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行政事業レビュー\20201007  行政事業レビューシート（最終公表）\公表用データ\レビューシート（Excel）\"/>
    </mc:Choice>
  </mc:AlternateContent>
  <bookViews>
    <workbookView xWindow="0" yWindow="0" windowWidth="20730" windowHeight="9170"/>
  </bookViews>
  <sheets>
    <sheet name="行政事業レビューシート" sheetId="3" r:id="rId1"/>
    <sheet name="入力規則等" sheetId="4" r:id="rId2"/>
  </sheets>
  <definedNames>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<sst xmlns="http://schemas.openxmlformats.org/spreadsheetml/2006/main" count="2187" uniqueCount="549">
  <si>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</si>
  <si>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</si>
  <si>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</si>
  <si>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</si>
  <si>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</si>
  <si>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</si>
  <si>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</si>
  <si>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</si>
  <si>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</si>
  <si>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</si>
  <si>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</si>
  <si>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</si>
  <si>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</si>
  <si>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</si>
  <si>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</si>
  <si>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</si>
  <si>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</si>
  <si>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</si>
  <si>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</si>
  <si>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</si>
  <si>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</si>
  <si>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</si>
  <si>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</si>
  <si>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</si>
  <si>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</si>
  <si>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</si>
  <si>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</si>
  <si>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</si>
  <si>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</si>
  <si>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</si>
  <si>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</si>
  <si>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</si>
  <si>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</si>
  <si>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</si>
  <si>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</si>
  <si>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</si>
  <si>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</si>
  <si>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</si>
  <si>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</si>
  <si>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</si>
  <si>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</si>
  <si>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</si>
  <si>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</si>
  <si>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</si>
  <si>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</si>
  <si>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</si>
  <si>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</si>
  <si>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</si>
  <si>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</si>
  <si>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</si>
  <si>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</si>
  <si>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</si>
  <si>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</si>
  <si>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</si>
  <si>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</si>
  <si>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</si>
  <si>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</si>
  <si>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</si>
  <si>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</si>
  <si>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</si>
  <si>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</si>
  <si>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</si>
  <si>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</si>
  <si>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</si>
  <si>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</si>
  <si>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</si>
  <si>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</si>
  <si>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</si>
  <si>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</si>
  <si>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</si>
  <si>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</si>
  <si>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</si>
  <si>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</si>
  <si>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</si>
  <si>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</si>
  <si>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</si>
  <si>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</si>
  <si>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</si>
  <si>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</si>
  <si>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</si>
  <si>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</si>
  <si>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</si>
  <si>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</si>
  <si>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</si>
  <si>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</si>
  <si>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</si>
  <si>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</si>
  <si>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</si>
  <si>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</si>
  <si>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</si>
  <si>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</si>
  <si>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</si>
  <si>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</si>
  <si>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</si>
  <si>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</si>
  <si>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</si>
  <si>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</si>
  <si>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</si>
  <si>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</si>
  <si>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</si>
  <si>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</si>
  <si>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</si>
  <si>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</si>
  <si>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</si>
  <si>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</si>
  <si>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</si>
  <si>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</si>
  <si>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</si>
  <si>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</si>
  <si>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</si>
  <si>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</si>
  <si>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</si>
  <si>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</si>
  <si>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</si>
  <si>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</si>
  <si>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</si>
  <si>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</si>
  <si>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</si>
  <si>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</si>
  <si>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</si>
  <si>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</si>
  <si>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</si>
  <si>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</si>
  <si>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</si>
  <si>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</si>
  <si>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</si>
  <si>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</si>
  <si>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</si>
  <si>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</si>
  <si>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</si>
  <si>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</si>
  <si>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</si>
  <si>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</si>
  <si>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</si>
  <si>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</si>
  <si>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</si>
  <si>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</si>
  <si>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</si>
  <si>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</si>
  <si>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</si>
  <si>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</si>
  <si>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</si>
  <si>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</si>
  <si>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</si>
  <si>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</si>
  <si>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</si>
  <si>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</si>
  <si>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</si>
  <si>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</si>
  <si>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</si>
  <si>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</si>
  <si>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</si>
  <si>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</si>
  <si>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</si>
  <si>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</si>
  <si>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</si>
  <si>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</si>
  <si>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</si>
  <si>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</si>
  <si>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</si>
  <si>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</si>
  <si>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</si>
  <si>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</si>
  <si>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</si>
  <si>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</si>
  <si>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</si>
  <si>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</si>
  <si>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</si>
  <si>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</si>
  <si>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</si>
  <si>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</si>
  <si>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</si>
  <si>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</si>
  <si>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</si>
  <si>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</si>
  <si>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</si>
  <si>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</si>
  <si>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</si>
  <si>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</si>
  <si>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</si>
  <si>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</si>
  <si>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</si>
  <si>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</si>
  <si>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</si>
  <si>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</si>
  <si>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</si>
  <si>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</si>
  <si>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</si>
  <si>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</si>
  <si>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</si>
  <si>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</si>
  <si>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</si>
  <si>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</si>
  <si>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</si>
  <si>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</si>
  <si>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</si>
  <si>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</si>
  <si>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</si>
  <si>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</si>
  <si>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</si>
  <si>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</si>
  <si>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</si>
  <si>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</si>
  <si>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</si>
  <si>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</si>
  <si>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</si>
  <si>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</si>
  <si>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</si>
  <si>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</si>
  <si>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</si>
  <si>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</si>
  <si>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</si>
  <si>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</si>
  <si>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</si>
  <si>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</si>
  <si>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</si>
  <si>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</si>
  <si>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</si>
  <si>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</si>
  <si>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</si>
  <si>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</si>
  <si>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</si>
  <si>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</si>
  <si>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</si>
  <si>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</si>
  <si>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</si>
  <si>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</si>
  <si>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</si>
  <si>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</si>
  <si>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</si>
  <si>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</si>
  <si>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</si>
  <si>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</si>
  <si>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</si>
  <si>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</si>
  <si>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</si>
  <si>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</si>
  <si>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</si>
  <si>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</si>
  <si>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</si>
  <si>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</si>
  <si>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</si>
  <si>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</si>
  <si>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</si>
  <si>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</si>
  <si>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</si>
  <si>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</si>
  <si>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</si>
  <si>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</si>
  <si>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</si>
  <si>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</si>
  <si>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</si>
  <si>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</si>
  <si>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</si>
  <si>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</si>
  <si>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</si>
  <si>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</si>
  <si>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</si>
  <si>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</si>
  <si>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</si>
  <si>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</si>
  <si>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</si>
  <si>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</si>
  <si>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</si>
  <si>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</si>
  <si>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</si>
  <si>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</si>
  <si>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</si>
  <si>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</si>
  <si>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</si>
  <si>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</si>
  <si>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</si>
  <si>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</si>
  <si>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</si>
  <si>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</si>
  <si>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</si>
  <si>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</si>
  <si>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</si>
  <si>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</si>
  <si>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</si>
  <si>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</si>
  <si>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</si>
  <si>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</si>
  <si>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</si>
  <si>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</si>
  <si>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</si>
  <si>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</si>
  <si>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</si>
  <si>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</si>
  <si>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</si>
  <si>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</si>
  <si>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</si>
  <si>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</si>
  <si>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</si>
  <si>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</si>
  <si>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</si>
  <si>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</si>
  <si>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</si>
  <si>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</si>
  <si>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</si>
  <si>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</si>
  <si>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</si>
  <si>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</si>
  <si>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</si>
  <si>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</si>
  <si>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</si>
  <si>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</si>
  <si>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</si>
  <si>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</si>
  <si>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</si>
  <si>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</si>
  <si>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</si>
  <si>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</si>
  <si>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</si>
  <si>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</si>
  <si>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</si>
  <si>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</si>
  <si>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</si>
  <si>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</si>
  <si>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</si>
  <si>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</si>
  <si>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</si>
  <si>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</si>
  <si>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</si>
  <si>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</si>
  <si>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</si>
  <si>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</si>
  <si>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</si>
  <si>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</si>
  <si>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</si>
  <si>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</si>
  <si>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</si>
  <si>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</si>
  <si>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</si>
  <si>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</si>
  <si>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</si>
  <si>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</si>
  <si>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</si>
  <si>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</si>
  <si>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</si>
  <si>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</si>
  <si>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</si>
  <si>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</si>
  <si>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</si>
  <si>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</si>
  <si>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</si>
  <si>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</si>
  <si>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</si>
  <si>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</si>
  <si>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</si>
  <si>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</si>
  <si>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</si>
  <si>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</si>
  <si>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</si>
  <si>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</si>
  <si>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</si>
  <si>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</si>
  <si>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</si>
  <si>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</si>
  <si>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</si>
  <si>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</si>
  <si>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</si>
  <si>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</si>
  <si>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</si>
  <si>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</si>
  <si>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</si>
  <si>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</si>
  <si>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</si>
  <si>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</si>
  <si>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</si>
  <si>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</si>
  <si>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</si>
  <si>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</si>
  <si>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</si>
  <si>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</si>
  <si>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</si>
  <si>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</si>
  <si>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</si>
  <si>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</si>
  <si>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</si>
  <si>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</si>
  <si>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</si>
  <si>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</si>
  <si>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</si>
  <si>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</si>
  <si>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</si>
  <si>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</si>
  <si>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</si>
  <si>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</si>
  <si>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</si>
  <si>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</si>
  <si>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</si>
  <si>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</si>
  <si>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</si>
  <si>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</si>
  <si>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</si>
  <si>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</si>
  <si>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</si>
  <si>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</si>
  <si>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</si>
  <si>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</si>
  <si>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</si>
  <si>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</si>
  <si>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</si>
  <si>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</si>
  <si>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</si>
  <si>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</si>
  <si>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</si>
  <si>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</si>
  <si>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</si>
  <si>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</si>
  <si>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</si>
  <si>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</si>
  <si>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</si>
  <si>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</si>
  <si>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</si>
  <si>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</si>
  <si>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</si>
  <si>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</si>
  <si>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</si>
  <si>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</si>
  <si>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</si>
  <si>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</si>
  <si>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</si>
  <si>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</si>
  <si>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</si>
  <si>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</si>
  <si>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</si>
  <si>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</si>
  <si>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</si>
  <si>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</si>
  <si>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</si>
  <si>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</si>
  <si>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</si>
  <si>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</si>
  <si>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</si>
  <si>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</si>
  <si>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</si>
  <si>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</si>
  <si>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</si>
  <si>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</si>
  <si>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</si>
  <si>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</si>
  <si>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</si>
  <si>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</si>
  <si>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</si>
  <si>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</si>
  <si>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</si>
  <si>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</si>
  <si>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</si>
  <si>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</si>
  <si>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</si>
  <si>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</si>
  <si>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</si>
  <si>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</si>
  <si>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</si>
  <si>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</si>
  <si>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</si>
  <si>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</si>
  <si>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</si>
  <si>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</si>
  <si>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</si>
  <si>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</si>
  <si>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</si>
  <si>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</si>
  <si>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</si>
  <si>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</si>
  <si>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</si>
  <si>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</si>
  <si>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</si>
  <si>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</si>
  <si>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</si>
  <si>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</si>
  <si>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</si>
  <si>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</si>
  <si>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</si>
  <si>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</si>
  <si>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</si>
  <si>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</si>
  <si>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</si>
  <si>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</si>
  <si>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国際機関分担金（FATF）</t>
    <phoneticPr fontId="5"/>
  </si>
  <si>
    <t>総合政策局</t>
    <phoneticPr fontId="5"/>
  </si>
  <si>
    <t>終了予定なし</t>
    <rPh sb="0" eb="2">
      <t>シュウリョウ</t>
    </rPh>
    <rPh sb="2" eb="4">
      <t>ヨテイ</t>
    </rPh>
    <phoneticPr fontId="5"/>
  </si>
  <si>
    <t>総務課国際室</t>
    <phoneticPr fontId="5"/>
  </si>
  <si>
    <t>中川　彩子</t>
    <phoneticPr fontId="5"/>
  </si>
  <si>
    <t>金融庁</t>
  </si>
  <si>
    <t>-</t>
    <phoneticPr fontId="5"/>
  </si>
  <si>
    <t>経済協力開発機構条約第20条2</t>
    <phoneticPr fontId="5"/>
  </si>
  <si>
    <t>-</t>
    <phoneticPr fontId="5"/>
  </si>
  <si>
    <t>証券監督者国際機構等
分担金</t>
    <rPh sb="0" eb="2">
      <t>ショウケン</t>
    </rPh>
    <rPh sb="2" eb="5">
      <t>カントクシャ</t>
    </rPh>
    <rPh sb="5" eb="7">
      <t>コクサイ</t>
    </rPh>
    <rPh sb="7" eb="9">
      <t>キコウ</t>
    </rPh>
    <rPh sb="9" eb="10">
      <t>トウ</t>
    </rPh>
    <rPh sb="11" eb="14">
      <t>ブンタンキン</t>
    </rPh>
    <phoneticPr fontId="5"/>
  </si>
  <si>
    <t>金融に関する国際的な議論に積極的に参画し、日本のプレゼンスを高め、国際協調に貢献していく。</t>
    <rPh sb="0" eb="2">
      <t>キンユウ</t>
    </rPh>
    <rPh sb="3" eb="4">
      <t>カン</t>
    </rPh>
    <rPh sb="6" eb="9">
      <t>コクサイテキ</t>
    </rPh>
    <rPh sb="10" eb="12">
      <t>ギロン</t>
    </rPh>
    <rPh sb="13" eb="16">
      <t>セッキョクテキ</t>
    </rPh>
    <rPh sb="17" eb="19">
      <t>サンカク</t>
    </rPh>
    <rPh sb="21" eb="23">
      <t>ニホン</t>
    </rPh>
    <rPh sb="30" eb="31">
      <t>タカ</t>
    </rPh>
    <rPh sb="33" eb="35">
      <t>コクサイ</t>
    </rPh>
    <rPh sb="35" eb="37">
      <t>キョウチョウ</t>
    </rPh>
    <rPh sb="38" eb="40">
      <t>コウケン</t>
    </rPh>
    <phoneticPr fontId="5"/>
  </si>
  <si>
    <t>件</t>
    <rPh sb="0" eb="1">
      <t>ケン</t>
    </rPh>
    <phoneticPr fontId="5"/>
  </si>
  <si>
    <t>-</t>
    <phoneticPr fontId="5"/>
  </si>
  <si>
    <t>-</t>
    <phoneticPr fontId="5"/>
  </si>
  <si>
    <t>担当課室にて集計</t>
    <rPh sb="0" eb="2">
      <t>タントウ</t>
    </rPh>
    <rPh sb="2" eb="4">
      <t>カシツ</t>
    </rPh>
    <rPh sb="6" eb="8">
      <t>シュウケイ</t>
    </rPh>
    <phoneticPr fontId="5"/>
  </si>
  <si>
    <t>(参考指標)
FATFにおける日本人職員数</t>
    <rPh sb="1" eb="3">
      <t>サンコウ</t>
    </rPh>
    <rPh sb="3" eb="5">
      <t>シヒョウ</t>
    </rPh>
    <rPh sb="15" eb="18">
      <t>ニホンジン</t>
    </rPh>
    <rPh sb="18" eb="20">
      <t>ショクイン</t>
    </rPh>
    <rPh sb="20" eb="21">
      <t>スウ</t>
    </rPh>
    <phoneticPr fontId="5"/>
  </si>
  <si>
    <t>人</t>
    <rPh sb="0" eb="1">
      <t>ヒト</t>
    </rPh>
    <phoneticPr fontId="5"/>
  </si>
  <si>
    <t>国際機関への加盟国又は加盟機関の責務に係る分担金の負担実施件数</t>
    <rPh sb="0" eb="2">
      <t>コクサイ</t>
    </rPh>
    <rPh sb="2" eb="4">
      <t>キカン</t>
    </rPh>
    <rPh sb="6" eb="9">
      <t>カメイコク</t>
    </rPh>
    <rPh sb="9" eb="10">
      <t>マタ</t>
    </rPh>
    <rPh sb="11" eb="13">
      <t>カメイ</t>
    </rPh>
    <rPh sb="13" eb="15">
      <t>キカン</t>
    </rPh>
    <rPh sb="16" eb="18">
      <t>セキム</t>
    </rPh>
    <rPh sb="19" eb="20">
      <t>カカ</t>
    </rPh>
    <rPh sb="21" eb="24">
      <t>ブンタンキン</t>
    </rPh>
    <rPh sb="25" eb="27">
      <t>フタン</t>
    </rPh>
    <rPh sb="27" eb="29">
      <t>ジッシ</t>
    </rPh>
    <rPh sb="29" eb="31">
      <t>ケンスウ</t>
    </rPh>
    <phoneticPr fontId="5"/>
  </si>
  <si>
    <t>国際機関に対する義務的経費であり、単位あたりコストを算出できない。</t>
    <rPh sb="0" eb="4">
      <t>コクサイキカン</t>
    </rPh>
    <rPh sb="5" eb="6">
      <t>タイ</t>
    </rPh>
    <rPh sb="8" eb="11">
      <t>ギムテキ</t>
    </rPh>
    <rPh sb="11" eb="13">
      <t>ケイヒ</t>
    </rPh>
    <rPh sb="17" eb="19">
      <t>タンイ</t>
    </rPh>
    <rPh sb="26" eb="28">
      <t>サンシュツ</t>
    </rPh>
    <phoneticPr fontId="5"/>
  </si>
  <si>
    <t>-</t>
    <phoneticPr fontId="5"/>
  </si>
  <si>
    <t>-</t>
    <phoneticPr fontId="5"/>
  </si>
  <si>
    <t>○</t>
  </si>
  <si>
    <t>‐</t>
  </si>
  <si>
    <t>無</t>
  </si>
  <si>
    <t>国際的な議論に積極的に対応すること等を通じ、国際金融システムの安定と発展を目指す事業であり、社会のニーズを反映していると考える。</t>
    <phoneticPr fontId="5"/>
  </si>
  <si>
    <t>国際機関に日本国又は機関として加盟し、国際的な議論に対応するものであるため、地方自治体等に委ねることができない事業であると考える。</t>
    <phoneticPr fontId="5"/>
  </si>
  <si>
    <t>本事業の目的は、国際的な議論に積極的に参画すること等を通じ、国際金融システムの安定と発展、ひいては我が国経済の持続的な成長に資するものであるため、優先度の高い事業と考える。また、すべての加盟国又は加盟機関が共通して負担すべきものであり、必要かつ適切な事業と考える。</t>
    <phoneticPr fontId="5"/>
  </si>
  <si>
    <t>国際機関の総会決議等で定められた分担金額であり、必要なものに限定されていると考える。</t>
    <phoneticPr fontId="5"/>
  </si>
  <si>
    <t>国際的な議論に積極的に参画しており、成果実績は成果目標に見合ったものとなっていると考える。</t>
    <phoneticPr fontId="5"/>
  </si>
  <si>
    <t>国際機関への加盟国又は加盟機関の責務に係る分担金を適切に支出しており、活動実績は見込みに見合ったものであると考える。</t>
    <phoneticPr fontId="5"/>
  </si>
  <si>
    <t>警察庁</t>
  </si>
  <si>
    <t>法務省</t>
  </si>
  <si>
    <t>外務省</t>
  </si>
  <si>
    <t>国際刑事警察会議等分担金</t>
    <rPh sb="0" eb="2">
      <t>コクサイ</t>
    </rPh>
    <rPh sb="2" eb="4">
      <t>ケイジ</t>
    </rPh>
    <rPh sb="4" eb="6">
      <t>ケイサツ</t>
    </rPh>
    <rPh sb="6" eb="8">
      <t>カイギ</t>
    </rPh>
    <rPh sb="8" eb="9">
      <t>トウ</t>
    </rPh>
    <rPh sb="9" eb="12">
      <t>ブンタンキン</t>
    </rPh>
    <phoneticPr fontId="5"/>
  </si>
  <si>
    <t>国際会議運営費用の分担</t>
    <phoneticPr fontId="5"/>
  </si>
  <si>
    <t>経済協力開発機構金融活動作業部会（FATF)分担金</t>
    <rPh sb="0" eb="2">
      <t>ケイザイ</t>
    </rPh>
    <rPh sb="2" eb="4">
      <t>キョウリョク</t>
    </rPh>
    <rPh sb="4" eb="6">
      <t>カイハツ</t>
    </rPh>
    <rPh sb="6" eb="8">
      <t>キコウ</t>
    </rPh>
    <rPh sb="8" eb="10">
      <t>キンユウ</t>
    </rPh>
    <rPh sb="10" eb="12">
      <t>カツドウ</t>
    </rPh>
    <rPh sb="12" eb="14">
      <t>サギョウ</t>
    </rPh>
    <rPh sb="14" eb="16">
      <t>ブカイ</t>
    </rPh>
    <rPh sb="22" eb="25">
      <t>ブンタンキン</t>
    </rPh>
    <phoneticPr fontId="5"/>
  </si>
  <si>
    <t>金融活動作業部会（FATF)分担金は、財務省が１／３、警察庁、金融庁、外務省、法務省が各１／６をそれぞれ負担している。</t>
    <phoneticPr fontId="5"/>
  </si>
  <si>
    <t>○ 本経費は、金融活動作業部会（FATF）の各加盟国が負担すべき事務運営費としての分担金であり、成果実績は成果目標に見合ったものになっていることから、適切に執行されていると考える。
○ 引き続き、金融に関する国際的な議論に積極的に参画すること等を通じ、日本のプレゼンスを高め、国際協調に貢献していくことが必要である。
○ FATFについては、マネー・ローンダリングやテロ資金供与対策の国際的取組みに参画するとともに、日本の金融セクター・金融機関等の実情を踏まえ、改訂FATF勧告に係るガイダンス等の策定作業に積極的に参画・貢献している。</t>
    <phoneticPr fontId="5"/>
  </si>
  <si>
    <t>3</t>
    <phoneticPr fontId="5"/>
  </si>
  <si>
    <t>3</t>
    <phoneticPr fontId="5"/>
  </si>
  <si>
    <t>17</t>
    <phoneticPr fontId="5"/>
  </si>
  <si>
    <t>19-3</t>
    <phoneticPr fontId="5"/>
  </si>
  <si>
    <t>0023</t>
    <phoneticPr fontId="5"/>
  </si>
  <si>
    <t>事務運営費</t>
    <rPh sb="0" eb="2">
      <t>ジム</t>
    </rPh>
    <rPh sb="2" eb="5">
      <t>ウンエイヒ</t>
    </rPh>
    <phoneticPr fontId="5"/>
  </si>
  <si>
    <t>金融活動作業部会（FATF）事務運営費</t>
    <rPh sb="0" eb="2">
      <t>キンユウ</t>
    </rPh>
    <rPh sb="2" eb="4">
      <t>カツドウ</t>
    </rPh>
    <rPh sb="4" eb="6">
      <t>サギョウ</t>
    </rPh>
    <rPh sb="6" eb="8">
      <t>ブカイ</t>
    </rPh>
    <rPh sb="14" eb="16">
      <t>ジム</t>
    </rPh>
    <rPh sb="16" eb="19">
      <t>ウンエイヒ</t>
    </rPh>
    <phoneticPr fontId="5"/>
  </si>
  <si>
    <t>金融活動作業部会（FATF）</t>
    <rPh sb="0" eb="2">
      <t>キンユウ</t>
    </rPh>
    <rPh sb="2" eb="4">
      <t>カツドウ</t>
    </rPh>
    <rPh sb="4" eb="6">
      <t>サギョウ</t>
    </rPh>
    <rPh sb="6" eb="8">
      <t>ブカイ</t>
    </rPh>
    <phoneticPr fontId="5"/>
  </si>
  <si>
    <t>分担金</t>
    <rPh sb="0" eb="3">
      <t>ブンタンキン</t>
    </rPh>
    <phoneticPr fontId="5"/>
  </si>
  <si>
    <t>-</t>
    <phoneticPr fontId="5"/>
  </si>
  <si>
    <t>-</t>
    <phoneticPr fontId="5"/>
  </si>
  <si>
    <t>-</t>
    <phoneticPr fontId="5"/>
  </si>
  <si>
    <t>0024</t>
    <phoneticPr fontId="5"/>
  </si>
  <si>
    <t>-</t>
  </si>
  <si>
    <t>-</t>
    <phoneticPr fontId="5"/>
  </si>
  <si>
    <t>-</t>
    <phoneticPr fontId="5"/>
  </si>
  <si>
    <t>-</t>
    <phoneticPr fontId="5"/>
  </si>
  <si>
    <t>-</t>
    <phoneticPr fontId="5"/>
  </si>
  <si>
    <t>-</t>
    <phoneticPr fontId="5"/>
  </si>
  <si>
    <t>国際機関の会合において、日本が賛同した議案が決議された件数（中間目標については、年度内の議案数が未定のため確定できない）</t>
    <rPh sb="0" eb="2">
      <t>コクサイ</t>
    </rPh>
    <rPh sb="2" eb="4">
      <t>キカン</t>
    </rPh>
    <rPh sb="5" eb="7">
      <t>カイゴウ</t>
    </rPh>
    <rPh sb="12" eb="14">
      <t>ニホン</t>
    </rPh>
    <rPh sb="15" eb="17">
      <t>サンドウ</t>
    </rPh>
    <rPh sb="19" eb="21">
      <t>ギアン</t>
    </rPh>
    <rPh sb="22" eb="24">
      <t>ケツギ</t>
    </rPh>
    <rPh sb="27" eb="29">
      <t>ケンスウ</t>
    </rPh>
    <rPh sb="30" eb="32">
      <t>チュウカン</t>
    </rPh>
    <rPh sb="32" eb="34">
      <t>モクヒョウ</t>
    </rPh>
    <rPh sb="40" eb="43">
      <t>ネンドナイ</t>
    </rPh>
    <rPh sb="44" eb="46">
      <t>ギアン</t>
    </rPh>
    <rPh sb="46" eb="47">
      <t>スウ</t>
    </rPh>
    <rPh sb="48" eb="50">
      <t>ミテイ</t>
    </rPh>
    <rPh sb="53" eb="55">
      <t>カクテイ</t>
    </rPh>
    <phoneticPr fontId="5"/>
  </si>
  <si>
    <t xml:space="preserve">
国際的な議論に積極的に参画すること等を通じ、国際金融システムの安定と発展、ひいては我が国経済の持続的な成長に資すること。</t>
    <phoneticPr fontId="5"/>
  </si>
  <si>
    <t xml:space="preserve">
金融活動作業部会（FATF）の各加盟国が負担すべき事務運営費としての分担金</t>
    <phoneticPr fontId="5"/>
  </si>
  <si>
    <t>我が国が金融に関する国際的な議論において主導的役割を果たし、国際協調に貢献している成果を表す指標として、現在は「日本が賛同した議案が決議された件数」や「重要な審議事項に関与した回数」などが用いられているが、達成率が100％となることが想定される成果指標であり、必ずしも直接的に成果の状況を示す指標とはいえない。一方では、「主導的役割」や「国際協調への貢献」に関して評価に値する具体的な成果を示す事例も積み上げられてきていることから、「主導的役割」や「国際協調への貢献」に関する成果を点検結果において具体的に記載してはどうか。さらに、これらの成果に関連した参考指標の設定についても今後検討してはどうか。</t>
    <phoneticPr fontId="5"/>
  </si>
  <si>
    <t>外部有識者の所見も踏まえ、成果に関連した参考指標の設定について検討すること。</t>
    <phoneticPr fontId="5"/>
  </si>
  <si>
    <t>総会や部会を通じ、積極的に国際機関の運営に関わるとともに、プロジェクトチームの議長として、また、事務局との人脈を用いて、適切なガバナンスや円滑な会議運営等を実現することを通じて、国際機関に対して効率的な運営を求める。</t>
    <phoneticPr fontId="5"/>
  </si>
  <si>
    <t>－</t>
    <phoneticPr fontId="5"/>
  </si>
  <si>
    <t>〇事業目的を実現するため、3年度予算要求においても、前年同規模の予算要求を行っていくとともに、我が国が意見を発信し続ける立場を確保できるよう、引き続き、国際的な議論に積極的に参画していく。
〇国際機関における日本のプレゼンスを維持または向上させるためには、日本が賛同した議案が決議されるよう努める必要があり、国際協調上、世界でも主要な金融市場の一つである我が国が賛同する議案が決議されることが重要と考えている。現段階では、国際機関の会合において日本が賛同した議案が決議された件数が指標として適切であると考えられる。「主導的役割」や「国際協調への貢献」を測る適切な指標の設定は必ずしも容易ではない状況であるが、例えば、当庁職員の主要ポストの獲得状況をとらえる指標など、よりよい成果指標としてどのようなものが考えられるかについて、中長期的に検討していく。</t>
    <rPh sb="211" eb="213">
      <t>コクサイ</t>
    </rPh>
    <rPh sb="213" eb="215">
      <t>キカン</t>
    </rPh>
    <phoneticPr fontId="5"/>
  </si>
  <si>
    <t>-</t>
    <phoneticPr fontId="5"/>
  </si>
  <si>
    <t>A.金融活動作業部会（FATF）</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</si>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</sst>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742</xdr:row>
      <xdr:rowOff>0</xdr:rowOff>
    </xdr:from>
    <xdr:to>
      <xdr:col>36</xdr:col>
      <xdr:colOff>94615</xdr:colOff>
      <xdr:row>745</xdr:row>
      <xdr:rowOff>93894</xdr:rowOff>
    </xdr:to>
    <xdr:sp macro="" textlink="">
      <xdr:nvSpPr>
        <xdr:cNvPr id="2" name="正方形/長方形 1"/>
        <xdr:cNvSpPr/>
      </xdr:nvSpPr>
      <xdr:spPr>
        <a:xfrm>
          <a:off x="3501081" y="42309020"/>
          <a:ext cx="4007588" cy="1136496"/>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n-ea"/>
              <a:ea typeface="+mn-ea"/>
            </a:rPr>
            <a:t>金融庁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11</a:t>
          </a:r>
          <a:r>
            <a:rPr kumimoji="1" lang="ja-JP" altLang="en-US" sz="1400">
              <a:solidFill>
                <a:sysClr val="windowText" lastClr="000000"/>
              </a:solidFill>
              <a:latin typeface="+mn-ea"/>
              <a:ea typeface="+mn-ea"/>
            </a:rPr>
            <a:t>百万円</a:t>
          </a:r>
        </a:p>
      </xdr:txBody>
    </xdr:sp>
    <xdr:clientData/>
  </xdr:twoCellAnchor>
  <xdr:twoCellAnchor>
    <xdr:from>
      <xdr:col>26</xdr:col>
      <xdr:colOff>146126</xdr:colOff>
      <xdr:row>745</xdr:row>
      <xdr:rowOff>93894</xdr:rowOff>
    </xdr:from>
    <xdr:to>
      <xdr:col>26</xdr:col>
      <xdr:colOff>149440</xdr:colOff>
      <xdr:row>750</xdr:row>
      <xdr:rowOff>342858</xdr:rowOff>
    </xdr:to>
    <xdr:cxnSp macro="">
      <xdr:nvCxnSpPr>
        <xdr:cNvPr id="3" name="直線矢印コネクタ 2"/>
        <xdr:cNvCxnSpPr>
          <a:stCxn id="2" idx="2"/>
        </xdr:cNvCxnSpPr>
      </xdr:nvCxnSpPr>
      <xdr:spPr>
        <a:xfrm flipH="1">
          <a:off x="5500721" y="43445516"/>
          <a:ext cx="3314" cy="1986633"/>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92263</xdr:colOff>
      <xdr:row>745</xdr:row>
      <xdr:rowOff>324005</xdr:rowOff>
    </xdr:from>
    <xdr:to>
      <xdr:col>43</xdr:col>
      <xdr:colOff>16895</xdr:colOff>
      <xdr:row>747</xdr:row>
      <xdr:rowOff>162338</xdr:rowOff>
    </xdr:to>
    <xdr:sp macro="" textlink="">
      <xdr:nvSpPr>
        <xdr:cNvPr id="4" name="大かっこ 3"/>
        <xdr:cNvSpPr/>
      </xdr:nvSpPr>
      <xdr:spPr>
        <a:xfrm>
          <a:off x="5858749" y="43675627"/>
          <a:ext cx="3013822" cy="5334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400"/>
            <a:t>加盟国として事務運営費を負担</a:t>
          </a:r>
        </a:p>
      </xdr:txBody>
    </xdr:sp>
    <xdr:clientData/>
  </xdr:twoCellAnchor>
  <xdr:twoCellAnchor>
    <xdr:from>
      <xdr:col>17</xdr:col>
      <xdr:colOff>25163</xdr:colOff>
      <xdr:row>751</xdr:row>
      <xdr:rowOff>107944</xdr:rowOff>
    </xdr:from>
    <xdr:to>
      <xdr:col>36</xdr:col>
      <xdr:colOff>114932</xdr:colOff>
      <xdr:row>755</xdr:row>
      <xdr:rowOff>32819</xdr:rowOff>
    </xdr:to>
    <xdr:sp macro="" textlink="">
      <xdr:nvSpPr>
        <xdr:cNvPr id="5" name="正方形/長方形 4"/>
        <xdr:cNvSpPr/>
      </xdr:nvSpPr>
      <xdr:spPr>
        <a:xfrm>
          <a:off x="3526244" y="45544768"/>
          <a:ext cx="4002742" cy="131501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400">
              <a:solidFill>
                <a:sysClr val="windowText" lastClr="000000"/>
              </a:solidFill>
              <a:latin typeface="+mj-ea"/>
              <a:ea typeface="+mj-ea"/>
            </a:rPr>
            <a:t>Ａ．</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金融活動作業部会（</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FATF</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1" lang="en-US" altLang="ja-JP" sz="1400">
            <a:solidFill>
              <a:sysClr val="windowText" lastClr="000000"/>
            </a:solidFill>
            <a:latin typeface="+mj-ea"/>
            <a:ea typeface="+mj-ea"/>
          </a:endParaRPr>
        </a:p>
        <a:p>
          <a:pPr algn="ctr">
            <a:lnSpc>
              <a:spcPts val="1700"/>
            </a:lnSpc>
          </a:pPr>
          <a:r>
            <a:rPr kumimoji="1" lang="en-US" altLang="ja-JP" sz="1400">
              <a:solidFill>
                <a:sysClr val="windowText" lastClr="000000"/>
              </a:solidFill>
              <a:latin typeface="+mj-ea"/>
              <a:ea typeface="+mj-ea"/>
            </a:rPr>
            <a:t>11</a:t>
          </a:r>
          <a:r>
            <a:rPr kumimoji="1" lang="ja-JP" altLang="en-US" sz="1400">
              <a:solidFill>
                <a:sysClr val="windowText" lastClr="000000"/>
              </a:solidFill>
              <a:latin typeface="+mj-ea"/>
              <a:ea typeface="+mj-ea"/>
            </a:rPr>
            <a:t>百万円</a:t>
          </a:r>
        </a:p>
      </xdr:txBody>
    </xdr:sp>
    <xdr:clientData/>
  </xdr:twoCellAnchor>
  <xdr:twoCellAnchor>
    <xdr:from>
      <xdr:col>18</xdr:col>
      <xdr:colOff>170522</xdr:colOff>
      <xdr:row>755</xdr:row>
      <xdr:rowOff>218277</xdr:rowOff>
    </xdr:from>
    <xdr:to>
      <xdr:col>35</xdr:col>
      <xdr:colOff>204897</xdr:colOff>
      <xdr:row>757</xdr:row>
      <xdr:rowOff>322748</xdr:rowOff>
    </xdr:to>
    <xdr:sp macro="" textlink="">
      <xdr:nvSpPr>
        <xdr:cNvPr id="6" name="大かっこ 5"/>
        <xdr:cNvSpPr/>
      </xdr:nvSpPr>
      <xdr:spPr>
        <a:xfrm>
          <a:off x="3877549" y="47045236"/>
          <a:ext cx="3535456" cy="7995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マネー・ローンダリング及びテロ資金供与対策に関する国際基準の策定等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8" zoomScale="70" zoomScaleNormal="75" zoomScaleSheetLayoutView="70" zoomScalePageLayoutView="85" workbookViewId="0">
      <selection activeCell="BJ760" sqref="BJ760"/>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24</v>
      </c>
      <c r="AT2" s="952"/>
      <c r="AU2" s="952"/>
      <c r="AV2" s="42" t="str">
        <f>IF(AW2="", "", "-")</f>
        <v/>
      </c>
      <c r="AW2" s="897"/>
      <c r="AX2" s="897"/>
    </row>
    <row r="3" spans="1:50" ht="21" customHeight="1" thickBot="1" x14ac:dyDescent="0.25">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486</v>
      </c>
      <c r="AK3" s="855"/>
      <c r="AL3" s="855"/>
      <c r="AM3" s="855"/>
      <c r="AN3" s="855"/>
      <c r="AO3" s="855"/>
      <c r="AP3" s="855"/>
      <c r="AQ3" s="855"/>
      <c r="AR3" s="855"/>
      <c r="AS3" s="855"/>
      <c r="AT3" s="855"/>
      <c r="AU3" s="855"/>
      <c r="AV3" s="855"/>
      <c r="AW3" s="855"/>
      <c r="AX3" s="24" t="s">
        <v>64</v>
      </c>
    </row>
    <row r="4" spans="1:50" ht="24.75" customHeight="1" x14ac:dyDescent="0.2">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2">
      <c r="A5" s="678" t="s">
        <v>66</v>
      </c>
      <c r="B5" s="679"/>
      <c r="C5" s="679"/>
      <c r="D5" s="679"/>
      <c r="E5" s="679"/>
      <c r="F5" s="680"/>
      <c r="G5" s="825" t="s">
        <v>432</v>
      </c>
      <c r="H5" s="826"/>
      <c r="I5" s="826"/>
      <c r="J5" s="826"/>
      <c r="K5" s="826"/>
      <c r="L5" s="826"/>
      <c r="M5" s="827" t="s">
        <v>65</v>
      </c>
      <c r="N5" s="828"/>
      <c r="O5" s="828"/>
      <c r="P5" s="828"/>
      <c r="Q5" s="828"/>
      <c r="R5" s="829"/>
      <c r="S5" s="830" t="s">
        <v>483</v>
      </c>
      <c r="T5" s="826"/>
      <c r="U5" s="826"/>
      <c r="V5" s="826"/>
      <c r="W5" s="826"/>
      <c r="X5" s="831"/>
      <c r="Y5" s="684" t="s">
        <v>3</v>
      </c>
      <c r="Z5" s="532"/>
      <c r="AA5" s="532"/>
      <c r="AB5" s="532"/>
      <c r="AC5" s="532"/>
      <c r="AD5" s="533"/>
      <c r="AE5" s="685" t="s">
        <v>484</v>
      </c>
      <c r="AF5" s="685"/>
      <c r="AG5" s="685"/>
      <c r="AH5" s="685"/>
      <c r="AI5" s="685"/>
      <c r="AJ5" s="685"/>
      <c r="AK5" s="685"/>
      <c r="AL5" s="685"/>
      <c r="AM5" s="685"/>
      <c r="AN5" s="685"/>
      <c r="AO5" s="685"/>
      <c r="AP5" s="686"/>
      <c r="AQ5" s="687" t="s">
        <v>485</v>
      </c>
      <c r="AR5" s="688"/>
      <c r="AS5" s="688"/>
      <c r="AT5" s="688"/>
      <c r="AU5" s="688"/>
      <c r="AV5" s="688"/>
      <c r="AW5" s="688"/>
      <c r="AX5" s="689"/>
    </row>
    <row r="6" spans="1:50" ht="30.5" customHeight="1" x14ac:dyDescent="0.2">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2">
      <c r="A7" s="484" t="s">
        <v>22</v>
      </c>
      <c r="B7" s="485"/>
      <c r="C7" s="485"/>
      <c r="D7" s="485"/>
      <c r="E7" s="485"/>
      <c r="F7" s="486"/>
      <c r="G7" s="487" t="s">
        <v>489</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488</v>
      </c>
      <c r="AF7" s="899"/>
      <c r="AG7" s="899"/>
      <c r="AH7" s="899"/>
      <c r="AI7" s="899"/>
      <c r="AJ7" s="899"/>
      <c r="AK7" s="899"/>
      <c r="AL7" s="899"/>
      <c r="AM7" s="899"/>
      <c r="AN7" s="899"/>
      <c r="AO7" s="899"/>
      <c r="AP7" s="899"/>
      <c r="AQ7" s="899"/>
      <c r="AR7" s="899"/>
      <c r="AS7" s="899"/>
      <c r="AT7" s="899"/>
      <c r="AU7" s="899"/>
      <c r="AV7" s="899"/>
      <c r="AW7" s="899"/>
      <c r="AX7" s="900"/>
    </row>
    <row r="8" spans="1:50" ht="42.5" customHeight="1" x14ac:dyDescent="0.2">
      <c r="A8" s="484" t="s">
        <v>211</v>
      </c>
      <c r="B8" s="485"/>
      <c r="C8" s="485"/>
      <c r="D8" s="485"/>
      <c r="E8" s="485"/>
      <c r="F8" s="486"/>
      <c r="G8" s="919" t="str">
        <f>入力規則等!A27</f>
        <v>-</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35" t="s">
        <v>23</v>
      </c>
      <c r="B9" s="836"/>
      <c r="C9" s="836"/>
      <c r="D9" s="836"/>
      <c r="E9" s="836"/>
      <c r="F9" s="836"/>
      <c r="G9" s="837" t="s">
        <v>539</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55" customHeight="1" x14ac:dyDescent="0.2">
      <c r="A10" s="646" t="s">
        <v>29</v>
      </c>
      <c r="B10" s="647"/>
      <c r="C10" s="647"/>
      <c r="D10" s="647"/>
      <c r="E10" s="647"/>
      <c r="F10" s="647"/>
      <c r="G10" s="740" t="s">
        <v>540</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2">
      <c r="A11" s="646" t="s">
        <v>5</v>
      </c>
      <c r="B11" s="647"/>
      <c r="C11" s="647"/>
      <c r="D11" s="647"/>
      <c r="E11" s="647"/>
      <c r="F11" s="648"/>
      <c r="G11" s="681" t="str">
        <f>入力規則等!P10</f>
        <v>その他</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62" t="s">
        <v>24</v>
      </c>
      <c r="B12" s="963"/>
      <c r="C12" s="963"/>
      <c r="D12" s="963"/>
      <c r="E12" s="963"/>
      <c r="F12" s="964"/>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2">
      <c r="A13" s="600"/>
      <c r="B13" s="601"/>
      <c r="C13" s="601"/>
      <c r="D13" s="601"/>
      <c r="E13" s="601"/>
      <c r="F13" s="602"/>
      <c r="G13" s="709" t="s">
        <v>6</v>
      </c>
      <c r="H13" s="710"/>
      <c r="I13" s="750" t="s">
        <v>7</v>
      </c>
      <c r="J13" s="751"/>
      <c r="K13" s="751"/>
      <c r="L13" s="751"/>
      <c r="M13" s="751"/>
      <c r="N13" s="751"/>
      <c r="O13" s="752"/>
      <c r="P13" s="643">
        <v>9</v>
      </c>
      <c r="Q13" s="644"/>
      <c r="R13" s="644"/>
      <c r="S13" s="644"/>
      <c r="T13" s="644"/>
      <c r="U13" s="644"/>
      <c r="V13" s="645"/>
      <c r="W13" s="643">
        <v>9</v>
      </c>
      <c r="X13" s="644"/>
      <c r="Y13" s="644"/>
      <c r="Z13" s="644"/>
      <c r="AA13" s="644"/>
      <c r="AB13" s="644"/>
      <c r="AC13" s="645"/>
      <c r="AD13" s="643">
        <v>11</v>
      </c>
      <c r="AE13" s="644"/>
      <c r="AF13" s="644"/>
      <c r="AG13" s="644"/>
      <c r="AH13" s="644"/>
      <c r="AI13" s="644"/>
      <c r="AJ13" s="645"/>
      <c r="AK13" s="643">
        <v>12</v>
      </c>
      <c r="AL13" s="644"/>
      <c r="AM13" s="644"/>
      <c r="AN13" s="644"/>
      <c r="AO13" s="644"/>
      <c r="AP13" s="644"/>
      <c r="AQ13" s="645"/>
      <c r="AR13" s="905">
        <v>12</v>
      </c>
      <c r="AS13" s="906"/>
      <c r="AT13" s="906"/>
      <c r="AU13" s="906"/>
      <c r="AV13" s="906"/>
      <c r="AW13" s="906"/>
      <c r="AX13" s="907"/>
    </row>
    <row r="14" spans="1:50" ht="21" customHeight="1" x14ac:dyDescent="0.2">
      <c r="A14" s="600"/>
      <c r="B14" s="601"/>
      <c r="C14" s="601"/>
      <c r="D14" s="601"/>
      <c r="E14" s="601"/>
      <c r="F14" s="602"/>
      <c r="G14" s="711"/>
      <c r="H14" s="712"/>
      <c r="I14" s="697" t="s">
        <v>8</v>
      </c>
      <c r="J14" s="748"/>
      <c r="K14" s="748"/>
      <c r="L14" s="748"/>
      <c r="M14" s="748"/>
      <c r="N14" s="748"/>
      <c r="O14" s="749"/>
      <c r="P14" s="643">
        <v>-0.7</v>
      </c>
      <c r="Q14" s="644"/>
      <c r="R14" s="644"/>
      <c r="S14" s="644"/>
      <c r="T14" s="644"/>
      <c r="U14" s="644"/>
      <c r="V14" s="645"/>
      <c r="W14" s="643" t="s">
        <v>489</v>
      </c>
      <c r="X14" s="644"/>
      <c r="Y14" s="644"/>
      <c r="Z14" s="644"/>
      <c r="AA14" s="644"/>
      <c r="AB14" s="644"/>
      <c r="AC14" s="645"/>
      <c r="AD14" s="643" t="s">
        <v>489</v>
      </c>
      <c r="AE14" s="644"/>
      <c r="AF14" s="644"/>
      <c r="AG14" s="644"/>
      <c r="AH14" s="644"/>
      <c r="AI14" s="644"/>
      <c r="AJ14" s="645"/>
      <c r="AK14" s="643" t="s">
        <v>489</v>
      </c>
      <c r="AL14" s="644"/>
      <c r="AM14" s="644"/>
      <c r="AN14" s="644"/>
      <c r="AO14" s="644"/>
      <c r="AP14" s="644"/>
      <c r="AQ14" s="645"/>
      <c r="AR14" s="774"/>
      <c r="AS14" s="774"/>
      <c r="AT14" s="774"/>
      <c r="AU14" s="774"/>
      <c r="AV14" s="774"/>
      <c r="AW14" s="774"/>
      <c r="AX14" s="775"/>
    </row>
    <row r="15" spans="1:50" ht="21" customHeight="1" x14ac:dyDescent="0.2">
      <c r="A15" s="600"/>
      <c r="B15" s="601"/>
      <c r="C15" s="601"/>
      <c r="D15" s="601"/>
      <c r="E15" s="601"/>
      <c r="F15" s="602"/>
      <c r="G15" s="711"/>
      <c r="H15" s="712"/>
      <c r="I15" s="697" t="s">
        <v>50</v>
      </c>
      <c r="J15" s="698"/>
      <c r="K15" s="698"/>
      <c r="L15" s="698"/>
      <c r="M15" s="698"/>
      <c r="N15" s="698"/>
      <c r="O15" s="699"/>
      <c r="P15" s="643" t="s">
        <v>489</v>
      </c>
      <c r="Q15" s="644"/>
      <c r="R15" s="644"/>
      <c r="S15" s="644"/>
      <c r="T15" s="644"/>
      <c r="U15" s="644"/>
      <c r="V15" s="645"/>
      <c r="W15" s="643" t="s">
        <v>489</v>
      </c>
      <c r="X15" s="644"/>
      <c r="Y15" s="644"/>
      <c r="Z15" s="644"/>
      <c r="AA15" s="644"/>
      <c r="AB15" s="644"/>
      <c r="AC15" s="645"/>
      <c r="AD15" s="643" t="s">
        <v>489</v>
      </c>
      <c r="AE15" s="644"/>
      <c r="AF15" s="644"/>
      <c r="AG15" s="644"/>
      <c r="AH15" s="644"/>
      <c r="AI15" s="644"/>
      <c r="AJ15" s="645"/>
      <c r="AK15" s="643" t="s">
        <v>489</v>
      </c>
      <c r="AL15" s="644"/>
      <c r="AM15" s="644"/>
      <c r="AN15" s="644"/>
      <c r="AO15" s="644"/>
      <c r="AP15" s="644"/>
      <c r="AQ15" s="645"/>
      <c r="AR15" s="643"/>
      <c r="AS15" s="644"/>
      <c r="AT15" s="644"/>
      <c r="AU15" s="644"/>
      <c r="AV15" s="644"/>
      <c r="AW15" s="644"/>
      <c r="AX15" s="792"/>
    </row>
    <row r="16" spans="1:50" ht="21" customHeight="1" x14ac:dyDescent="0.2">
      <c r="A16" s="600"/>
      <c r="B16" s="601"/>
      <c r="C16" s="601"/>
      <c r="D16" s="601"/>
      <c r="E16" s="601"/>
      <c r="F16" s="602"/>
      <c r="G16" s="711"/>
      <c r="H16" s="712"/>
      <c r="I16" s="697" t="s">
        <v>51</v>
      </c>
      <c r="J16" s="698"/>
      <c r="K16" s="698"/>
      <c r="L16" s="698"/>
      <c r="M16" s="698"/>
      <c r="N16" s="698"/>
      <c r="O16" s="699"/>
      <c r="P16" s="643" t="s">
        <v>489</v>
      </c>
      <c r="Q16" s="644"/>
      <c r="R16" s="644"/>
      <c r="S16" s="644"/>
      <c r="T16" s="644"/>
      <c r="U16" s="644"/>
      <c r="V16" s="645"/>
      <c r="W16" s="643" t="s">
        <v>489</v>
      </c>
      <c r="X16" s="644"/>
      <c r="Y16" s="644"/>
      <c r="Z16" s="644"/>
      <c r="AA16" s="644"/>
      <c r="AB16" s="644"/>
      <c r="AC16" s="645"/>
      <c r="AD16" s="643" t="s">
        <v>489</v>
      </c>
      <c r="AE16" s="644"/>
      <c r="AF16" s="644"/>
      <c r="AG16" s="644"/>
      <c r="AH16" s="644"/>
      <c r="AI16" s="644"/>
      <c r="AJ16" s="645"/>
      <c r="AK16" s="643" t="s">
        <v>489</v>
      </c>
      <c r="AL16" s="644"/>
      <c r="AM16" s="644"/>
      <c r="AN16" s="644"/>
      <c r="AO16" s="644"/>
      <c r="AP16" s="644"/>
      <c r="AQ16" s="645"/>
      <c r="AR16" s="743"/>
      <c r="AS16" s="744"/>
      <c r="AT16" s="744"/>
      <c r="AU16" s="744"/>
      <c r="AV16" s="744"/>
      <c r="AW16" s="744"/>
      <c r="AX16" s="745"/>
    </row>
    <row r="17" spans="1:50" ht="24.75" customHeight="1" x14ac:dyDescent="0.2">
      <c r="A17" s="600"/>
      <c r="B17" s="601"/>
      <c r="C17" s="601"/>
      <c r="D17" s="601"/>
      <c r="E17" s="601"/>
      <c r="F17" s="602"/>
      <c r="G17" s="711"/>
      <c r="H17" s="712"/>
      <c r="I17" s="697" t="s">
        <v>49</v>
      </c>
      <c r="J17" s="748"/>
      <c r="K17" s="748"/>
      <c r="L17" s="748"/>
      <c r="M17" s="748"/>
      <c r="N17" s="748"/>
      <c r="O17" s="749"/>
      <c r="P17" s="643" t="s">
        <v>489</v>
      </c>
      <c r="Q17" s="644"/>
      <c r="R17" s="644"/>
      <c r="S17" s="644"/>
      <c r="T17" s="644"/>
      <c r="U17" s="644"/>
      <c r="V17" s="645"/>
      <c r="W17" s="643" t="s">
        <v>489</v>
      </c>
      <c r="X17" s="644"/>
      <c r="Y17" s="644"/>
      <c r="Z17" s="644"/>
      <c r="AA17" s="644"/>
      <c r="AB17" s="644"/>
      <c r="AC17" s="645"/>
      <c r="AD17" s="643" t="s">
        <v>489</v>
      </c>
      <c r="AE17" s="644"/>
      <c r="AF17" s="644"/>
      <c r="AG17" s="644"/>
      <c r="AH17" s="644"/>
      <c r="AI17" s="644"/>
      <c r="AJ17" s="645"/>
      <c r="AK17" s="643" t="s">
        <v>489</v>
      </c>
      <c r="AL17" s="644"/>
      <c r="AM17" s="644"/>
      <c r="AN17" s="644"/>
      <c r="AO17" s="644"/>
      <c r="AP17" s="644"/>
      <c r="AQ17" s="645"/>
      <c r="AR17" s="903"/>
      <c r="AS17" s="903"/>
      <c r="AT17" s="903"/>
      <c r="AU17" s="903"/>
      <c r="AV17" s="903"/>
      <c r="AW17" s="903"/>
      <c r="AX17" s="904"/>
    </row>
    <row r="18" spans="1:50" ht="24.75" customHeight="1" x14ac:dyDescent="0.2">
      <c r="A18" s="600"/>
      <c r="B18" s="601"/>
      <c r="C18" s="601"/>
      <c r="D18" s="601"/>
      <c r="E18" s="601"/>
      <c r="F18" s="602"/>
      <c r="G18" s="713"/>
      <c r="H18" s="714"/>
      <c r="I18" s="702" t="s">
        <v>20</v>
      </c>
      <c r="J18" s="703"/>
      <c r="K18" s="703"/>
      <c r="L18" s="703"/>
      <c r="M18" s="703"/>
      <c r="N18" s="703"/>
      <c r="O18" s="704"/>
      <c r="P18" s="864">
        <f>SUM(P13:V17)</f>
        <v>8.3000000000000007</v>
      </c>
      <c r="Q18" s="865"/>
      <c r="R18" s="865"/>
      <c r="S18" s="865"/>
      <c r="T18" s="865"/>
      <c r="U18" s="865"/>
      <c r="V18" s="866"/>
      <c r="W18" s="864">
        <f>SUM(W13:AC17)</f>
        <v>9</v>
      </c>
      <c r="X18" s="865"/>
      <c r="Y18" s="865"/>
      <c r="Z18" s="865"/>
      <c r="AA18" s="865"/>
      <c r="AB18" s="865"/>
      <c r="AC18" s="866"/>
      <c r="AD18" s="864">
        <f>SUM(AD13:AJ17)</f>
        <v>11</v>
      </c>
      <c r="AE18" s="865"/>
      <c r="AF18" s="865"/>
      <c r="AG18" s="865"/>
      <c r="AH18" s="865"/>
      <c r="AI18" s="865"/>
      <c r="AJ18" s="866"/>
      <c r="AK18" s="864">
        <f>SUM(AK13:AQ17)</f>
        <v>12</v>
      </c>
      <c r="AL18" s="865"/>
      <c r="AM18" s="865"/>
      <c r="AN18" s="865"/>
      <c r="AO18" s="865"/>
      <c r="AP18" s="865"/>
      <c r="AQ18" s="866"/>
      <c r="AR18" s="864">
        <f>SUM(AR13:AX17)</f>
        <v>12</v>
      </c>
      <c r="AS18" s="865"/>
      <c r="AT18" s="865"/>
      <c r="AU18" s="865"/>
      <c r="AV18" s="865"/>
      <c r="AW18" s="865"/>
      <c r="AX18" s="867"/>
    </row>
    <row r="19" spans="1:50" ht="24.75" customHeight="1" x14ac:dyDescent="0.2">
      <c r="A19" s="600"/>
      <c r="B19" s="601"/>
      <c r="C19" s="601"/>
      <c r="D19" s="601"/>
      <c r="E19" s="601"/>
      <c r="F19" s="602"/>
      <c r="G19" s="862" t="s">
        <v>9</v>
      </c>
      <c r="H19" s="863"/>
      <c r="I19" s="863"/>
      <c r="J19" s="863"/>
      <c r="K19" s="863"/>
      <c r="L19" s="863"/>
      <c r="M19" s="863"/>
      <c r="N19" s="863"/>
      <c r="O19" s="863"/>
      <c r="P19" s="643">
        <v>8</v>
      </c>
      <c r="Q19" s="644"/>
      <c r="R19" s="644"/>
      <c r="S19" s="644"/>
      <c r="T19" s="644"/>
      <c r="U19" s="644"/>
      <c r="V19" s="645"/>
      <c r="W19" s="643">
        <v>9</v>
      </c>
      <c r="X19" s="644"/>
      <c r="Y19" s="644"/>
      <c r="Z19" s="644"/>
      <c r="AA19" s="644"/>
      <c r="AB19" s="644"/>
      <c r="AC19" s="645"/>
      <c r="AD19" s="643">
        <v>10</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2">
      <c r="A20" s="600"/>
      <c r="B20" s="601"/>
      <c r="C20" s="601"/>
      <c r="D20" s="601"/>
      <c r="E20" s="601"/>
      <c r="F20" s="602"/>
      <c r="G20" s="862" t="s">
        <v>10</v>
      </c>
      <c r="H20" s="863"/>
      <c r="I20" s="863"/>
      <c r="J20" s="863"/>
      <c r="K20" s="863"/>
      <c r="L20" s="863"/>
      <c r="M20" s="863"/>
      <c r="N20" s="863"/>
      <c r="O20" s="863"/>
      <c r="P20" s="302">
        <f>IF(P18=0, "-", SUM(P19)/P18)</f>
        <v>0.96385542168674687</v>
      </c>
      <c r="Q20" s="302"/>
      <c r="R20" s="302"/>
      <c r="S20" s="302"/>
      <c r="T20" s="302"/>
      <c r="U20" s="302"/>
      <c r="V20" s="302"/>
      <c r="W20" s="302">
        <f t="shared" ref="W20" si="0">IF(W18=0, "-", SUM(W19)/W18)</f>
        <v>1</v>
      </c>
      <c r="X20" s="302"/>
      <c r="Y20" s="302"/>
      <c r="Z20" s="302"/>
      <c r="AA20" s="302"/>
      <c r="AB20" s="302"/>
      <c r="AC20" s="302"/>
      <c r="AD20" s="302">
        <f t="shared" ref="AD20" si="1">IF(AD18=0, "-", SUM(AD19)/AD18)</f>
        <v>0.90909090909090906</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2">
      <c r="A21" s="835"/>
      <c r="B21" s="836"/>
      <c r="C21" s="836"/>
      <c r="D21" s="836"/>
      <c r="E21" s="836"/>
      <c r="F21" s="965"/>
      <c r="G21" s="300" t="s">
        <v>278</v>
      </c>
      <c r="H21" s="301"/>
      <c r="I21" s="301"/>
      <c r="J21" s="301"/>
      <c r="K21" s="301"/>
      <c r="L21" s="301"/>
      <c r="M21" s="301"/>
      <c r="N21" s="301"/>
      <c r="O21" s="301"/>
      <c r="P21" s="302">
        <f>IF(P19=0, "-", SUM(P19)/SUM(P13,P14))</f>
        <v>0.96385542168674687</v>
      </c>
      <c r="Q21" s="302"/>
      <c r="R21" s="302"/>
      <c r="S21" s="302"/>
      <c r="T21" s="302"/>
      <c r="U21" s="302"/>
      <c r="V21" s="302"/>
      <c r="W21" s="302">
        <f t="shared" ref="W21" si="2">IF(W19=0, "-", SUM(W19)/SUM(W13,W14))</f>
        <v>1</v>
      </c>
      <c r="X21" s="302"/>
      <c r="Y21" s="302"/>
      <c r="Z21" s="302"/>
      <c r="AA21" s="302"/>
      <c r="AB21" s="302"/>
      <c r="AC21" s="302"/>
      <c r="AD21" s="302">
        <f t="shared" ref="AD21" si="3">IF(AD19=0, "-", SUM(AD19)/SUM(AD13,AD14))</f>
        <v>0.90909090909090906</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2">
      <c r="A22" s="932" t="s">
        <v>352</v>
      </c>
      <c r="B22" s="933"/>
      <c r="C22" s="933"/>
      <c r="D22" s="933"/>
      <c r="E22" s="933"/>
      <c r="F22" s="934"/>
      <c r="G22" s="970" t="s">
        <v>258</v>
      </c>
      <c r="H22" s="206"/>
      <c r="I22" s="206"/>
      <c r="J22" s="206"/>
      <c r="K22" s="206"/>
      <c r="L22" s="206"/>
      <c r="M22" s="206"/>
      <c r="N22" s="206"/>
      <c r="O22" s="207"/>
      <c r="P22" s="921" t="s">
        <v>353</v>
      </c>
      <c r="Q22" s="206"/>
      <c r="R22" s="206"/>
      <c r="S22" s="206"/>
      <c r="T22" s="206"/>
      <c r="U22" s="206"/>
      <c r="V22" s="207"/>
      <c r="W22" s="921" t="s">
        <v>354</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38.25" customHeight="1" x14ac:dyDescent="0.2">
      <c r="A23" s="935"/>
      <c r="B23" s="936"/>
      <c r="C23" s="936"/>
      <c r="D23" s="936"/>
      <c r="E23" s="936"/>
      <c r="F23" s="937"/>
      <c r="G23" s="971" t="s">
        <v>490</v>
      </c>
      <c r="H23" s="972"/>
      <c r="I23" s="972"/>
      <c r="J23" s="972"/>
      <c r="K23" s="972"/>
      <c r="L23" s="972"/>
      <c r="M23" s="972"/>
      <c r="N23" s="972"/>
      <c r="O23" s="973"/>
      <c r="P23" s="905">
        <v>12</v>
      </c>
      <c r="Q23" s="906"/>
      <c r="R23" s="906"/>
      <c r="S23" s="906"/>
      <c r="T23" s="906"/>
      <c r="U23" s="906"/>
      <c r="V23" s="922"/>
      <c r="W23" s="905">
        <v>12</v>
      </c>
      <c r="X23" s="906"/>
      <c r="Y23" s="906"/>
      <c r="Z23" s="906"/>
      <c r="AA23" s="906"/>
      <c r="AB23" s="906"/>
      <c r="AC23" s="922"/>
      <c r="AD23" s="942" t="s">
        <v>544</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hidden="1" customHeight="1" x14ac:dyDescent="0.2">
      <c r="A24" s="935"/>
      <c r="B24" s="936"/>
      <c r="C24" s="936"/>
      <c r="D24" s="936"/>
      <c r="E24" s="936"/>
      <c r="F24" s="937"/>
      <c r="G24" s="923"/>
      <c r="H24" s="924"/>
      <c r="I24" s="924"/>
      <c r="J24" s="924"/>
      <c r="K24" s="924"/>
      <c r="L24" s="924"/>
      <c r="M24" s="924"/>
      <c r="N24" s="924"/>
      <c r="O24" s="925"/>
      <c r="P24" s="643"/>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hidden="1" customHeight="1" x14ac:dyDescent="0.2">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2">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2">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2">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5">
      <c r="A29" s="938"/>
      <c r="B29" s="939"/>
      <c r="C29" s="939"/>
      <c r="D29" s="939"/>
      <c r="E29" s="939"/>
      <c r="F29" s="940"/>
      <c r="G29" s="929" t="s">
        <v>259</v>
      </c>
      <c r="H29" s="930"/>
      <c r="I29" s="930"/>
      <c r="J29" s="930"/>
      <c r="K29" s="930"/>
      <c r="L29" s="930"/>
      <c r="M29" s="930"/>
      <c r="N29" s="930"/>
      <c r="O29" s="931"/>
      <c r="P29" s="643">
        <f>AK13</f>
        <v>12</v>
      </c>
      <c r="Q29" s="644"/>
      <c r="R29" s="644"/>
      <c r="S29" s="644"/>
      <c r="T29" s="644"/>
      <c r="U29" s="644"/>
      <c r="V29" s="645"/>
      <c r="W29" s="953">
        <f>AR13</f>
        <v>12</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2">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2">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493</v>
      </c>
      <c r="AR31" s="185"/>
      <c r="AS31" s="118" t="s">
        <v>188</v>
      </c>
      <c r="AT31" s="119"/>
      <c r="AU31" s="184" t="s">
        <v>489</v>
      </c>
      <c r="AV31" s="184"/>
      <c r="AW31" s="384" t="s">
        <v>177</v>
      </c>
      <c r="AX31" s="385"/>
    </row>
    <row r="32" spans="1:50" ht="29.15" customHeight="1" x14ac:dyDescent="0.2">
      <c r="A32" s="389"/>
      <c r="B32" s="387"/>
      <c r="C32" s="387"/>
      <c r="D32" s="387"/>
      <c r="E32" s="387"/>
      <c r="F32" s="388"/>
      <c r="G32" s="550" t="s">
        <v>491</v>
      </c>
      <c r="H32" s="551"/>
      <c r="I32" s="551"/>
      <c r="J32" s="551"/>
      <c r="K32" s="551"/>
      <c r="L32" s="551"/>
      <c r="M32" s="551"/>
      <c r="N32" s="551"/>
      <c r="O32" s="552"/>
      <c r="P32" s="90" t="s">
        <v>538</v>
      </c>
      <c r="Q32" s="90"/>
      <c r="R32" s="90"/>
      <c r="S32" s="90"/>
      <c r="T32" s="90"/>
      <c r="U32" s="90"/>
      <c r="V32" s="90"/>
      <c r="W32" s="90"/>
      <c r="X32" s="91"/>
      <c r="Y32" s="460" t="s">
        <v>12</v>
      </c>
      <c r="Z32" s="520"/>
      <c r="AA32" s="521"/>
      <c r="AB32" s="450" t="s">
        <v>492</v>
      </c>
      <c r="AC32" s="450"/>
      <c r="AD32" s="450"/>
      <c r="AE32" s="202">
        <v>5</v>
      </c>
      <c r="AF32" s="203"/>
      <c r="AG32" s="203"/>
      <c r="AH32" s="203"/>
      <c r="AI32" s="202">
        <v>3</v>
      </c>
      <c r="AJ32" s="203"/>
      <c r="AK32" s="203"/>
      <c r="AL32" s="203"/>
      <c r="AM32" s="202">
        <v>5</v>
      </c>
      <c r="AN32" s="203"/>
      <c r="AO32" s="203"/>
      <c r="AP32" s="203"/>
      <c r="AQ32" s="326" t="s">
        <v>489</v>
      </c>
      <c r="AR32" s="192"/>
      <c r="AS32" s="192"/>
      <c r="AT32" s="327"/>
      <c r="AU32" s="203" t="s">
        <v>493</v>
      </c>
      <c r="AV32" s="203"/>
      <c r="AW32" s="203"/>
      <c r="AX32" s="205"/>
    </row>
    <row r="33" spans="1:50" ht="29.15" customHeight="1" x14ac:dyDescent="0.2">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492</v>
      </c>
      <c r="AC33" s="512"/>
      <c r="AD33" s="512"/>
      <c r="AE33" s="202">
        <v>5</v>
      </c>
      <c r="AF33" s="203"/>
      <c r="AG33" s="203"/>
      <c r="AH33" s="203"/>
      <c r="AI33" s="202">
        <v>3</v>
      </c>
      <c r="AJ33" s="203"/>
      <c r="AK33" s="203"/>
      <c r="AL33" s="203"/>
      <c r="AM33" s="202">
        <v>5</v>
      </c>
      <c r="AN33" s="203"/>
      <c r="AO33" s="203"/>
      <c r="AP33" s="203"/>
      <c r="AQ33" s="326" t="s">
        <v>489</v>
      </c>
      <c r="AR33" s="192"/>
      <c r="AS33" s="192"/>
      <c r="AT33" s="327"/>
      <c r="AU33" s="203" t="s">
        <v>489</v>
      </c>
      <c r="AV33" s="203"/>
      <c r="AW33" s="203"/>
      <c r="AX33" s="205"/>
    </row>
    <row r="34" spans="1:50" ht="29.15" customHeight="1" x14ac:dyDescent="0.2">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100</v>
      </c>
      <c r="AF34" s="203"/>
      <c r="AG34" s="203"/>
      <c r="AH34" s="203"/>
      <c r="AI34" s="202">
        <v>100</v>
      </c>
      <c r="AJ34" s="203"/>
      <c r="AK34" s="203"/>
      <c r="AL34" s="203"/>
      <c r="AM34" s="202">
        <v>100</v>
      </c>
      <c r="AN34" s="203"/>
      <c r="AO34" s="203"/>
      <c r="AP34" s="203"/>
      <c r="AQ34" s="326" t="s">
        <v>494</v>
      </c>
      <c r="AR34" s="192"/>
      <c r="AS34" s="192"/>
      <c r="AT34" s="327"/>
      <c r="AU34" s="203" t="s">
        <v>489</v>
      </c>
      <c r="AV34" s="203"/>
      <c r="AW34" s="203"/>
      <c r="AX34" s="205"/>
    </row>
    <row r="35" spans="1:50" ht="27.65" customHeight="1" x14ac:dyDescent="0.2">
      <c r="A35" s="210" t="s">
        <v>304</v>
      </c>
      <c r="B35" s="211"/>
      <c r="C35" s="211"/>
      <c r="D35" s="211"/>
      <c r="E35" s="211"/>
      <c r="F35" s="212"/>
      <c r="G35" s="216" t="s">
        <v>495</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7.65" customHeigh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2">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hidden="1" customHeight="1" x14ac:dyDescent="0.2">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2">
      <c r="A39" s="389"/>
      <c r="B39" s="387"/>
      <c r="C39" s="387"/>
      <c r="D39" s="387"/>
      <c r="E39" s="387"/>
      <c r="F39" s="388"/>
      <c r="G39" s="550" t="s">
        <v>489</v>
      </c>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2">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2">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2">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2">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2">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2">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2">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2">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2">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2">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2">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2">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2">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2">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2">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2">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2">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2">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5" hidden="1" customHeight="1" x14ac:dyDescent="0.2">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2">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2">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2">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2">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2">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2">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2">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2">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2">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2">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2">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2">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2">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2">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2">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2">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2">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2">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2">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2">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4" customHeight="1" x14ac:dyDescent="0.2">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18" customHeight="1" x14ac:dyDescent="0.2">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2">
      <c r="A82" s="851"/>
      <c r="B82" s="516"/>
      <c r="C82" s="417"/>
      <c r="D82" s="417"/>
      <c r="E82" s="417"/>
      <c r="F82" s="418"/>
      <c r="G82" s="662" t="s">
        <v>489</v>
      </c>
      <c r="H82" s="662"/>
      <c r="I82" s="662"/>
      <c r="J82" s="662"/>
      <c r="K82" s="662"/>
      <c r="L82" s="662"/>
      <c r="M82" s="662"/>
      <c r="N82" s="662"/>
      <c r="O82" s="662"/>
      <c r="P82" s="662"/>
      <c r="Q82" s="662"/>
      <c r="R82" s="662"/>
      <c r="S82" s="662"/>
      <c r="T82" s="662"/>
      <c r="U82" s="662"/>
      <c r="V82" s="662"/>
      <c r="W82" s="662"/>
      <c r="X82" s="662"/>
      <c r="Y82" s="662"/>
      <c r="Z82" s="662"/>
      <c r="AA82" s="663"/>
      <c r="AB82" s="870" t="s">
        <v>493</v>
      </c>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customHeight="1" x14ac:dyDescent="0.2">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customHeight="1" x14ac:dyDescent="0.2">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customHeight="1" x14ac:dyDescent="0.2">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customHeight="1" x14ac:dyDescent="0.2">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t="s">
        <v>489</v>
      </c>
      <c r="AR86" s="184"/>
      <c r="AS86" s="118" t="s">
        <v>188</v>
      </c>
      <c r="AT86" s="119"/>
      <c r="AU86" s="184" t="s">
        <v>487</v>
      </c>
      <c r="AV86" s="184"/>
      <c r="AW86" s="384" t="s">
        <v>177</v>
      </c>
      <c r="AX86" s="385"/>
      <c r="AY86" s="10"/>
      <c r="AZ86" s="10"/>
      <c r="BA86" s="10"/>
      <c r="BB86" s="10"/>
      <c r="BC86" s="10"/>
      <c r="BD86" s="10"/>
      <c r="BE86" s="10"/>
      <c r="BF86" s="10"/>
      <c r="BG86" s="10"/>
      <c r="BH86" s="10"/>
    </row>
    <row r="87" spans="1:60" ht="23.25" customHeight="1" x14ac:dyDescent="0.2">
      <c r="A87" s="851"/>
      <c r="B87" s="417"/>
      <c r="C87" s="417"/>
      <c r="D87" s="417"/>
      <c r="E87" s="417"/>
      <c r="F87" s="418"/>
      <c r="G87" s="89" t="s">
        <v>489</v>
      </c>
      <c r="H87" s="90"/>
      <c r="I87" s="90"/>
      <c r="J87" s="90"/>
      <c r="K87" s="90"/>
      <c r="L87" s="90"/>
      <c r="M87" s="90"/>
      <c r="N87" s="90"/>
      <c r="O87" s="91"/>
      <c r="P87" s="90" t="s">
        <v>496</v>
      </c>
      <c r="Q87" s="503"/>
      <c r="R87" s="503"/>
      <c r="S87" s="503"/>
      <c r="T87" s="503"/>
      <c r="U87" s="503"/>
      <c r="V87" s="503"/>
      <c r="W87" s="503"/>
      <c r="X87" s="504"/>
      <c r="Y87" s="547" t="s">
        <v>61</v>
      </c>
      <c r="Z87" s="548"/>
      <c r="AA87" s="549"/>
      <c r="AB87" s="450" t="s">
        <v>497</v>
      </c>
      <c r="AC87" s="450"/>
      <c r="AD87" s="450"/>
      <c r="AE87" s="202">
        <v>2</v>
      </c>
      <c r="AF87" s="203"/>
      <c r="AG87" s="203"/>
      <c r="AH87" s="203"/>
      <c r="AI87" s="202">
        <v>1</v>
      </c>
      <c r="AJ87" s="203"/>
      <c r="AK87" s="203"/>
      <c r="AL87" s="203"/>
      <c r="AM87" s="202">
        <v>1</v>
      </c>
      <c r="AN87" s="203"/>
      <c r="AO87" s="203"/>
      <c r="AP87" s="203"/>
      <c r="AQ87" s="326" t="s">
        <v>489</v>
      </c>
      <c r="AR87" s="192"/>
      <c r="AS87" s="192"/>
      <c r="AT87" s="327"/>
      <c r="AU87" s="203" t="s">
        <v>489</v>
      </c>
      <c r="AV87" s="203"/>
      <c r="AW87" s="203"/>
      <c r="AX87" s="205"/>
    </row>
    <row r="88" spans="1:60" ht="23.25" customHeight="1" x14ac:dyDescent="0.2">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t="s">
        <v>497</v>
      </c>
      <c r="AC88" s="512"/>
      <c r="AD88" s="512"/>
      <c r="AE88" s="202" t="s">
        <v>489</v>
      </c>
      <c r="AF88" s="203"/>
      <c r="AG88" s="203"/>
      <c r="AH88" s="203"/>
      <c r="AI88" s="202" t="s">
        <v>493</v>
      </c>
      <c r="AJ88" s="203"/>
      <c r="AK88" s="203"/>
      <c r="AL88" s="203"/>
      <c r="AM88" s="202" t="s">
        <v>529</v>
      </c>
      <c r="AN88" s="203"/>
      <c r="AO88" s="203"/>
      <c r="AP88" s="203"/>
      <c r="AQ88" s="326" t="s">
        <v>489</v>
      </c>
      <c r="AR88" s="192"/>
      <c r="AS88" s="192"/>
      <c r="AT88" s="327"/>
      <c r="AU88" s="203" t="s">
        <v>489</v>
      </c>
      <c r="AV88" s="203"/>
      <c r="AW88" s="203"/>
      <c r="AX88" s="205"/>
      <c r="AY88" s="10"/>
      <c r="AZ88" s="10"/>
      <c r="BA88" s="10"/>
      <c r="BB88" s="10"/>
      <c r="BC88" s="10"/>
    </row>
    <row r="89" spans="1:60" ht="23.25" customHeight="1" thickBot="1" x14ac:dyDescent="0.2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t="s">
        <v>489</v>
      </c>
      <c r="AF89" s="203"/>
      <c r="AG89" s="203"/>
      <c r="AH89" s="203"/>
      <c r="AI89" s="202" t="s">
        <v>489</v>
      </c>
      <c r="AJ89" s="203"/>
      <c r="AK89" s="203"/>
      <c r="AL89" s="203"/>
      <c r="AM89" s="202" t="s">
        <v>530</v>
      </c>
      <c r="AN89" s="203"/>
      <c r="AO89" s="203"/>
      <c r="AP89" s="203"/>
      <c r="AQ89" s="326" t="s">
        <v>489</v>
      </c>
      <c r="AR89" s="192"/>
      <c r="AS89" s="192"/>
      <c r="AT89" s="327"/>
      <c r="AU89" s="203" t="s">
        <v>489</v>
      </c>
      <c r="AV89" s="203"/>
      <c r="AW89" s="203"/>
      <c r="AX89" s="205"/>
      <c r="AY89" s="10"/>
      <c r="AZ89" s="10"/>
      <c r="BA89" s="10"/>
      <c r="BB89" s="10"/>
      <c r="BC89" s="10"/>
      <c r="BD89" s="10"/>
      <c r="BE89" s="10"/>
      <c r="BF89" s="10"/>
      <c r="BG89" s="10"/>
      <c r="BH89" s="10"/>
    </row>
    <row r="90" spans="1:60" ht="18.75" hidden="1" customHeight="1" x14ac:dyDescent="0.2">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2">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2">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2">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2">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2">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2">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2">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2">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5">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2">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2">
      <c r="A101" s="411"/>
      <c r="B101" s="412"/>
      <c r="C101" s="412"/>
      <c r="D101" s="412"/>
      <c r="E101" s="412"/>
      <c r="F101" s="413"/>
      <c r="G101" s="90" t="s">
        <v>498</v>
      </c>
      <c r="H101" s="90"/>
      <c r="I101" s="90"/>
      <c r="J101" s="90"/>
      <c r="K101" s="90"/>
      <c r="L101" s="90"/>
      <c r="M101" s="90"/>
      <c r="N101" s="90"/>
      <c r="O101" s="90"/>
      <c r="P101" s="90"/>
      <c r="Q101" s="90"/>
      <c r="R101" s="90"/>
      <c r="S101" s="90"/>
      <c r="T101" s="90"/>
      <c r="U101" s="90"/>
      <c r="V101" s="90"/>
      <c r="W101" s="90"/>
      <c r="X101" s="91"/>
      <c r="Y101" s="531" t="s">
        <v>54</v>
      </c>
      <c r="Z101" s="532"/>
      <c r="AA101" s="533"/>
      <c r="AB101" s="450" t="s">
        <v>492</v>
      </c>
      <c r="AC101" s="450"/>
      <c r="AD101" s="450"/>
      <c r="AE101" s="202">
        <v>1</v>
      </c>
      <c r="AF101" s="203"/>
      <c r="AG101" s="203"/>
      <c r="AH101" s="204"/>
      <c r="AI101" s="202">
        <v>1</v>
      </c>
      <c r="AJ101" s="203"/>
      <c r="AK101" s="203"/>
      <c r="AL101" s="204"/>
      <c r="AM101" s="202">
        <v>1</v>
      </c>
      <c r="AN101" s="203"/>
      <c r="AO101" s="203"/>
      <c r="AP101" s="204"/>
      <c r="AQ101" s="202" t="s">
        <v>493</v>
      </c>
      <c r="AR101" s="203"/>
      <c r="AS101" s="203"/>
      <c r="AT101" s="204"/>
      <c r="AU101" s="202" t="s">
        <v>489</v>
      </c>
      <c r="AV101" s="203"/>
      <c r="AW101" s="203"/>
      <c r="AX101" s="204"/>
    </row>
    <row r="102" spans="1:60" ht="23.25" customHeight="1" x14ac:dyDescent="0.2">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492</v>
      </c>
      <c r="AC102" s="450"/>
      <c r="AD102" s="450"/>
      <c r="AE102" s="407">
        <v>1</v>
      </c>
      <c r="AF102" s="407"/>
      <c r="AG102" s="407"/>
      <c r="AH102" s="407"/>
      <c r="AI102" s="407">
        <v>1</v>
      </c>
      <c r="AJ102" s="407"/>
      <c r="AK102" s="407"/>
      <c r="AL102" s="407"/>
      <c r="AM102" s="407">
        <v>1</v>
      </c>
      <c r="AN102" s="407"/>
      <c r="AO102" s="407"/>
      <c r="AP102" s="407"/>
      <c r="AQ102" s="257">
        <v>1</v>
      </c>
      <c r="AR102" s="258"/>
      <c r="AS102" s="258"/>
      <c r="AT102" s="303"/>
      <c r="AU102" s="257" t="s">
        <v>489</v>
      </c>
      <c r="AV102" s="258"/>
      <c r="AW102" s="258"/>
      <c r="AX102" s="303"/>
    </row>
    <row r="103" spans="1:60" ht="31.5" hidden="1" customHeight="1" x14ac:dyDescent="0.2">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2">
      <c r="A104" s="411"/>
      <c r="B104" s="412"/>
      <c r="C104" s="412"/>
      <c r="D104" s="412"/>
      <c r="E104" s="412"/>
      <c r="F104" s="413"/>
      <c r="G104" s="90"/>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2">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2">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2">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2">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2">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2">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2">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2">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2">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2">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2">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2">
      <c r="A116" s="428"/>
      <c r="B116" s="429"/>
      <c r="C116" s="429"/>
      <c r="D116" s="429"/>
      <c r="E116" s="429"/>
      <c r="F116" s="430"/>
      <c r="G116" s="379" t="s">
        <v>499</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500</v>
      </c>
      <c r="AC116" s="452"/>
      <c r="AD116" s="453"/>
      <c r="AE116" s="407" t="s">
        <v>489</v>
      </c>
      <c r="AF116" s="407"/>
      <c r="AG116" s="407"/>
      <c r="AH116" s="407"/>
      <c r="AI116" s="407" t="s">
        <v>489</v>
      </c>
      <c r="AJ116" s="407"/>
      <c r="AK116" s="407"/>
      <c r="AL116" s="407"/>
      <c r="AM116" s="407" t="s">
        <v>501</v>
      </c>
      <c r="AN116" s="407"/>
      <c r="AO116" s="407"/>
      <c r="AP116" s="407"/>
      <c r="AQ116" s="202" t="s">
        <v>489</v>
      </c>
      <c r="AR116" s="203"/>
      <c r="AS116" s="203"/>
      <c r="AT116" s="203"/>
      <c r="AU116" s="203"/>
      <c r="AV116" s="203"/>
      <c r="AW116" s="203"/>
      <c r="AX116" s="205"/>
    </row>
    <row r="117" spans="1:50" ht="46.5" customHeight="1" thickBot="1" x14ac:dyDescent="0.25">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332</v>
      </c>
      <c r="AC117" s="462"/>
      <c r="AD117" s="463"/>
      <c r="AE117" s="540" t="s">
        <v>489</v>
      </c>
      <c r="AF117" s="540"/>
      <c r="AG117" s="540"/>
      <c r="AH117" s="540"/>
      <c r="AI117" s="540" t="s">
        <v>489</v>
      </c>
      <c r="AJ117" s="540"/>
      <c r="AK117" s="540"/>
      <c r="AL117" s="540"/>
      <c r="AM117" s="540" t="s">
        <v>489</v>
      </c>
      <c r="AN117" s="540"/>
      <c r="AO117" s="540"/>
      <c r="AP117" s="540"/>
      <c r="AQ117" s="540" t="s">
        <v>489</v>
      </c>
      <c r="AR117" s="540"/>
      <c r="AS117" s="540"/>
      <c r="AT117" s="540"/>
      <c r="AU117" s="540"/>
      <c r="AV117" s="540"/>
      <c r="AW117" s="540"/>
      <c r="AX117" s="541"/>
    </row>
    <row r="118" spans="1:50" ht="23.25" hidden="1" customHeight="1" x14ac:dyDescent="0.2">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2">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2">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2">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2">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2">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2">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2">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2">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2">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2">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5">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28.5" customHeight="1" x14ac:dyDescent="0.2">
      <c r="A130" s="173" t="s">
        <v>331</v>
      </c>
      <c r="B130" s="170"/>
      <c r="C130" s="169" t="s">
        <v>191</v>
      </c>
      <c r="D130" s="170"/>
      <c r="E130" s="154" t="s">
        <v>220</v>
      </c>
      <c r="F130" s="155"/>
      <c r="G130" s="156" t="s">
        <v>529</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28.5" customHeight="1" x14ac:dyDescent="0.2">
      <c r="A131" s="174"/>
      <c r="B131" s="171"/>
      <c r="C131" s="165"/>
      <c r="D131" s="171"/>
      <c r="E131" s="159" t="s">
        <v>219</v>
      </c>
      <c r="F131" s="160"/>
      <c r="G131" s="95" t="s">
        <v>529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2">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2">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529</v>
      </c>
      <c r="AR133" s="184"/>
      <c r="AS133" s="118" t="s">
        <v>188</v>
      </c>
      <c r="AT133" s="119"/>
      <c r="AU133" s="185" t="s">
        <v>529</v>
      </c>
      <c r="AV133" s="185"/>
      <c r="AW133" s="118" t="s">
        <v>177</v>
      </c>
      <c r="AX133" s="180"/>
    </row>
    <row r="134" spans="1:50" ht="24.5" customHeight="1" x14ac:dyDescent="0.2">
      <c r="A134" s="174"/>
      <c r="B134" s="171"/>
      <c r="C134" s="165"/>
      <c r="D134" s="171"/>
      <c r="E134" s="165"/>
      <c r="F134" s="166"/>
      <c r="G134" s="89" t="s">
        <v>529</v>
      </c>
      <c r="H134" s="90"/>
      <c r="I134" s="90"/>
      <c r="J134" s="90"/>
      <c r="K134" s="90"/>
      <c r="L134" s="90"/>
      <c r="M134" s="90"/>
      <c r="N134" s="90"/>
      <c r="O134" s="90"/>
      <c r="P134" s="90"/>
      <c r="Q134" s="90"/>
      <c r="R134" s="90"/>
      <c r="S134" s="90"/>
      <c r="T134" s="90"/>
      <c r="U134" s="90"/>
      <c r="V134" s="90"/>
      <c r="W134" s="90"/>
      <c r="X134" s="91"/>
      <c r="Y134" s="186" t="s">
        <v>202</v>
      </c>
      <c r="Z134" s="187"/>
      <c r="AA134" s="188"/>
      <c r="AB134" s="189" t="s">
        <v>529</v>
      </c>
      <c r="AC134" s="190"/>
      <c r="AD134" s="190"/>
      <c r="AE134" s="191" t="s">
        <v>529</v>
      </c>
      <c r="AF134" s="192"/>
      <c r="AG134" s="192"/>
      <c r="AH134" s="192"/>
      <c r="AI134" s="191" t="s">
        <v>529</v>
      </c>
      <c r="AJ134" s="192"/>
      <c r="AK134" s="192"/>
      <c r="AL134" s="192"/>
      <c r="AM134" s="191" t="s">
        <v>529</v>
      </c>
      <c r="AN134" s="192"/>
      <c r="AO134" s="192"/>
      <c r="AP134" s="192"/>
      <c r="AQ134" s="191" t="s">
        <v>529</v>
      </c>
      <c r="AR134" s="192"/>
      <c r="AS134" s="192"/>
      <c r="AT134" s="192"/>
      <c r="AU134" s="191" t="s">
        <v>529</v>
      </c>
      <c r="AV134" s="192"/>
      <c r="AW134" s="192"/>
      <c r="AX134" s="193"/>
    </row>
    <row r="135" spans="1:50" ht="24.5" customHeight="1" x14ac:dyDescent="0.2">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529</v>
      </c>
      <c r="AC135" s="198"/>
      <c r="AD135" s="198"/>
      <c r="AE135" s="191" t="s">
        <v>529</v>
      </c>
      <c r="AF135" s="192"/>
      <c r="AG135" s="192"/>
      <c r="AH135" s="192"/>
      <c r="AI135" s="191" t="s">
        <v>529</v>
      </c>
      <c r="AJ135" s="192"/>
      <c r="AK135" s="192"/>
      <c r="AL135" s="192"/>
      <c r="AM135" s="191" t="s">
        <v>529</v>
      </c>
      <c r="AN135" s="192"/>
      <c r="AO135" s="192"/>
      <c r="AP135" s="192"/>
      <c r="AQ135" s="191" t="s">
        <v>529</v>
      </c>
      <c r="AR135" s="192"/>
      <c r="AS135" s="192"/>
      <c r="AT135" s="192"/>
      <c r="AU135" s="191" t="s">
        <v>529</v>
      </c>
      <c r="AV135" s="192"/>
      <c r="AW135" s="192"/>
      <c r="AX135" s="193"/>
    </row>
    <row r="136" spans="1:50" ht="18.75" hidden="1" customHeight="1" x14ac:dyDescent="0.2">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2">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2">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2">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2">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2">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2">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2">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2">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2">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2">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2">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2">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2">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2">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2">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2">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2">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2">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2">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2">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2">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2">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2">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2">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2">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2">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2">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2">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2">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2">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2">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2">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2">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2">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2">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2">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2">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2">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2">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2">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2">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2">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2">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2">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2">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2">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2">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2">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2">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2">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2">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2">
      <c r="A188" s="174"/>
      <c r="B188" s="171"/>
      <c r="C188" s="165"/>
      <c r="D188" s="171"/>
      <c r="E188" s="110" t="s">
        <v>529</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2">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2">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2">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2">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2">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2">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2">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2">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2">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2">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2">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2">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2">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2">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2">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2">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2">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2">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2">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2">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2">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2">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2">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2">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2">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2">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2">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2">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2">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2">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2">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2">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2">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2">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2">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2">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2">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2">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2">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2">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2">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2">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2">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2">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2">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2">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2">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2">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2">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2">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2">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2">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2">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2">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2">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2">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2">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2">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2">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5">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2">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2">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2">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2">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2">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2">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2">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2">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2">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2">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2">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2">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2">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2">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2">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2">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2">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2">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2">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2">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2">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2">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2">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2">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2">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2">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2">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2">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2">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2">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2">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2">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2">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2">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2">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2">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2">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2">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2">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2">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2">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2">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2">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2">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2">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2">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2">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2">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2">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2">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2">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2">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2">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2">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2">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2">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2">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2">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2">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5">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2">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2">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2">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2">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2">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2">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2">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2">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2">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2">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2">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2">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2">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2">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2">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2">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2">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2">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2">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2">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2">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2">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2">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2">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2">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2">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2">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2">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2">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2">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2">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2">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2">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2">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2">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2">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2">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2">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2">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2">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2">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2">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2">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2">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2">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2">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2">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2">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2">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2">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2">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2">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2">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2">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2">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2">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2">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2">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2">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5">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2">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2">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2">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2">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2">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2">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2">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2">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2">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2">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2">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2">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2">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2">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2">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2">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2">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2">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2">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2">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2">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2">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2">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2">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2">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2">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2">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2">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2">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2">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2">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2">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2">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2">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2">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2">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2">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2">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2">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2">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2">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2">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2">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2">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2">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2">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2">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2">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2">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2">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2">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2">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2">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2">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2">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2">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2">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2">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2">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2">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2">
      <c r="A430" s="174"/>
      <c r="B430" s="171"/>
      <c r="C430" s="163" t="s">
        <v>346</v>
      </c>
      <c r="D430" s="917"/>
      <c r="E430" s="159" t="s">
        <v>324</v>
      </c>
      <c r="F430" s="884"/>
      <c r="G430" s="885" t="s">
        <v>207</v>
      </c>
      <c r="H430" s="108"/>
      <c r="I430" s="108"/>
      <c r="J430" s="886" t="s">
        <v>532</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2">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2">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534</v>
      </c>
      <c r="AF432" s="185"/>
      <c r="AG432" s="118" t="s">
        <v>188</v>
      </c>
      <c r="AH432" s="119"/>
      <c r="AI432" s="141"/>
      <c r="AJ432" s="141"/>
      <c r="AK432" s="141"/>
      <c r="AL432" s="139"/>
      <c r="AM432" s="141"/>
      <c r="AN432" s="141"/>
      <c r="AO432" s="141"/>
      <c r="AP432" s="139"/>
      <c r="AQ432" s="576" t="s">
        <v>534</v>
      </c>
      <c r="AR432" s="185"/>
      <c r="AS432" s="118" t="s">
        <v>188</v>
      </c>
      <c r="AT432" s="119"/>
      <c r="AU432" s="185" t="s">
        <v>534</v>
      </c>
      <c r="AV432" s="185"/>
      <c r="AW432" s="118" t="s">
        <v>177</v>
      </c>
      <c r="AX432" s="180"/>
    </row>
    <row r="433" spans="1:50" ht="23.25" customHeight="1" x14ac:dyDescent="0.2">
      <c r="A433" s="174"/>
      <c r="B433" s="171"/>
      <c r="C433" s="165"/>
      <c r="D433" s="171"/>
      <c r="E433" s="328"/>
      <c r="F433" s="329"/>
      <c r="G433" s="89" t="s">
        <v>533</v>
      </c>
      <c r="H433" s="90"/>
      <c r="I433" s="90"/>
      <c r="J433" s="90"/>
      <c r="K433" s="90"/>
      <c r="L433" s="90"/>
      <c r="M433" s="90"/>
      <c r="N433" s="90"/>
      <c r="O433" s="90"/>
      <c r="P433" s="90"/>
      <c r="Q433" s="90"/>
      <c r="R433" s="90"/>
      <c r="S433" s="90"/>
      <c r="T433" s="90"/>
      <c r="U433" s="90"/>
      <c r="V433" s="90"/>
      <c r="W433" s="90"/>
      <c r="X433" s="91"/>
      <c r="Y433" s="186" t="s">
        <v>12</v>
      </c>
      <c r="Z433" s="187"/>
      <c r="AA433" s="188"/>
      <c r="AB433" s="198" t="s">
        <v>534</v>
      </c>
      <c r="AC433" s="198"/>
      <c r="AD433" s="198"/>
      <c r="AE433" s="326" t="s">
        <v>535</v>
      </c>
      <c r="AF433" s="192"/>
      <c r="AG433" s="192"/>
      <c r="AH433" s="192"/>
      <c r="AI433" s="326" t="s">
        <v>532</v>
      </c>
      <c r="AJ433" s="192"/>
      <c r="AK433" s="192"/>
      <c r="AL433" s="192"/>
      <c r="AM433" s="326" t="s">
        <v>532</v>
      </c>
      <c r="AN433" s="192"/>
      <c r="AO433" s="192"/>
      <c r="AP433" s="327"/>
      <c r="AQ433" s="326" t="s">
        <v>532</v>
      </c>
      <c r="AR433" s="192"/>
      <c r="AS433" s="192"/>
      <c r="AT433" s="327"/>
      <c r="AU433" s="192" t="s">
        <v>532</v>
      </c>
      <c r="AV433" s="192"/>
      <c r="AW433" s="192"/>
      <c r="AX433" s="193"/>
    </row>
    <row r="434" spans="1:50" ht="23.25" customHeight="1" x14ac:dyDescent="0.2">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534</v>
      </c>
      <c r="AC434" s="190"/>
      <c r="AD434" s="190"/>
      <c r="AE434" s="326" t="s">
        <v>532</v>
      </c>
      <c r="AF434" s="192"/>
      <c r="AG434" s="192"/>
      <c r="AH434" s="327"/>
      <c r="AI434" s="326" t="s">
        <v>532</v>
      </c>
      <c r="AJ434" s="192"/>
      <c r="AK434" s="192"/>
      <c r="AL434" s="192"/>
      <c r="AM434" s="326" t="s">
        <v>532</v>
      </c>
      <c r="AN434" s="192"/>
      <c r="AO434" s="192"/>
      <c r="AP434" s="327"/>
      <c r="AQ434" s="326" t="s">
        <v>532</v>
      </c>
      <c r="AR434" s="192"/>
      <c r="AS434" s="192"/>
      <c r="AT434" s="327"/>
      <c r="AU434" s="192" t="s">
        <v>532</v>
      </c>
      <c r="AV434" s="192"/>
      <c r="AW434" s="192"/>
      <c r="AX434" s="193"/>
    </row>
    <row r="435" spans="1:50" ht="23.25" customHeight="1" x14ac:dyDescent="0.2">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532</v>
      </c>
      <c r="AF435" s="192"/>
      <c r="AG435" s="192"/>
      <c r="AH435" s="327"/>
      <c r="AI435" s="326" t="s">
        <v>532</v>
      </c>
      <c r="AJ435" s="192"/>
      <c r="AK435" s="192"/>
      <c r="AL435" s="192"/>
      <c r="AM435" s="326" t="s">
        <v>532</v>
      </c>
      <c r="AN435" s="192"/>
      <c r="AO435" s="192"/>
      <c r="AP435" s="327"/>
      <c r="AQ435" s="326" t="s">
        <v>532</v>
      </c>
      <c r="AR435" s="192"/>
      <c r="AS435" s="192"/>
      <c r="AT435" s="327"/>
      <c r="AU435" s="192" t="s">
        <v>532</v>
      </c>
      <c r="AV435" s="192"/>
      <c r="AW435" s="192"/>
      <c r="AX435" s="193"/>
    </row>
    <row r="436" spans="1:50" ht="18.75" hidden="1" customHeight="1" x14ac:dyDescent="0.2">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2">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2">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2">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2">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2">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2">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2">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2">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2">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2">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2">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2">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2">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2">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2">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2">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2">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2">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2">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2">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2">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534</v>
      </c>
      <c r="AF457" s="185"/>
      <c r="AG457" s="118" t="s">
        <v>188</v>
      </c>
      <c r="AH457" s="119"/>
      <c r="AI457" s="141"/>
      <c r="AJ457" s="141"/>
      <c r="AK457" s="141"/>
      <c r="AL457" s="139"/>
      <c r="AM457" s="141"/>
      <c r="AN457" s="141"/>
      <c r="AO457" s="141"/>
      <c r="AP457" s="139"/>
      <c r="AQ457" s="576" t="s">
        <v>534</v>
      </c>
      <c r="AR457" s="185"/>
      <c r="AS457" s="118" t="s">
        <v>188</v>
      </c>
      <c r="AT457" s="119"/>
      <c r="AU457" s="185" t="s">
        <v>534</v>
      </c>
      <c r="AV457" s="185"/>
      <c r="AW457" s="118" t="s">
        <v>177</v>
      </c>
      <c r="AX457" s="180"/>
    </row>
    <row r="458" spans="1:50" ht="23.25" customHeight="1" x14ac:dyDescent="0.2">
      <c r="A458" s="174"/>
      <c r="B458" s="171"/>
      <c r="C458" s="165"/>
      <c r="D458" s="171"/>
      <c r="E458" s="328"/>
      <c r="F458" s="329"/>
      <c r="G458" s="89" t="s">
        <v>534</v>
      </c>
      <c r="H458" s="90"/>
      <c r="I458" s="90"/>
      <c r="J458" s="90"/>
      <c r="K458" s="90"/>
      <c r="L458" s="90"/>
      <c r="M458" s="90"/>
      <c r="N458" s="90"/>
      <c r="O458" s="90"/>
      <c r="P458" s="90"/>
      <c r="Q458" s="90"/>
      <c r="R458" s="90"/>
      <c r="S458" s="90"/>
      <c r="T458" s="90"/>
      <c r="U458" s="90"/>
      <c r="V458" s="90"/>
      <c r="W458" s="90"/>
      <c r="X458" s="91"/>
      <c r="Y458" s="186" t="s">
        <v>12</v>
      </c>
      <c r="Z458" s="187"/>
      <c r="AA458" s="188"/>
      <c r="AB458" s="198" t="s">
        <v>536</v>
      </c>
      <c r="AC458" s="198"/>
      <c r="AD458" s="198"/>
      <c r="AE458" s="326" t="s">
        <v>534</v>
      </c>
      <c r="AF458" s="192"/>
      <c r="AG458" s="192"/>
      <c r="AH458" s="192"/>
      <c r="AI458" s="326" t="s">
        <v>532</v>
      </c>
      <c r="AJ458" s="192"/>
      <c r="AK458" s="192"/>
      <c r="AL458" s="192"/>
      <c r="AM458" s="326" t="s">
        <v>532</v>
      </c>
      <c r="AN458" s="192"/>
      <c r="AO458" s="192"/>
      <c r="AP458" s="327"/>
      <c r="AQ458" s="326" t="s">
        <v>532</v>
      </c>
      <c r="AR458" s="192"/>
      <c r="AS458" s="192"/>
      <c r="AT458" s="327"/>
      <c r="AU458" s="192" t="s">
        <v>532</v>
      </c>
      <c r="AV458" s="192"/>
      <c r="AW458" s="192"/>
      <c r="AX458" s="193"/>
    </row>
    <row r="459" spans="1:50" ht="23.25" customHeight="1" x14ac:dyDescent="0.2">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534</v>
      </c>
      <c r="AC459" s="190"/>
      <c r="AD459" s="190"/>
      <c r="AE459" s="326" t="s">
        <v>532</v>
      </c>
      <c r="AF459" s="192"/>
      <c r="AG459" s="192"/>
      <c r="AH459" s="327"/>
      <c r="AI459" s="326" t="s">
        <v>532</v>
      </c>
      <c r="AJ459" s="192"/>
      <c r="AK459" s="192"/>
      <c r="AL459" s="192"/>
      <c r="AM459" s="326" t="s">
        <v>532</v>
      </c>
      <c r="AN459" s="192"/>
      <c r="AO459" s="192"/>
      <c r="AP459" s="327"/>
      <c r="AQ459" s="326" t="s">
        <v>532</v>
      </c>
      <c r="AR459" s="192"/>
      <c r="AS459" s="192"/>
      <c r="AT459" s="327"/>
      <c r="AU459" s="192" t="s">
        <v>532</v>
      </c>
      <c r="AV459" s="192"/>
      <c r="AW459" s="192"/>
      <c r="AX459" s="193"/>
    </row>
    <row r="460" spans="1:50" ht="23.25" customHeight="1" x14ac:dyDescent="0.2">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532</v>
      </c>
      <c r="AF460" s="192"/>
      <c r="AG460" s="192"/>
      <c r="AH460" s="327"/>
      <c r="AI460" s="326" t="s">
        <v>532</v>
      </c>
      <c r="AJ460" s="192"/>
      <c r="AK460" s="192"/>
      <c r="AL460" s="192"/>
      <c r="AM460" s="326" t="s">
        <v>532</v>
      </c>
      <c r="AN460" s="192"/>
      <c r="AO460" s="192"/>
      <c r="AP460" s="327"/>
      <c r="AQ460" s="326" t="s">
        <v>532</v>
      </c>
      <c r="AR460" s="192"/>
      <c r="AS460" s="192"/>
      <c r="AT460" s="327"/>
      <c r="AU460" s="192" t="s">
        <v>532</v>
      </c>
      <c r="AV460" s="192"/>
      <c r="AW460" s="192"/>
      <c r="AX460" s="193"/>
    </row>
    <row r="461" spans="1:50" ht="18.75" hidden="1" customHeight="1" x14ac:dyDescent="0.2">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2">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2">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2">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2">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2">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2">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2">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2">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2">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2">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2">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2">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2">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2">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2">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2">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2">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2">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2">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9" hidden="1" customHeight="1" x14ac:dyDescent="0.2">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2">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2">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2">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2">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2">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2">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2">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2">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2">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2">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2">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2">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2">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2">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2">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2">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2">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2">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2">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2">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2">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2">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2">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2">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2">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2">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2">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2">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2">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6"/>
      <c r="AR511" s="185"/>
      <c r="AS511" s="118" t="s">
        <v>188</v>
      </c>
      <c r="AT511" s="119"/>
      <c r="AU511" s="185"/>
      <c r="AV511" s="185"/>
      <c r="AW511" s="118" t="s">
        <v>177</v>
      </c>
      <c r="AX511" s="180"/>
    </row>
    <row r="512" spans="1:50" ht="23.25" hidden="1" customHeight="1" x14ac:dyDescent="0.2">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2">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2">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2">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2">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2">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2">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2">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2">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2">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2">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2">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2">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2">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2">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2">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2">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2">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2">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2">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2">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2">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2">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9" hidden="1" customHeight="1" x14ac:dyDescent="0.2">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2">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2">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2">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2">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2">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2">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2">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2">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2">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2">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2">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2">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2">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2">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2">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2">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2">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2">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2">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2">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2">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2">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2">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2">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2">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2">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2">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2">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2">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2">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2">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2">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2">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2">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2">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2">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2">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2">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2">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2">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2">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2">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2">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2">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2">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2">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2">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2">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2">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2">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2">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2">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9" hidden="1" customHeight="1" x14ac:dyDescent="0.2">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2">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2">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2">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2">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2">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2">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2">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2">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2">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2">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2">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2">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2">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2">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2">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2">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2">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2">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2">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2">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2">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2">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2">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2">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2">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2">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2">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2">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2">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2">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2">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2">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2">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2">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2">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2">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2">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2">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2">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2">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2">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2">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2">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2">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2">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2">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2">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2">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2">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2">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2">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2">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2">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9" hidden="1" customHeight="1" x14ac:dyDescent="0.2">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2">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2">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2">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2">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2">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2">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2">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2">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2">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2">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2">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2">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2">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2">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2">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2">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2">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2">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2">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2">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2">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2">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2">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2">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2">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2">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2">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2">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2">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2">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2">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2">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2">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2">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2">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2">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2">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2">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2">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2">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2">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2">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2">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2">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2">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2">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2">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2">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2">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2">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2">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2">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2">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0.5" customHeight="1" x14ac:dyDescent="0.2">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7" customHeight="1" x14ac:dyDescent="0.2">
      <c r="A698" s="174"/>
      <c r="B698" s="171"/>
      <c r="C698" s="165"/>
      <c r="D698" s="171"/>
      <c r="E698" s="110" t="s">
        <v>537</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13" customHeight="1" thickBot="1" x14ac:dyDescent="0.25">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2">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8.5" customHeight="1" x14ac:dyDescent="0.2">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502</v>
      </c>
      <c r="AE702" s="332"/>
      <c r="AF702" s="332"/>
      <c r="AG702" s="371" t="s">
        <v>505</v>
      </c>
      <c r="AH702" s="372"/>
      <c r="AI702" s="372"/>
      <c r="AJ702" s="372"/>
      <c r="AK702" s="372"/>
      <c r="AL702" s="372"/>
      <c r="AM702" s="372"/>
      <c r="AN702" s="372"/>
      <c r="AO702" s="372"/>
      <c r="AP702" s="372"/>
      <c r="AQ702" s="372"/>
      <c r="AR702" s="372"/>
      <c r="AS702" s="372"/>
      <c r="AT702" s="372"/>
      <c r="AU702" s="372"/>
      <c r="AV702" s="372"/>
      <c r="AW702" s="372"/>
      <c r="AX702" s="373"/>
    </row>
    <row r="703" spans="1:50" ht="52" customHeight="1" x14ac:dyDescent="0.2">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502</v>
      </c>
      <c r="AE703" s="313"/>
      <c r="AF703" s="313"/>
      <c r="AG703" s="86" t="s">
        <v>506</v>
      </c>
      <c r="AH703" s="87"/>
      <c r="AI703" s="87"/>
      <c r="AJ703" s="87"/>
      <c r="AK703" s="87"/>
      <c r="AL703" s="87"/>
      <c r="AM703" s="87"/>
      <c r="AN703" s="87"/>
      <c r="AO703" s="87"/>
      <c r="AP703" s="87"/>
      <c r="AQ703" s="87"/>
      <c r="AR703" s="87"/>
      <c r="AS703" s="87"/>
      <c r="AT703" s="87"/>
      <c r="AU703" s="87"/>
      <c r="AV703" s="87"/>
      <c r="AW703" s="87"/>
      <c r="AX703" s="88"/>
    </row>
    <row r="704" spans="1:50" ht="76.5" customHeight="1" x14ac:dyDescent="0.2">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502</v>
      </c>
      <c r="AE704" s="769"/>
      <c r="AF704" s="769"/>
      <c r="AG704" s="152" t="s">
        <v>507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2">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503</v>
      </c>
      <c r="AE705" s="701"/>
      <c r="AF705" s="701"/>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2">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504</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2">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504</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1" customHeight="1" x14ac:dyDescent="0.2">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503</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1" customHeight="1" x14ac:dyDescent="0.2">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503</v>
      </c>
      <c r="AE709" s="313"/>
      <c r="AF709" s="313"/>
      <c r="AG709" s="86"/>
      <c r="AH709" s="87"/>
      <c r="AI709" s="87"/>
      <c r="AJ709" s="87"/>
      <c r="AK709" s="87"/>
      <c r="AL709" s="87"/>
      <c r="AM709" s="87"/>
      <c r="AN709" s="87"/>
      <c r="AO709" s="87"/>
      <c r="AP709" s="87"/>
      <c r="AQ709" s="87"/>
      <c r="AR709" s="87"/>
      <c r="AS709" s="87"/>
      <c r="AT709" s="87"/>
      <c r="AU709" s="87"/>
      <c r="AV709" s="87"/>
      <c r="AW709" s="87"/>
      <c r="AX709" s="88"/>
    </row>
    <row r="710" spans="1:50" ht="21"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503</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51.75"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502</v>
      </c>
      <c r="AE711" s="313"/>
      <c r="AF711" s="313"/>
      <c r="AG711" s="86" t="s">
        <v>508</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2">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503</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2">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503</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2">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503</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43" customHeight="1" x14ac:dyDescent="0.2">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502</v>
      </c>
      <c r="AE715" s="591"/>
      <c r="AF715" s="642"/>
      <c r="AG715" s="728" t="s">
        <v>509</v>
      </c>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503</v>
      </c>
      <c r="AE716" s="613"/>
      <c r="AF716" s="613"/>
      <c r="AG716" s="86"/>
      <c r="AH716" s="87"/>
      <c r="AI716" s="87"/>
      <c r="AJ716" s="87"/>
      <c r="AK716" s="87"/>
      <c r="AL716" s="87"/>
      <c r="AM716" s="87"/>
      <c r="AN716" s="87"/>
      <c r="AO716" s="87"/>
      <c r="AP716" s="87"/>
      <c r="AQ716" s="87"/>
      <c r="AR716" s="87"/>
      <c r="AS716" s="87"/>
      <c r="AT716" s="87"/>
      <c r="AU716" s="87"/>
      <c r="AV716" s="87"/>
      <c r="AW716" s="87"/>
      <c r="AX716" s="88"/>
    </row>
    <row r="717" spans="1:50" ht="59.25" customHeight="1" x14ac:dyDescent="0.2">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502</v>
      </c>
      <c r="AE717" s="313"/>
      <c r="AF717" s="313"/>
      <c r="AG717" s="86" t="s">
        <v>510</v>
      </c>
      <c r="AH717" s="87"/>
      <c r="AI717" s="87"/>
      <c r="AJ717" s="87"/>
      <c r="AK717" s="87"/>
      <c r="AL717" s="87"/>
      <c r="AM717" s="87"/>
      <c r="AN717" s="87"/>
      <c r="AO717" s="87"/>
      <c r="AP717" s="87"/>
      <c r="AQ717" s="87"/>
      <c r="AR717" s="87"/>
      <c r="AS717" s="87"/>
      <c r="AT717" s="87"/>
      <c r="AU717" s="87"/>
      <c r="AV717" s="87"/>
      <c r="AW717" s="87"/>
      <c r="AX717" s="88"/>
    </row>
    <row r="718" spans="1:50" ht="27"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503</v>
      </c>
      <c r="AE718" s="313"/>
      <c r="AF718" s="313"/>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2">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502</v>
      </c>
      <c r="AE719" s="591"/>
      <c r="AF719" s="591"/>
      <c r="AG719" s="110" t="s">
        <v>517</v>
      </c>
      <c r="AH719" s="90"/>
      <c r="AI719" s="90"/>
      <c r="AJ719" s="90"/>
      <c r="AK719" s="90"/>
      <c r="AL719" s="90"/>
      <c r="AM719" s="90"/>
      <c r="AN719" s="90"/>
      <c r="AO719" s="90"/>
      <c r="AP719" s="90"/>
      <c r="AQ719" s="90"/>
      <c r="AR719" s="90"/>
      <c r="AS719" s="90"/>
      <c r="AT719" s="90"/>
      <c r="AU719" s="90"/>
      <c r="AV719" s="90"/>
      <c r="AW719" s="90"/>
      <c r="AX719" s="111"/>
    </row>
    <row r="720" spans="1:50" ht="26.5" customHeight="1" x14ac:dyDescent="0.2">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2">
      <c r="A721" s="764"/>
      <c r="B721" s="765"/>
      <c r="C721" s="280" t="s">
        <v>511</v>
      </c>
      <c r="D721" s="281"/>
      <c r="E721" s="281"/>
      <c r="F721" s="282"/>
      <c r="G721" s="271"/>
      <c r="H721" s="272"/>
      <c r="I721" s="68" t="str">
        <f>IF(OR(G721="　", G721=""), "", "-")</f>
        <v/>
      </c>
      <c r="J721" s="275"/>
      <c r="K721" s="275"/>
      <c r="L721" s="68" t="str">
        <f>IF(M721="","","-")</f>
        <v/>
      </c>
      <c r="M721" s="69"/>
      <c r="N721" s="288" t="s">
        <v>514</v>
      </c>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2">
      <c r="A722" s="764"/>
      <c r="B722" s="765"/>
      <c r="C722" s="280" t="s">
        <v>512</v>
      </c>
      <c r="D722" s="281"/>
      <c r="E722" s="281"/>
      <c r="F722" s="282"/>
      <c r="G722" s="271"/>
      <c r="H722" s="272"/>
      <c r="I722" s="68" t="str">
        <f t="shared" ref="I722:I725" si="4">IF(OR(G722="　", G722=""), "", "-")</f>
        <v/>
      </c>
      <c r="J722" s="275"/>
      <c r="K722" s="275"/>
      <c r="L722" s="68" t="str">
        <f t="shared" ref="L722:L725" si="5">IF(M722="","","-")</f>
        <v/>
      </c>
      <c r="M722" s="69"/>
      <c r="N722" s="288" t="s">
        <v>515</v>
      </c>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2">
      <c r="A723" s="764"/>
      <c r="B723" s="765"/>
      <c r="C723" s="280" t="s">
        <v>513</v>
      </c>
      <c r="D723" s="281"/>
      <c r="E723" s="281"/>
      <c r="F723" s="282"/>
      <c r="G723" s="271"/>
      <c r="H723" s="272"/>
      <c r="I723" s="68" t="str">
        <f t="shared" si="4"/>
        <v/>
      </c>
      <c r="J723" s="275"/>
      <c r="K723" s="275"/>
      <c r="L723" s="68" t="str">
        <f t="shared" si="5"/>
        <v/>
      </c>
      <c r="M723" s="69"/>
      <c r="N723" s="288" t="s">
        <v>516</v>
      </c>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2">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hidden="1" customHeight="1" x14ac:dyDescent="0.2">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93.75" customHeight="1" x14ac:dyDescent="0.2">
      <c r="A726" s="626" t="s">
        <v>47</v>
      </c>
      <c r="B726" s="788"/>
      <c r="C726" s="801" t="s">
        <v>52</v>
      </c>
      <c r="D726" s="823"/>
      <c r="E726" s="823"/>
      <c r="F726" s="824"/>
      <c r="G726" s="563" t="s">
        <v>518</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48" customHeight="1" thickBot="1" x14ac:dyDescent="0.25">
      <c r="A727" s="789"/>
      <c r="B727" s="790"/>
      <c r="C727" s="734" t="s">
        <v>56</v>
      </c>
      <c r="D727" s="735"/>
      <c r="E727" s="735"/>
      <c r="F727" s="736"/>
      <c r="G727" s="561" t="s">
        <v>543</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87" customHeight="1" thickBot="1" x14ac:dyDescent="0.25">
      <c r="A729" s="620" t="s">
        <v>541</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2.5" customHeight="1" thickBot="1" x14ac:dyDescent="0.25">
      <c r="A731" s="785" t="s">
        <v>137</v>
      </c>
      <c r="B731" s="786"/>
      <c r="C731" s="786"/>
      <c r="D731" s="786"/>
      <c r="E731" s="787"/>
      <c r="F731" s="715" t="s">
        <v>542</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112.5" customHeight="1" thickBot="1" x14ac:dyDescent="0.25">
      <c r="A733" s="659" t="s">
        <v>137</v>
      </c>
      <c r="B733" s="660"/>
      <c r="C733" s="660"/>
      <c r="D733" s="660"/>
      <c r="E733" s="661"/>
      <c r="F733" s="623" t="s">
        <v>545</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31" customHeight="1" thickBot="1" x14ac:dyDescent="0.25">
      <c r="A735" s="776" t="s">
        <v>546</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74" t="s">
        <v>327</v>
      </c>
      <c r="B737" s="195"/>
      <c r="C737" s="195"/>
      <c r="D737" s="196"/>
      <c r="E737" s="975" t="s">
        <v>519</v>
      </c>
      <c r="F737" s="975"/>
      <c r="G737" s="975"/>
      <c r="H737" s="975"/>
      <c r="I737" s="975"/>
      <c r="J737" s="975"/>
      <c r="K737" s="975"/>
      <c r="L737" s="975"/>
      <c r="M737" s="975"/>
      <c r="N737" s="351" t="s">
        <v>322</v>
      </c>
      <c r="O737" s="351"/>
      <c r="P737" s="351"/>
      <c r="Q737" s="351"/>
      <c r="R737" s="975" t="s">
        <v>520</v>
      </c>
      <c r="S737" s="975"/>
      <c r="T737" s="975"/>
      <c r="U737" s="975"/>
      <c r="V737" s="975"/>
      <c r="W737" s="975"/>
      <c r="X737" s="975"/>
      <c r="Y737" s="975"/>
      <c r="Z737" s="975"/>
      <c r="AA737" s="351" t="s">
        <v>321</v>
      </c>
      <c r="AB737" s="351"/>
      <c r="AC737" s="351"/>
      <c r="AD737" s="351"/>
      <c r="AE737" s="975" t="s">
        <v>519</v>
      </c>
      <c r="AF737" s="975"/>
      <c r="AG737" s="975"/>
      <c r="AH737" s="975"/>
      <c r="AI737" s="975"/>
      <c r="AJ737" s="975"/>
      <c r="AK737" s="975"/>
      <c r="AL737" s="975"/>
      <c r="AM737" s="975"/>
      <c r="AN737" s="351" t="s">
        <v>320</v>
      </c>
      <c r="AO737" s="351"/>
      <c r="AP737" s="351"/>
      <c r="AQ737" s="351"/>
      <c r="AR737" s="981" t="s">
        <v>519</v>
      </c>
      <c r="AS737" s="982"/>
      <c r="AT737" s="982"/>
      <c r="AU737" s="982"/>
      <c r="AV737" s="982"/>
      <c r="AW737" s="982"/>
      <c r="AX737" s="983"/>
      <c r="AY737" s="74"/>
      <c r="AZ737" s="74"/>
    </row>
    <row r="738" spans="1:52" ht="24.75" customHeight="1" x14ac:dyDescent="0.2">
      <c r="A738" s="974" t="s">
        <v>319</v>
      </c>
      <c r="B738" s="195"/>
      <c r="C738" s="195"/>
      <c r="D738" s="196"/>
      <c r="E738" s="975" t="s">
        <v>519</v>
      </c>
      <c r="F738" s="975"/>
      <c r="G738" s="975"/>
      <c r="H738" s="975"/>
      <c r="I738" s="975"/>
      <c r="J738" s="975"/>
      <c r="K738" s="975"/>
      <c r="L738" s="975"/>
      <c r="M738" s="975"/>
      <c r="N738" s="351" t="s">
        <v>318</v>
      </c>
      <c r="O738" s="351"/>
      <c r="P738" s="351"/>
      <c r="Q738" s="351"/>
      <c r="R738" s="975" t="s">
        <v>521</v>
      </c>
      <c r="S738" s="975"/>
      <c r="T738" s="975"/>
      <c r="U738" s="975"/>
      <c r="V738" s="975"/>
      <c r="W738" s="975"/>
      <c r="X738" s="975"/>
      <c r="Y738" s="975"/>
      <c r="Z738" s="975"/>
      <c r="AA738" s="351" t="s">
        <v>317</v>
      </c>
      <c r="AB738" s="351"/>
      <c r="AC738" s="351"/>
      <c r="AD738" s="351"/>
      <c r="AE738" s="975" t="s">
        <v>522</v>
      </c>
      <c r="AF738" s="975"/>
      <c r="AG738" s="975"/>
      <c r="AH738" s="975"/>
      <c r="AI738" s="975"/>
      <c r="AJ738" s="975"/>
      <c r="AK738" s="975"/>
      <c r="AL738" s="975"/>
      <c r="AM738" s="975"/>
      <c r="AN738" s="351" t="s">
        <v>316</v>
      </c>
      <c r="AO738" s="351"/>
      <c r="AP738" s="351"/>
      <c r="AQ738" s="351"/>
      <c r="AR738" s="981" t="s">
        <v>523</v>
      </c>
      <c r="AS738" s="982"/>
      <c r="AT738" s="982"/>
      <c r="AU738" s="982"/>
      <c r="AV738" s="982"/>
      <c r="AW738" s="982"/>
      <c r="AX738" s="983"/>
    </row>
    <row r="739" spans="1:52" ht="24.75" customHeight="1" x14ac:dyDescent="0.2">
      <c r="A739" s="974" t="s">
        <v>315</v>
      </c>
      <c r="B739" s="195"/>
      <c r="C739" s="195"/>
      <c r="D739" s="196"/>
      <c r="E739" s="975" t="s">
        <v>531</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5">
      <c r="A740" s="956" t="s">
        <v>339</v>
      </c>
      <c r="B740" s="957"/>
      <c r="C740" s="957"/>
      <c r="D740" s="958"/>
      <c r="E740" s="959" t="s">
        <v>486</v>
      </c>
      <c r="F740" s="960"/>
      <c r="G740" s="960"/>
      <c r="H740" s="78" t="str">
        <f>IF(E740="", "", "(")</f>
        <v>(</v>
      </c>
      <c r="I740" s="960" t="s">
        <v>267</v>
      </c>
      <c r="J740" s="960"/>
      <c r="K740" s="78" t="str">
        <f>IF(OR(I740="　", I740=""), "", "-")</f>
        <v/>
      </c>
      <c r="L740" s="961">
        <v>24</v>
      </c>
      <c r="M740" s="961"/>
      <c r="N740" s="79" t="str">
        <f>IF(O740="", "", "-")</f>
        <v/>
      </c>
      <c r="O740" s="80"/>
      <c r="P740" s="79" t="str">
        <f>IF(E740="", "", ")")</f>
        <v>)</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4" customHeight="1" x14ac:dyDescent="0.2">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4" customHeight="1" x14ac:dyDescent="0.2">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x14ac:dyDescent="0.2">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x14ac:dyDescent="0.2">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x14ac:dyDescent="0.2">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x14ac:dyDescent="0.2">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x14ac:dyDescent="0.2">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x14ac:dyDescent="0.2">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x14ac:dyDescent="0.2">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x14ac:dyDescent="0.2">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x14ac:dyDescent="0.2">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customHeight="1" x14ac:dyDescent="0.2">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customHeight="1" x14ac:dyDescent="0.2">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customHeight="1" x14ac:dyDescent="0.2">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thickBot="1" x14ac:dyDescent="0.2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2">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14" t="s">
        <v>310</v>
      </c>
      <c r="B780" s="615"/>
      <c r="C780" s="615"/>
      <c r="D780" s="615"/>
      <c r="E780" s="615"/>
      <c r="F780" s="616"/>
      <c r="G780" s="581" t="s">
        <v>547</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2">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56.25" customHeight="1" x14ac:dyDescent="0.2">
      <c r="A782" s="617"/>
      <c r="B782" s="618"/>
      <c r="C782" s="618"/>
      <c r="D782" s="618"/>
      <c r="E782" s="618"/>
      <c r="F782" s="619"/>
      <c r="G782" s="656" t="s">
        <v>524</v>
      </c>
      <c r="H782" s="657"/>
      <c r="I782" s="657"/>
      <c r="J782" s="657"/>
      <c r="K782" s="658"/>
      <c r="L782" s="650" t="s">
        <v>525</v>
      </c>
      <c r="M782" s="651"/>
      <c r="N782" s="651"/>
      <c r="O782" s="651"/>
      <c r="P782" s="651"/>
      <c r="Q782" s="651"/>
      <c r="R782" s="651"/>
      <c r="S782" s="651"/>
      <c r="T782" s="651"/>
      <c r="U782" s="651"/>
      <c r="V782" s="651"/>
      <c r="W782" s="651"/>
      <c r="X782" s="652"/>
      <c r="Y782" s="374">
        <v>11</v>
      </c>
      <c r="Z782" s="375"/>
      <c r="AA782" s="375"/>
      <c r="AB782" s="791"/>
      <c r="AC782" s="656" t="s">
        <v>548</v>
      </c>
      <c r="AD782" s="657"/>
      <c r="AE782" s="657"/>
      <c r="AF782" s="657"/>
      <c r="AG782" s="658"/>
      <c r="AH782" s="650" t="s">
        <v>548</v>
      </c>
      <c r="AI782" s="651"/>
      <c r="AJ782" s="651"/>
      <c r="AK782" s="651"/>
      <c r="AL782" s="651"/>
      <c r="AM782" s="651"/>
      <c r="AN782" s="651"/>
      <c r="AO782" s="651"/>
      <c r="AP782" s="651"/>
      <c r="AQ782" s="651"/>
      <c r="AR782" s="651"/>
      <c r="AS782" s="651"/>
      <c r="AT782" s="652"/>
      <c r="AU782" s="374" t="s">
        <v>548</v>
      </c>
      <c r="AV782" s="375"/>
      <c r="AW782" s="375"/>
      <c r="AX782" s="376"/>
    </row>
    <row r="783" spans="1:50" ht="24.75" hidden="1" customHeight="1" x14ac:dyDescent="0.2">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2">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2">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2">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hidden="1" customHeight="1" x14ac:dyDescent="0.2">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63.75" customHeight="1" x14ac:dyDescent="0.2">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11</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2">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2">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2">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2">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5">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2">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2">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2">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2">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5">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2">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2">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2">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2">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hidden="1" customHeight="1" thickBot="1" x14ac:dyDescent="0.25">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2">
      <c r="A838" s="362">
        <v>1</v>
      </c>
      <c r="B838" s="362">
        <v>1</v>
      </c>
      <c r="C838" s="347" t="s">
        <v>526</v>
      </c>
      <c r="D838" s="333"/>
      <c r="E838" s="333"/>
      <c r="F838" s="333"/>
      <c r="G838" s="333"/>
      <c r="H838" s="333"/>
      <c r="I838" s="333"/>
      <c r="J838" s="334" t="s">
        <v>487</v>
      </c>
      <c r="K838" s="335"/>
      <c r="L838" s="335"/>
      <c r="M838" s="335"/>
      <c r="N838" s="335"/>
      <c r="O838" s="335"/>
      <c r="P838" s="348" t="s">
        <v>527</v>
      </c>
      <c r="Q838" s="336"/>
      <c r="R838" s="336"/>
      <c r="S838" s="336"/>
      <c r="T838" s="336"/>
      <c r="U838" s="336"/>
      <c r="V838" s="336"/>
      <c r="W838" s="336"/>
      <c r="X838" s="336"/>
      <c r="Y838" s="337">
        <v>11</v>
      </c>
      <c r="Z838" s="338"/>
      <c r="AA838" s="338"/>
      <c r="AB838" s="339"/>
      <c r="AC838" s="349" t="s">
        <v>79</v>
      </c>
      <c r="AD838" s="357"/>
      <c r="AE838" s="357"/>
      <c r="AF838" s="357"/>
      <c r="AG838" s="357"/>
      <c r="AH838" s="358" t="s">
        <v>487</v>
      </c>
      <c r="AI838" s="359"/>
      <c r="AJ838" s="359"/>
      <c r="AK838" s="359"/>
      <c r="AL838" s="343" t="s">
        <v>528</v>
      </c>
      <c r="AM838" s="344"/>
      <c r="AN838" s="344"/>
      <c r="AO838" s="345"/>
      <c r="AP838" s="346" t="s">
        <v>528</v>
      </c>
      <c r="AQ838" s="346"/>
      <c r="AR838" s="346"/>
      <c r="AS838" s="346"/>
      <c r="AT838" s="346"/>
      <c r="AU838" s="346"/>
      <c r="AV838" s="346"/>
      <c r="AW838" s="346"/>
      <c r="AX838" s="346"/>
    </row>
    <row r="839" spans="1:50" ht="30" hidden="1" customHeight="1" x14ac:dyDescent="0.2">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x14ac:dyDescent="0.2">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x14ac:dyDescent="0.2">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x14ac:dyDescent="0.2">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2">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2">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2">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2">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2">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2">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2">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2">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2">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2">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2">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2">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2">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2">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2">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2">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2">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2">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2">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2">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2">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2">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2">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2">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2">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2">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2">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2">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2">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2">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2">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2">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2">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2">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2">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2">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2">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2">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x14ac:dyDescent="0.2">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hidden="1" customHeight="1" x14ac:dyDescent="0.2">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2">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3" priority="14009">
      <formula>IF(RIGHT(TEXT(P14,"0.#"),1)=".",FALSE,TRUE)</formula>
    </cfRule>
    <cfRule type="expression" dxfId="2102" priority="14010">
      <formula>IF(RIGHT(TEXT(P14,"0.#"),1)=".",TRUE,FALSE)</formula>
    </cfRule>
  </conditionalFormatting>
  <conditionalFormatting sqref="AE32">
    <cfRule type="expression" dxfId="2101" priority="13999">
      <formula>IF(RIGHT(TEXT(AE32,"0.#"),1)=".",FALSE,TRUE)</formula>
    </cfRule>
    <cfRule type="expression" dxfId="2100" priority="14000">
      <formula>IF(RIGHT(TEXT(AE32,"0.#"),1)=".",TRUE,FALSE)</formula>
    </cfRule>
  </conditionalFormatting>
  <conditionalFormatting sqref="P18:AX18">
    <cfRule type="expression" dxfId="2099" priority="13885">
      <formula>IF(RIGHT(TEXT(P18,"0.#"),1)=".",FALSE,TRUE)</formula>
    </cfRule>
    <cfRule type="expression" dxfId="2098" priority="13886">
      <formula>IF(RIGHT(TEXT(P18,"0.#"),1)=".",TRUE,FALSE)</formula>
    </cfRule>
  </conditionalFormatting>
  <conditionalFormatting sqref="Y783">
    <cfRule type="expression" dxfId="2097" priority="13881">
      <formula>IF(RIGHT(TEXT(Y783,"0.#"),1)=".",FALSE,TRUE)</formula>
    </cfRule>
    <cfRule type="expression" dxfId="2096" priority="13882">
      <formula>IF(RIGHT(TEXT(Y783,"0.#"),1)=".",TRUE,FALSE)</formula>
    </cfRule>
  </conditionalFormatting>
  <conditionalFormatting sqref="Y792">
    <cfRule type="expression" dxfId="2095" priority="13877">
      <formula>IF(RIGHT(TEXT(Y792,"0.#"),1)=".",FALSE,TRUE)</formula>
    </cfRule>
    <cfRule type="expression" dxfId="2094" priority="13878">
      <formula>IF(RIGHT(TEXT(Y792,"0.#"),1)=".",TRUE,FALSE)</formula>
    </cfRule>
  </conditionalFormatting>
  <conditionalFormatting sqref="Y823:Y830 Y821 Y810:Y817 Y808 Y797:Y804 Y795">
    <cfRule type="expression" dxfId="2093" priority="13659">
      <formula>IF(RIGHT(TEXT(Y795,"0.#"),1)=".",FALSE,TRUE)</formula>
    </cfRule>
    <cfRule type="expression" dxfId="2092" priority="13660">
      <formula>IF(RIGHT(TEXT(Y795,"0.#"),1)=".",TRUE,FALSE)</formula>
    </cfRule>
  </conditionalFormatting>
  <conditionalFormatting sqref="P16:AQ17 P15:AX15 P13:AX13">
    <cfRule type="expression" dxfId="2091" priority="13707">
      <formula>IF(RIGHT(TEXT(P13,"0.#"),1)=".",FALSE,TRUE)</formula>
    </cfRule>
    <cfRule type="expression" dxfId="2090" priority="13708">
      <formula>IF(RIGHT(TEXT(P13,"0.#"),1)=".",TRUE,FALSE)</formula>
    </cfRule>
  </conditionalFormatting>
  <conditionalFormatting sqref="P19:AJ19">
    <cfRule type="expression" dxfId="2089" priority="13705">
      <formula>IF(RIGHT(TEXT(P19,"0.#"),1)=".",FALSE,TRUE)</formula>
    </cfRule>
    <cfRule type="expression" dxfId="2088" priority="13706">
      <formula>IF(RIGHT(TEXT(P19,"0.#"),1)=".",TRUE,FALSE)</formula>
    </cfRule>
  </conditionalFormatting>
  <conditionalFormatting sqref="AE101 AQ101">
    <cfRule type="expression" dxfId="2087" priority="13697">
      <formula>IF(RIGHT(TEXT(AE101,"0.#"),1)=".",FALSE,TRUE)</formula>
    </cfRule>
    <cfRule type="expression" dxfId="2086" priority="13698">
      <formula>IF(RIGHT(TEXT(AE101,"0.#"),1)=".",TRUE,FALSE)</formula>
    </cfRule>
  </conditionalFormatting>
  <conditionalFormatting sqref="Y784:Y791 Y782">
    <cfRule type="expression" dxfId="2085" priority="13683">
      <formula>IF(RIGHT(TEXT(Y782,"0.#"),1)=".",FALSE,TRUE)</formula>
    </cfRule>
    <cfRule type="expression" dxfId="2084" priority="13684">
      <formula>IF(RIGHT(TEXT(Y782,"0.#"),1)=".",TRUE,FALSE)</formula>
    </cfRule>
  </conditionalFormatting>
  <conditionalFormatting sqref="AU783">
    <cfRule type="expression" dxfId="2083" priority="13681">
      <formula>IF(RIGHT(TEXT(AU783,"0.#"),1)=".",FALSE,TRUE)</formula>
    </cfRule>
    <cfRule type="expression" dxfId="2082" priority="13682">
      <formula>IF(RIGHT(TEXT(AU783,"0.#"),1)=".",TRUE,FALSE)</formula>
    </cfRule>
  </conditionalFormatting>
  <conditionalFormatting sqref="AU792">
    <cfRule type="expression" dxfId="2081" priority="13679">
      <formula>IF(RIGHT(TEXT(AU792,"0.#"),1)=".",FALSE,TRUE)</formula>
    </cfRule>
    <cfRule type="expression" dxfId="2080" priority="13680">
      <formula>IF(RIGHT(TEXT(AU792,"0.#"),1)=".",TRUE,FALSE)</formula>
    </cfRule>
  </conditionalFormatting>
  <conditionalFormatting sqref="AU784:AU791 AU782">
    <cfRule type="expression" dxfId="2079" priority="13677">
      <formula>IF(RIGHT(TEXT(AU782,"0.#"),1)=".",FALSE,TRUE)</formula>
    </cfRule>
    <cfRule type="expression" dxfId="2078" priority="13678">
      <formula>IF(RIGHT(TEXT(AU782,"0.#"),1)=".",TRUE,FALSE)</formula>
    </cfRule>
  </conditionalFormatting>
  <conditionalFormatting sqref="Y822 Y809 Y796">
    <cfRule type="expression" dxfId="2077" priority="13663">
      <formula>IF(RIGHT(TEXT(Y796,"0.#"),1)=".",FALSE,TRUE)</formula>
    </cfRule>
    <cfRule type="expression" dxfId="2076" priority="13664">
      <formula>IF(RIGHT(TEXT(Y796,"0.#"),1)=".",TRUE,FALSE)</formula>
    </cfRule>
  </conditionalFormatting>
  <conditionalFormatting sqref="Y831 Y818 Y805">
    <cfRule type="expression" dxfId="2075" priority="13661">
      <formula>IF(RIGHT(TEXT(Y805,"0.#"),1)=".",FALSE,TRUE)</formula>
    </cfRule>
    <cfRule type="expression" dxfId="2074" priority="13662">
      <formula>IF(RIGHT(TEXT(Y805,"0.#"),1)=".",TRUE,FALSE)</formula>
    </cfRule>
  </conditionalFormatting>
  <conditionalFormatting sqref="AU822 AU809 AU796">
    <cfRule type="expression" dxfId="2073" priority="13657">
      <formula>IF(RIGHT(TEXT(AU796,"0.#"),1)=".",FALSE,TRUE)</formula>
    </cfRule>
    <cfRule type="expression" dxfId="2072" priority="13658">
      <formula>IF(RIGHT(TEXT(AU796,"0.#"),1)=".",TRUE,FALSE)</formula>
    </cfRule>
  </conditionalFormatting>
  <conditionalFormatting sqref="AU831 AU818 AU805">
    <cfRule type="expression" dxfId="2071" priority="13655">
      <formula>IF(RIGHT(TEXT(AU805,"0.#"),1)=".",FALSE,TRUE)</formula>
    </cfRule>
    <cfRule type="expression" dxfId="2070" priority="13656">
      <formula>IF(RIGHT(TEXT(AU805,"0.#"),1)=".",TRUE,FALSE)</formula>
    </cfRule>
  </conditionalFormatting>
  <conditionalFormatting sqref="AU823:AU830 AU821 AU810:AU817 AU808 AU797:AU804 AU795">
    <cfRule type="expression" dxfId="2069" priority="13653">
      <formula>IF(RIGHT(TEXT(AU795,"0.#"),1)=".",FALSE,TRUE)</formula>
    </cfRule>
    <cfRule type="expression" dxfId="2068" priority="13654">
      <formula>IF(RIGHT(TEXT(AU795,"0.#"),1)=".",TRUE,FALSE)</formula>
    </cfRule>
  </conditionalFormatting>
  <conditionalFormatting sqref="AM87">
    <cfRule type="expression" dxfId="2067" priority="13307">
      <formula>IF(RIGHT(TEXT(AM87,"0.#"),1)=".",FALSE,TRUE)</formula>
    </cfRule>
    <cfRule type="expression" dxfId="2066" priority="13308">
      <formula>IF(RIGHT(TEXT(AM87,"0.#"),1)=".",TRUE,FALSE)</formula>
    </cfRule>
  </conditionalFormatting>
  <conditionalFormatting sqref="AE55">
    <cfRule type="expression" dxfId="2065" priority="13375">
      <formula>IF(RIGHT(TEXT(AE55,"0.#"),1)=".",FALSE,TRUE)</formula>
    </cfRule>
    <cfRule type="expression" dxfId="2064" priority="13376">
      <formula>IF(RIGHT(TEXT(AE55,"0.#"),1)=".",TRUE,FALSE)</formula>
    </cfRule>
  </conditionalFormatting>
  <conditionalFormatting sqref="AI55">
    <cfRule type="expression" dxfId="2063" priority="13373">
      <formula>IF(RIGHT(TEXT(AI55,"0.#"),1)=".",FALSE,TRUE)</formula>
    </cfRule>
    <cfRule type="expression" dxfId="2062" priority="13374">
      <formula>IF(RIGHT(TEXT(AI55,"0.#"),1)=".",TRUE,FALSE)</formula>
    </cfRule>
  </conditionalFormatting>
  <conditionalFormatting sqref="AM34">
    <cfRule type="expression" dxfId="2061" priority="13453">
      <formula>IF(RIGHT(TEXT(AM34,"0.#"),1)=".",FALSE,TRUE)</formula>
    </cfRule>
    <cfRule type="expression" dxfId="2060" priority="13454">
      <formula>IF(RIGHT(TEXT(AM34,"0.#"),1)=".",TRUE,FALSE)</formula>
    </cfRule>
  </conditionalFormatting>
  <conditionalFormatting sqref="AE33">
    <cfRule type="expression" dxfId="2059" priority="13467">
      <formula>IF(RIGHT(TEXT(AE33,"0.#"),1)=".",FALSE,TRUE)</formula>
    </cfRule>
    <cfRule type="expression" dxfId="2058" priority="13468">
      <formula>IF(RIGHT(TEXT(AE33,"0.#"),1)=".",TRUE,FALSE)</formula>
    </cfRule>
  </conditionalFormatting>
  <conditionalFormatting sqref="AE34">
    <cfRule type="expression" dxfId="2057" priority="13465">
      <formula>IF(RIGHT(TEXT(AE34,"0.#"),1)=".",FALSE,TRUE)</formula>
    </cfRule>
    <cfRule type="expression" dxfId="2056" priority="13466">
      <formula>IF(RIGHT(TEXT(AE34,"0.#"),1)=".",TRUE,FALSE)</formula>
    </cfRule>
  </conditionalFormatting>
  <conditionalFormatting sqref="AI34">
    <cfRule type="expression" dxfId="2055" priority="13463">
      <formula>IF(RIGHT(TEXT(AI34,"0.#"),1)=".",FALSE,TRUE)</formula>
    </cfRule>
    <cfRule type="expression" dxfId="2054" priority="13464">
      <formula>IF(RIGHT(TEXT(AI34,"0.#"),1)=".",TRUE,FALSE)</formula>
    </cfRule>
  </conditionalFormatting>
  <conditionalFormatting sqref="AI33">
    <cfRule type="expression" dxfId="2053" priority="13461">
      <formula>IF(RIGHT(TEXT(AI33,"0.#"),1)=".",FALSE,TRUE)</formula>
    </cfRule>
    <cfRule type="expression" dxfId="2052" priority="13462">
      <formula>IF(RIGHT(TEXT(AI33,"0.#"),1)=".",TRUE,FALSE)</formula>
    </cfRule>
  </conditionalFormatting>
  <conditionalFormatting sqref="AI32">
    <cfRule type="expression" dxfId="2051" priority="13459">
      <formula>IF(RIGHT(TEXT(AI32,"0.#"),1)=".",FALSE,TRUE)</formula>
    </cfRule>
    <cfRule type="expression" dxfId="2050" priority="13460">
      <formula>IF(RIGHT(TEXT(AI32,"0.#"),1)=".",TRUE,FALSE)</formula>
    </cfRule>
  </conditionalFormatting>
  <conditionalFormatting sqref="AM32">
    <cfRule type="expression" dxfId="2049" priority="13457">
      <formula>IF(RIGHT(TEXT(AM32,"0.#"),1)=".",FALSE,TRUE)</formula>
    </cfRule>
    <cfRule type="expression" dxfId="2048" priority="13458">
      <formula>IF(RIGHT(TEXT(AM32,"0.#"),1)=".",TRUE,FALSE)</formula>
    </cfRule>
  </conditionalFormatting>
  <conditionalFormatting sqref="AM33">
    <cfRule type="expression" dxfId="2047" priority="13455">
      <formula>IF(RIGHT(TEXT(AM33,"0.#"),1)=".",FALSE,TRUE)</formula>
    </cfRule>
    <cfRule type="expression" dxfId="2046" priority="13456">
      <formula>IF(RIGHT(TEXT(AM33,"0.#"),1)=".",TRUE,FALSE)</formula>
    </cfRule>
  </conditionalFormatting>
  <conditionalFormatting sqref="AQ32:AQ34">
    <cfRule type="expression" dxfId="2045" priority="13447">
      <formula>IF(RIGHT(TEXT(AQ32,"0.#"),1)=".",FALSE,TRUE)</formula>
    </cfRule>
    <cfRule type="expression" dxfId="2044" priority="13448">
      <formula>IF(RIGHT(TEXT(AQ32,"0.#"),1)=".",TRUE,FALSE)</formula>
    </cfRule>
  </conditionalFormatting>
  <conditionalFormatting sqref="AU32:AU34">
    <cfRule type="expression" dxfId="2043" priority="13445">
      <formula>IF(RIGHT(TEXT(AU32,"0.#"),1)=".",FALSE,TRUE)</formula>
    </cfRule>
    <cfRule type="expression" dxfId="2042" priority="13446">
      <formula>IF(RIGHT(TEXT(AU32,"0.#"),1)=".",TRUE,FALSE)</formula>
    </cfRule>
  </conditionalFormatting>
  <conditionalFormatting sqref="AE53">
    <cfRule type="expression" dxfId="2041" priority="13379">
      <formula>IF(RIGHT(TEXT(AE53,"0.#"),1)=".",FALSE,TRUE)</formula>
    </cfRule>
    <cfRule type="expression" dxfId="2040" priority="13380">
      <formula>IF(RIGHT(TEXT(AE53,"0.#"),1)=".",TRUE,FALSE)</formula>
    </cfRule>
  </conditionalFormatting>
  <conditionalFormatting sqref="AE54">
    <cfRule type="expression" dxfId="2039" priority="13377">
      <formula>IF(RIGHT(TEXT(AE54,"0.#"),1)=".",FALSE,TRUE)</formula>
    </cfRule>
    <cfRule type="expression" dxfId="2038" priority="13378">
      <formula>IF(RIGHT(TEXT(AE54,"0.#"),1)=".",TRUE,FALSE)</formula>
    </cfRule>
  </conditionalFormatting>
  <conditionalFormatting sqref="AI54">
    <cfRule type="expression" dxfId="2037" priority="13371">
      <formula>IF(RIGHT(TEXT(AI54,"0.#"),1)=".",FALSE,TRUE)</formula>
    </cfRule>
    <cfRule type="expression" dxfId="2036" priority="13372">
      <formula>IF(RIGHT(TEXT(AI54,"0.#"),1)=".",TRUE,FALSE)</formula>
    </cfRule>
  </conditionalFormatting>
  <conditionalFormatting sqref="AI53">
    <cfRule type="expression" dxfId="2035" priority="13369">
      <formula>IF(RIGHT(TEXT(AI53,"0.#"),1)=".",FALSE,TRUE)</formula>
    </cfRule>
    <cfRule type="expression" dxfId="2034" priority="13370">
      <formula>IF(RIGHT(TEXT(AI53,"0.#"),1)=".",TRUE,FALSE)</formula>
    </cfRule>
  </conditionalFormatting>
  <conditionalFormatting sqref="AM53">
    <cfRule type="expression" dxfId="2033" priority="13367">
      <formula>IF(RIGHT(TEXT(AM53,"0.#"),1)=".",FALSE,TRUE)</formula>
    </cfRule>
    <cfRule type="expression" dxfId="2032" priority="13368">
      <formula>IF(RIGHT(TEXT(AM53,"0.#"),1)=".",TRUE,FALSE)</formula>
    </cfRule>
  </conditionalFormatting>
  <conditionalFormatting sqref="AM54">
    <cfRule type="expression" dxfId="2031" priority="13365">
      <formula>IF(RIGHT(TEXT(AM54,"0.#"),1)=".",FALSE,TRUE)</formula>
    </cfRule>
    <cfRule type="expression" dxfId="2030" priority="13366">
      <formula>IF(RIGHT(TEXT(AM54,"0.#"),1)=".",TRUE,FALSE)</formula>
    </cfRule>
  </conditionalFormatting>
  <conditionalFormatting sqref="AM55">
    <cfRule type="expression" dxfId="2029" priority="13363">
      <formula>IF(RIGHT(TEXT(AM55,"0.#"),1)=".",FALSE,TRUE)</formula>
    </cfRule>
    <cfRule type="expression" dxfId="2028" priority="13364">
      <formula>IF(RIGHT(TEXT(AM55,"0.#"),1)=".",TRUE,FALSE)</formula>
    </cfRule>
  </conditionalFormatting>
  <conditionalFormatting sqref="AE60">
    <cfRule type="expression" dxfId="2027" priority="13349">
      <formula>IF(RIGHT(TEXT(AE60,"0.#"),1)=".",FALSE,TRUE)</formula>
    </cfRule>
    <cfRule type="expression" dxfId="2026" priority="13350">
      <formula>IF(RIGHT(TEXT(AE60,"0.#"),1)=".",TRUE,FALSE)</formula>
    </cfRule>
  </conditionalFormatting>
  <conditionalFormatting sqref="AE61">
    <cfRule type="expression" dxfId="2025" priority="13347">
      <formula>IF(RIGHT(TEXT(AE61,"0.#"),1)=".",FALSE,TRUE)</formula>
    </cfRule>
    <cfRule type="expression" dxfId="2024" priority="13348">
      <formula>IF(RIGHT(TEXT(AE61,"0.#"),1)=".",TRUE,FALSE)</formula>
    </cfRule>
  </conditionalFormatting>
  <conditionalFormatting sqref="AE62">
    <cfRule type="expression" dxfId="2023" priority="13345">
      <formula>IF(RIGHT(TEXT(AE62,"0.#"),1)=".",FALSE,TRUE)</formula>
    </cfRule>
    <cfRule type="expression" dxfId="2022" priority="13346">
      <formula>IF(RIGHT(TEXT(AE62,"0.#"),1)=".",TRUE,FALSE)</formula>
    </cfRule>
  </conditionalFormatting>
  <conditionalFormatting sqref="AI62">
    <cfRule type="expression" dxfId="2021" priority="13343">
      <formula>IF(RIGHT(TEXT(AI62,"0.#"),1)=".",FALSE,TRUE)</formula>
    </cfRule>
    <cfRule type="expression" dxfId="2020" priority="13344">
      <formula>IF(RIGHT(TEXT(AI62,"0.#"),1)=".",TRUE,FALSE)</formula>
    </cfRule>
  </conditionalFormatting>
  <conditionalFormatting sqref="AI61">
    <cfRule type="expression" dxfId="2019" priority="13341">
      <formula>IF(RIGHT(TEXT(AI61,"0.#"),1)=".",FALSE,TRUE)</formula>
    </cfRule>
    <cfRule type="expression" dxfId="2018" priority="13342">
      <formula>IF(RIGHT(TEXT(AI61,"0.#"),1)=".",TRUE,FALSE)</formula>
    </cfRule>
  </conditionalFormatting>
  <conditionalFormatting sqref="AI60">
    <cfRule type="expression" dxfId="2017" priority="13339">
      <formula>IF(RIGHT(TEXT(AI60,"0.#"),1)=".",FALSE,TRUE)</formula>
    </cfRule>
    <cfRule type="expression" dxfId="2016" priority="13340">
      <formula>IF(RIGHT(TEXT(AI60,"0.#"),1)=".",TRUE,FALSE)</formula>
    </cfRule>
  </conditionalFormatting>
  <conditionalFormatting sqref="AM60">
    <cfRule type="expression" dxfId="2015" priority="13337">
      <formula>IF(RIGHT(TEXT(AM60,"0.#"),1)=".",FALSE,TRUE)</formula>
    </cfRule>
    <cfRule type="expression" dxfId="2014" priority="13338">
      <formula>IF(RIGHT(TEXT(AM60,"0.#"),1)=".",TRUE,FALSE)</formula>
    </cfRule>
  </conditionalFormatting>
  <conditionalFormatting sqref="AM61">
    <cfRule type="expression" dxfId="2013" priority="13335">
      <formula>IF(RIGHT(TEXT(AM61,"0.#"),1)=".",FALSE,TRUE)</formula>
    </cfRule>
    <cfRule type="expression" dxfId="2012" priority="13336">
      <formula>IF(RIGHT(TEXT(AM61,"0.#"),1)=".",TRUE,FALSE)</formula>
    </cfRule>
  </conditionalFormatting>
  <conditionalFormatting sqref="AM62">
    <cfRule type="expression" dxfId="2011" priority="13333">
      <formula>IF(RIGHT(TEXT(AM62,"0.#"),1)=".",FALSE,TRUE)</formula>
    </cfRule>
    <cfRule type="expression" dxfId="2010" priority="13334">
      <formula>IF(RIGHT(TEXT(AM62,"0.#"),1)=".",TRUE,FALSE)</formula>
    </cfRule>
  </conditionalFormatting>
  <conditionalFormatting sqref="AE87">
    <cfRule type="expression" dxfId="2009" priority="13319">
      <formula>IF(RIGHT(TEXT(AE87,"0.#"),1)=".",FALSE,TRUE)</formula>
    </cfRule>
    <cfRule type="expression" dxfId="2008" priority="13320">
      <formula>IF(RIGHT(TEXT(AE87,"0.#"),1)=".",TRUE,FALSE)</formula>
    </cfRule>
  </conditionalFormatting>
  <conditionalFormatting sqref="AE88">
    <cfRule type="expression" dxfId="2007" priority="13317">
      <formula>IF(RIGHT(TEXT(AE88,"0.#"),1)=".",FALSE,TRUE)</formula>
    </cfRule>
    <cfRule type="expression" dxfId="2006" priority="13318">
      <formula>IF(RIGHT(TEXT(AE88,"0.#"),1)=".",TRUE,FALSE)</formula>
    </cfRule>
  </conditionalFormatting>
  <conditionalFormatting sqref="AE89">
    <cfRule type="expression" dxfId="2005" priority="13315">
      <formula>IF(RIGHT(TEXT(AE89,"0.#"),1)=".",FALSE,TRUE)</formula>
    </cfRule>
    <cfRule type="expression" dxfId="2004" priority="13316">
      <formula>IF(RIGHT(TEXT(AE89,"0.#"),1)=".",TRUE,FALSE)</formula>
    </cfRule>
  </conditionalFormatting>
  <conditionalFormatting sqref="AI89">
    <cfRule type="expression" dxfId="2003" priority="13313">
      <formula>IF(RIGHT(TEXT(AI89,"0.#"),1)=".",FALSE,TRUE)</formula>
    </cfRule>
    <cfRule type="expression" dxfId="2002" priority="13314">
      <formula>IF(RIGHT(TEXT(AI89,"0.#"),1)=".",TRUE,FALSE)</formula>
    </cfRule>
  </conditionalFormatting>
  <conditionalFormatting sqref="AI88">
    <cfRule type="expression" dxfId="2001" priority="13311">
      <formula>IF(RIGHT(TEXT(AI88,"0.#"),1)=".",FALSE,TRUE)</formula>
    </cfRule>
    <cfRule type="expression" dxfId="2000" priority="13312">
      <formula>IF(RIGHT(TEXT(AI88,"0.#"),1)=".",TRUE,FALSE)</formula>
    </cfRule>
  </conditionalFormatting>
  <conditionalFormatting sqref="AI87">
    <cfRule type="expression" dxfId="1999" priority="13309">
      <formula>IF(RIGHT(TEXT(AI87,"0.#"),1)=".",FALSE,TRUE)</formula>
    </cfRule>
    <cfRule type="expression" dxfId="1998" priority="13310">
      <formula>IF(RIGHT(TEXT(AI87,"0.#"),1)=".",TRUE,FALSE)</formula>
    </cfRule>
  </conditionalFormatting>
  <conditionalFormatting sqref="AM88">
    <cfRule type="expression" dxfId="1997" priority="13305">
      <formula>IF(RIGHT(TEXT(AM88,"0.#"),1)=".",FALSE,TRUE)</formula>
    </cfRule>
    <cfRule type="expression" dxfId="1996" priority="13306">
      <formula>IF(RIGHT(TEXT(AM88,"0.#"),1)=".",TRUE,FALSE)</formula>
    </cfRule>
  </conditionalFormatting>
  <conditionalFormatting sqref="AM89">
    <cfRule type="expression" dxfId="1995" priority="13303">
      <formula>IF(RIGHT(TEXT(AM89,"0.#"),1)=".",FALSE,TRUE)</formula>
    </cfRule>
    <cfRule type="expression" dxfId="1994" priority="13304">
      <formula>IF(RIGHT(TEXT(AM89,"0.#"),1)=".",TRUE,FALSE)</formula>
    </cfRule>
  </conditionalFormatting>
  <conditionalFormatting sqref="AE92">
    <cfRule type="expression" dxfId="1993" priority="13289">
      <formula>IF(RIGHT(TEXT(AE92,"0.#"),1)=".",FALSE,TRUE)</formula>
    </cfRule>
    <cfRule type="expression" dxfId="1992" priority="13290">
      <formula>IF(RIGHT(TEXT(AE92,"0.#"),1)=".",TRUE,FALSE)</formula>
    </cfRule>
  </conditionalFormatting>
  <conditionalFormatting sqref="AE93">
    <cfRule type="expression" dxfId="1991" priority="13287">
      <formula>IF(RIGHT(TEXT(AE93,"0.#"),1)=".",FALSE,TRUE)</formula>
    </cfRule>
    <cfRule type="expression" dxfId="1990" priority="13288">
      <formula>IF(RIGHT(TEXT(AE93,"0.#"),1)=".",TRUE,FALSE)</formula>
    </cfRule>
  </conditionalFormatting>
  <conditionalFormatting sqref="AE94">
    <cfRule type="expression" dxfId="1989" priority="13285">
      <formula>IF(RIGHT(TEXT(AE94,"0.#"),1)=".",FALSE,TRUE)</formula>
    </cfRule>
    <cfRule type="expression" dxfId="1988" priority="13286">
      <formula>IF(RIGHT(TEXT(AE94,"0.#"),1)=".",TRUE,FALSE)</formula>
    </cfRule>
  </conditionalFormatting>
  <conditionalFormatting sqref="AI94">
    <cfRule type="expression" dxfId="1987" priority="13283">
      <formula>IF(RIGHT(TEXT(AI94,"0.#"),1)=".",FALSE,TRUE)</formula>
    </cfRule>
    <cfRule type="expression" dxfId="1986" priority="13284">
      <formula>IF(RIGHT(TEXT(AI94,"0.#"),1)=".",TRUE,FALSE)</formula>
    </cfRule>
  </conditionalFormatting>
  <conditionalFormatting sqref="AI93">
    <cfRule type="expression" dxfId="1985" priority="13281">
      <formula>IF(RIGHT(TEXT(AI93,"0.#"),1)=".",FALSE,TRUE)</formula>
    </cfRule>
    <cfRule type="expression" dxfId="1984" priority="13282">
      <formula>IF(RIGHT(TEXT(AI93,"0.#"),1)=".",TRUE,FALSE)</formula>
    </cfRule>
  </conditionalFormatting>
  <conditionalFormatting sqref="AI92">
    <cfRule type="expression" dxfId="1983" priority="13279">
      <formula>IF(RIGHT(TEXT(AI92,"0.#"),1)=".",FALSE,TRUE)</formula>
    </cfRule>
    <cfRule type="expression" dxfId="1982" priority="13280">
      <formula>IF(RIGHT(TEXT(AI92,"0.#"),1)=".",TRUE,FALSE)</formula>
    </cfRule>
  </conditionalFormatting>
  <conditionalFormatting sqref="AM92">
    <cfRule type="expression" dxfId="1981" priority="13277">
      <formula>IF(RIGHT(TEXT(AM92,"0.#"),1)=".",FALSE,TRUE)</formula>
    </cfRule>
    <cfRule type="expression" dxfId="1980" priority="13278">
      <formula>IF(RIGHT(TEXT(AM92,"0.#"),1)=".",TRUE,FALSE)</formula>
    </cfRule>
  </conditionalFormatting>
  <conditionalFormatting sqref="AM93">
    <cfRule type="expression" dxfId="1979" priority="13275">
      <formula>IF(RIGHT(TEXT(AM93,"0.#"),1)=".",FALSE,TRUE)</formula>
    </cfRule>
    <cfRule type="expression" dxfId="1978" priority="13276">
      <formula>IF(RIGHT(TEXT(AM93,"0.#"),1)=".",TRUE,FALSE)</formula>
    </cfRule>
  </conditionalFormatting>
  <conditionalFormatting sqref="AM94">
    <cfRule type="expression" dxfId="1977" priority="13273">
      <formula>IF(RIGHT(TEXT(AM94,"0.#"),1)=".",FALSE,TRUE)</formula>
    </cfRule>
    <cfRule type="expression" dxfId="1976" priority="13274">
      <formula>IF(RIGHT(TEXT(AM94,"0.#"),1)=".",TRUE,FALSE)</formula>
    </cfRule>
  </conditionalFormatting>
  <conditionalFormatting sqref="AE97">
    <cfRule type="expression" dxfId="1975" priority="13259">
      <formula>IF(RIGHT(TEXT(AE97,"0.#"),1)=".",FALSE,TRUE)</formula>
    </cfRule>
    <cfRule type="expression" dxfId="1974" priority="13260">
      <formula>IF(RIGHT(TEXT(AE97,"0.#"),1)=".",TRUE,FALSE)</formula>
    </cfRule>
  </conditionalFormatting>
  <conditionalFormatting sqref="AE98">
    <cfRule type="expression" dxfId="1973" priority="13257">
      <formula>IF(RIGHT(TEXT(AE98,"0.#"),1)=".",FALSE,TRUE)</formula>
    </cfRule>
    <cfRule type="expression" dxfId="1972" priority="13258">
      <formula>IF(RIGHT(TEXT(AE98,"0.#"),1)=".",TRUE,FALSE)</formula>
    </cfRule>
  </conditionalFormatting>
  <conditionalFormatting sqref="AE99">
    <cfRule type="expression" dxfId="1971" priority="13255">
      <formula>IF(RIGHT(TEXT(AE99,"0.#"),1)=".",FALSE,TRUE)</formula>
    </cfRule>
    <cfRule type="expression" dxfId="1970" priority="13256">
      <formula>IF(RIGHT(TEXT(AE99,"0.#"),1)=".",TRUE,FALSE)</formula>
    </cfRule>
  </conditionalFormatting>
  <conditionalFormatting sqref="AI99">
    <cfRule type="expression" dxfId="1969" priority="13253">
      <formula>IF(RIGHT(TEXT(AI99,"0.#"),1)=".",FALSE,TRUE)</formula>
    </cfRule>
    <cfRule type="expression" dxfId="1968" priority="13254">
      <formula>IF(RIGHT(TEXT(AI99,"0.#"),1)=".",TRUE,FALSE)</formula>
    </cfRule>
  </conditionalFormatting>
  <conditionalFormatting sqref="AI98">
    <cfRule type="expression" dxfId="1967" priority="13251">
      <formula>IF(RIGHT(TEXT(AI98,"0.#"),1)=".",FALSE,TRUE)</formula>
    </cfRule>
    <cfRule type="expression" dxfId="1966" priority="13252">
      <formula>IF(RIGHT(TEXT(AI98,"0.#"),1)=".",TRUE,FALSE)</formula>
    </cfRule>
  </conditionalFormatting>
  <conditionalFormatting sqref="AI97">
    <cfRule type="expression" dxfId="1965" priority="13249">
      <formula>IF(RIGHT(TEXT(AI97,"0.#"),1)=".",FALSE,TRUE)</formula>
    </cfRule>
    <cfRule type="expression" dxfId="1964" priority="13250">
      <formula>IF(RIGHT(TEXT(AI97,"0.#"),1)=".",TRUE,FALSE)</formula>
    </cfRule>
  </conditionalFormatting>
  <conditionalFormatting sqref="AM97">
    <cfRule type="expression" dxfId="1963" priority="13247">
      <formula>IF(RIGHT(TEXT(AM97,"0.#"),1)=".",FALSE,TRUE)</formula>
    </cfRule>
    <cfRule type="expression" dxfId="1962" priority="13248">
      <formula>IF(RIGHT(TEXT(AM97,"0.#"),1)=".",TRUE,FALSE)</formula>
    </cfRule>
  </conditionalFormatting>
  <conditionalFormatting sqref="AM98">
    <cfRule type="expression" dxfId="1961" priority="13245">
      <formula>IF(RIGHT(TEXT(AM98,"0.#"),1)=".",FALSE,TRUE)</formula>
    </cfRule>
    <cfRule type="expression" dxfId="1960" priority="13246">
      <formula>IF(RIGHT(TEXT(AM98,"0.#"),1)=".",TRUE,FALSE)</formula>
    </cfRule>
  </conditionalFormatting>
  <conditionalFormatting sqref="AM99">
    <cfRule type="expression" dxfId="1959" priority="13243">
      <formula>IF(RIGHT(TEXT(AM99,"0.#"),1)=".",FALSE,TRUE)</formula>
    </cfRule>
    <cfRule type="expression" dxfId="1958" priority="13244">
      <formula>IF(RIGHT(TEXT(AM99,"0.#"),1)=".",TRUE,FALSE)</formula>
    </cfRule>
  </conditionalFormatting>
  <conditionalFormatting sqref="AI101">
    <cfRule type="expression" dxfId="1957" priority="13229">
      <formula>IF(RIGHT(TEXT(AI101,"0.#"),1)=".",FALSE,TRUE)</formula>
    </cfRule>
    <cfRule type="expression" dxfId="1956" priority="13230">
      <formula>IF(RIGHT(TEXT(AI101,"0.#"),1)=".",TRUE,FALSE)</formula>
    </cfRule>
  </conditionalFormatting>
  <conditionalFormatting sqref="AM101">
    <cfRule type="expression" dxfId="1955" priority="13227">
      <formula>IF(RIGHT(TEXT(AM101,"0.#"),1)=".",FALSE,TRUE)</formula>
    </cfRule>
    <cfRule type="expression" dxfId="1954" priority="13228">
      <formula>IF(RIGHT(TEXT(AM101,"0.#"),1)=".",TRUE,FALSE)</formula>
    </cfRule>
  </conditionalFormatting>
  <conditionalFormatting sqref="AE102">
    <cfRule type="expression" dxfId="1953" priority="13225">
      <formula>IF(RIGHT(TEXT(AE102,"0.#"),1)=".",FALSE,TRUE)</formula>
    </cfRule>
    <cfRule type="expression" dxfId="1952" priority="13226">
      <formula>IF(RIGHT(TEXT(AE102,"0.#"),1)=".",TRUE,FALSE)</formula>
    </cfRule>
  </conditionalFormatting>
  <conditionalFormatting sqref="AI102">
    <cfRule type="expression" dxfId="1951" priority="13223">
      <formula>IF(RIGHT(TEXT(AI102,"0.#"),1)=".",FALSE,TRUE)</formula>
    </cfRule>
    <cfRule type="expression" dxfId="1950" priority="13224">
      <formula>IF(RIGHT(TEXT(AI102,"0.#"),1)=".",TRUE,FALSE)</formula>
    </cfRule>
  </conditionalFormatting>
  <conditionalFormatting sqref="AM102">
    <cfRule type="expression" dxfId="1949" priority="13221">
      <formula>IF(RIGHT(TEXT(AM102,"0.#"),1)=".",FALSE,TRUE)</formula>
    </cfRule>
    <cfRule type="expression" dxfId="1948" priority="13222">
      <formula>IF(RIGHT(TEXT(AM102,"0.#"),1)=".",TRUE,FALSE)</formula>
    </cfRule>
  </conditionalFormatting>
  <conditionalFormatting sqref="AQ102">
    <cfRule type="expression" dxfId="1947" priority="13219">
      <formula>IF(RIGHT(TEXT(AQ102,"0.#"),1)=".",FALSE,TRUE)</formula>
    </cfRule>
    <cfRule type="expression" dxfId="1946" priority="13220">
      <formula>IF(RIGHT(TEXT(AQ102,"0.#"),1)=".",TRUE,FALSE)</formula>
    </cfRule>
  </conditionalFormatting>
  <conditionalFormatting sqref="AE104">
    <cfRule type="expression" dxfId="1945" priority="13217">
      <formula>IF(RIGHT(TEXT(AE104,"0.#"),1)=".",FALSE,TRUE)</formula>
    </cfRule>
    <cfRule type="expression" dxfId="1944" priority="13218">
      <formula>IF(RIGHT(TEXT(AE104,"0.#"),1)=".",TRUE,FALSE)</formula>
    </cfRule>
  </conditionalFormatting>
  <conditionalFormatting sqref="AI104">
    <cfRule type="expression" dxfId="1943" priority="13215">
      <formula>IF(RIGHT(TEXT(AI104,"0.#"),1)=".",FALSE,TRUE)</formula>
    </cfRule>
    <cfRule type="expression" dxfId="1942" priority="13216">
      <formula>IF(RIGHT(TEXT(AI104,"0.#"),1)=".",TRUE,FALSE)</formula>
    </cfRule>
  </conditionalFormatting>
  <conditionalFormatting sqref="AM104">
    <cfRule type="expression" dxfId="1941" priority="13213">
      <formula>IF(RIGHT(TEXT(AM104,"0.#"),1)=".",FALSE,TRUE)</formula>
    </cfRule>
    <cfRule type="expression" dxfId="1940" priority="13214">
      <formula>IF(RIGHT(TEXT(AM104,"0.#"),1)=".",TRUE,FALSE)</formula>
    </cfRule>
  </conditionalFormatting>
  <conditionalFormatting sqref="AE105">
    <cfRule type="expression" dxfId="1939" priority="13211">
      <formula>IF(RIGHT(TEXT(AE105,"0.#"),1)=".",FALSE,TRUE)</formula>
    </cfRule>
    <cfRule type="expression" dxfId="1938" priority="13212">
      <formula>IF(RIGHT(TEXT(AE105,"0.#"),1)=".",TRUE,FALSE)</formula>
    </cfRule>
  </conditionalFormatting>
  <conditionalFormatting sqref="AI105">
    <cfRule type="expression" dxfId="1937" priority="13209">
      <formula>IF(RIGHT(TEXT(AI105,"0.#"),1)=".",FALSE,TRUE)</formula>
    </cfRule>
    <cfRule type="expression" dxfId="1936" priority="13210">
      <formula>IF(RIGHT(TEXT(AI105,"0.#"),1)=".",TRUE,FALSE)</formula>
    </cfRule>
  </conditionalFormatting>
  <conditionalFormatting sqref="AM105">
    <cfRule type="expression" dxfId="1935" priority="13207">
      <formula>IF(RIGHT(TEXT(AM105,"0.#"),1)=".",FALSE,TRUE)</formula>
    </cfRule>
    <cfRule type="expression" dxfId="1934" priority="13208">
      <formula>IF(RIGHT(TEXT(AM105,"0.#"),1)=".",TRUE,FALSE)</formula>
    </cfRule>
  </conditionalFormatting>
  <conditionalFormatting sqref="AE107">
    <cfRule type="expression" dxfId="1933" priority="13203">
      <formula>IF(RIGHT(TEXT(AE107,"0.#"),1)=".",FALSE,TRUE)</formula>
    </cfRule>
    <cfRule type="expression" dxfId="1932" priority="13204">
      <formula>IF(RIGHT(TEXT(AE107,"0.#"),1)=".",TRUE,FALSE)</formula>
    </cfRule>
  </conditionalFormatting>
  <conditionalFormatting sqref="AI107">
    <cfRule type="expression" dxfId="1931" priority="13201">
      <formula>IF(RIGHT(TEXT(AI107,"0.#"),1)=".",FALSE,TRUE)</formula>
    </cfRule>
    <cfRule type="expression" dxfId="1930" priority="13202">
      <formula>IF(RIGHT(TEXT(AI107,"0.#"),1)=".",TRUE,FALSE)</formula>
    </cfRule>
  </conditionalFormatting>
  <conditionalFormatting sqref="AM107">
    <cfRule type="expression" dxfId="1929" priority="13199">
      <formula>IF(RIGHT(TEXT(AM107,"0.#"),1)=".",FALSE,TRUE)</formula>
    </cfRule>
    <cfRule type="expression" dxfId="1928" priority="13200">
      <formula>IF(RIGHT(TEXT(AM107,"0.#"),1)=".",TRUE,FALSE)</formula>
    </cfRule>
  </conditionalFormatting>
  <conditionalFormatting sqref="AE108">
    <cfRule type="expression" dxfId="1927" priority="13197">
      <formula>IF(RIGHT(TEXT(AE108,"0.#"),1)=".",FALSE,TRUE)</formula>
    </cfRule>
    <cfRule type="expression" dxfId="1926" priority="13198">
      <formula>IF(RIGHT(TEXT(AE108,"0.#"),1)=".",TRUE,FALSE)</formula>
    </cfRule>
  </conditionalFormatting>
  <conditionalFormatting sqref="AI108">
    <cfRule type="expression" dxfId="1925" priority="13195">
      <formula>IF(RIGHT(TEXT(AI108,"0.#"),1)=".",FALSE,TRUE)</formula>
    </cfRule>
    <cfRule type="expression" dxfId="1924" priority="13196">
      <formula>IF(RIGHT(TEXT(AI108,"0.#"),1)=".",TRUE,FALSE)</formula>
    </cfRule>
  </conditionalFormatting>
  <conditionalFormatting sqref="AM108">
    <cfRule type="expression" dxfId="1923" priority="13193">
      <formula>IF(RIGHT(TEXT(AM108,"0.#"),1)=".",FALSE,TRUE)</formula>
    </cfRule>
    <cfRule type="expression" dxfId="1922" priority="13194">
      <formula>IF(RIGHT(TEXT(AM108,"0.#"),1)=".",TRUE,FALSE)</formula>
    </cfRule>
  </conditionalFormatting>
  <conditionalFormatting sqref="AE110">
    <cfRule type="expression" dxfId="1921" priority="13189">
      <formula>IF(RIGHT(TEXT(AE110,"0.#"),1)=".",FALSE,TRUE)</formula>
    </cfRule>
    <cfRule type="expression" dxfId="1920" priority="13190">
      <formula>IF(RIGHT(TEXT(AE110,"0.#"),1)=".",TRUE,FALSE)</formula>
    </cfRule>
  </conditionalFormatting>
  <conditionalFormatting sqref="AI110">
    <cfRule type="expression" dxfId="1919" priority="13187">
      <formula>IF(RIGHT(TEXT(AI110,"0.#"),1)=".",FALSE,TRUE)</formula>
    </cfRule>
    <cfRule type="expression" dxfId="1918" priority="13188">
      <formula>IF(RIGHT(TEXT(AI110,"0.#"),1)=".",TRUE,FALSE)</formula>
    </cfRule>
  </conditionalFormatting>
  <conditionalFormatting sqref="AM110">
    <cfRule type="expression" dxfId="1917" priority="13185">
      <formula>IF(RIGHT(TEXT(AM110,"0.#"),1)=".",FALSE,TRUE)</formula>
    </cfRule>
    <cfRule type="expression" dxfId="1916" priority="13186">
      <formula>IF(RIGHT(TEXT(AM110,"0.#"),1)=".",TRUE,FALSE)</formula>
    </cfRule>
  </conditionalFormatting>
  <conditionalFormatting sqref="AE111">
    <cfRule type="expression" dxfId="1915" priority="13183">
      <formula>IF(RIGHT(TEXT(AE111,"0.#"),1)=".",FALSE,TRUE)</formula>
    </cfRule>
    <cfRule type="expression" dxfId="1914" priority="13184">
      <formula>IF(RIGHT(TEXT(AE111,"0.#"),1)=".",TRUE,FALSE)</formula>
    </cfRule>
  </conditionalFormatting>
  <conditionalFormatting sqref="AI111">
    <cfRule type="expression" dxfId="1913" priority="13181">
      <formula>IF(RIGHT(TEXT(AI111,"0.#"),1)=".",FALSE,TRUE)</formula>
    </cfRule>
    <cfRule type="expression" dxfId="1912" priority="13182">
      <formula>IF(RIGHT(TEXT(AI111,"0.#"),1)=".",TRUE,FALSE)</formula>
    </cfRule>
  </conditionalFormatting>
  <conditionalFormatting sqref="AM111">
    <cfRule type="expression" dxfId="1911" priority="13179">
      <formula>IF(RIGHT(TEXT(AM111,"0.#"),1)=".",FALSE,TRUE)</formula>
    </cfRule>
    <cfRule type="expression" dxfId="1910" priority="13180">
      <formula>IF(RIGHT(TEXT(AM111,"0.#"),1)=".",TRUE,FALSE)</formula>
    </cfRule>
  </conditionalFormatting>
  <conditionalFormatting sqref="AE113">
    <cfRule type="expression" dxfId="1909" priority="13175">
      <formula>IF(RIGHT(TEXT(AE113,"0.#"),1)=".",FALSE,TRUE)</formula>
    </cfRule>
    <cfRule type="expression" dxfId="1908" priority="13176">
      <formula>IF(RIGHT(TEXT(AE113,"0.#"),1)=".",TRUE,FALSE)</formula>
    </cfRule>
  </conditionalFormatting>
  <conditionalFormatting sqref="AI113">
    <cfRule type="expression" dxfId="1907" priority="13173">
      <formula>IF(RIGHT(TEXT(AI113,"0.#"),1)=".",FALSE,TRUE)</formula>
    </cfRule>
    <cfRule type="expression" dxfId="1906" priority="13174">
      <formula>IF(RIGHT(TEXT(AI113,"0.#"),1)=".",TRUE,FALSE)</formula>
    </cfRule>
  </conditionalFormatting>
  <conditionalFormatting sqref="AM113">
    <cfRule type="expression" dxfId="1905" priority="13171">
      <formula>IF(RIGHT(TEXT(AM113,"0.#"),1)=".",FALSE,TRUE)</formula>
    </cfRule>
    <cfRule type="expression" dxfId="1904" priority="13172">
      <formula>IF(RIGHT(TEXT(AM113,"0.#"),1)=".",TRUE,FALSE)</formula>
    </cfRule>
  </conditionalFormatting>
  <conditionalFormatting sqref="AE114">
    <cfRule type="expression" dxfId="1903" priority="13169">
      <formula>IF(RIGHT(TEXT(AE114,"0.#"),1)=".",FALSE,TRUE)</formula>
    </cfRule>
    <cfRule type="expression" dxfId="1902" priority="13170">
      <formula>IF(RIGHT(TEXT(AE114,"0.#"),1)=".",TRUE,FALSE)</formula>
    </cfRule>
  </conditionalFormatting>
  <conditionalFormatting sqref="AI114">
    <cfRule type="expression" dxfId="1901" priority="13167">
      <formula>IF(RIGHT(TEXT(AI114,"0.#"),1)=".",FALSE,TRUE)</formula>
    </cfRule>
    <cfRule type="expression" dxfId="1900" priority="13168">
      <formula>IF(RIGHT(TEXT(AI114,"0.#"),1)=".",TRUE,FALSE)</formula>
    </cfRule>
  </conditionalFormatting>
  <conditionalFormatting sqref="AM114">
    <cfRule type="expression" dxfId="1899" priority="13165">
      <formula>IF(RIGHT(TEXT(AM114,"0.#"),1)=".",FALSE,TRUE)</formula>
    </cfRule>
    <cfRule type="expression" dxfId="1898" priority="13166">
      <formula>IF(RIGHT(TEXT(AM114,"0.#"),1)=".",TRUE,FALSE)</formula>
    </cfRule>
  </conditionalFormatting>
  <conditionalFormatting sqref="AE116 AQ116">
    <cfRule type="expression" dxfId="1897" priority="13161">
      <formula>IF(RIGHT(TEXT(AE116,"0.#"),1)=".",FALSE,TRUE)</formula>
    </cfRule>
    <cfRule type="expression" dxfId="1896" priority="13162">
      <formula>IF(RIGHT(TEXT(AE116,"0.#"),1)=".",TRUE,FALSE)</formula>
    </cfRule>
  </conditionalFormatting>
  <conditionalFormatting sqref="AI116">
    <cfRule type="expression" dxfId="1895" priority="13159">
      <formula>IF(RIGHT(TEXT(AI116,"0.#"),1)=".",FALSE,TRUE)</formula>
    </cfRule>
    <cfRule type="expression" dxfId="1894" priority="13160">
      <formula>IF(RIGHT(TEXT(AI116,"0.#"),1)=".",TRUE,FALSE)</formula>
    </cfRule>
  </conditionalFormatting>
  <conditionalFormatting sqref="AM116">
    <cfRule type="expression" dxfId="1893" priority="13157">
      <formula>IF(RIGHT(TEXT(AM116,"0.#"),1)=".",FALSE,TRUE)</formula>
    </cfRule>
    <cfRule type="expression" dxfId="1892" priority="13158">
      <formula>IF(RIGHT(TEXT(AM116,"0.#"),1)=".",TRUE,FALSE)</formula>
    </cfRule>
  </conditionalFormatting>
  <conditionalFormatting sqref="AE117 AM117">
    <cfRule type="expression" dxfId="1891" priority="13155">
      <formula>IF(RIGHT(TEXT(AE117,"0.#"),1)=".",FALSE,TRUE)</formula>
    </cfRule>
    <cfRule type="expression" dxfId="1890" priority="13156">
      <formula>IF(RIGHT(TEXT(AE117,"0.#"),1)=".",TRUE,FALSE)</formula>
    </cfRule>
  </conditionalFormatting>
  <conditionalFormatting sqref="AI117">
    <cfRule type="expression" dxfId="1889" priority="13153">
      <formula>IF(RIGHT(TEXT(AI117,"0.#"),1)=".",FALSE,TRUE)</formula>
    </cfRule>
    <cfRule type="expression" dxfId="1888" priority="13154">
      <formula>IF(RIGHT(TEXT(AI117,"0.#"),1)=".",TRUE,FALSE)</formula>
    </cfRule>
  </conditionalFormatting>
  <conditionalFormatting sqref="AQ117">
    <cfRule type="expression" dxfId="1887" priority="13149">
      <formula>IF(RIGHT(TEXT(AQ117,"0.#"),1)=".",FALSE,TRUE)</formula>
    </cfRule>
    <cfRule type="expression" dxfId="1886" priority="13150">
      <formula>IF(RIGHT(TEXT(AQ117,"0.#"),1)=".",TRUE,FALSE)</formula>
    </cfRule>
  </conditionalFormatting>
  <conditionalFormatting sqref="AE119 AQ119">
    <cfRule type="expression" dxfId="1885" priority="13147">
      <formula>IF(RIGHT(TEXT(AE119,"0.#"),1)=".",FALSE,TRUE)</formula>
    </cfRule>
    <cfRule type="expression" dxfId="1884" priority="13148">
      <formula>IF(RIGHT(TEXT(AE119,"0.#"),1)=".",TRUE,FALSE)</formula>
    </cfRule>
  </conditionalFormatting>
  <conditionalFormatting sqref="AI119">
    <cfRule type="expression" dxfId="1883" priority="13145">
      <formula>IF(RIGHT(TEXT(AI119,"0.#"),1)=".",FALSE,TRUE)</formula>
    </cfRule>
    <cfRule type="expression" dxfId="1882" priority="13146">
      <formula>IF(RIGHT(TEXT(AI119,"0.#"),1)=".",TRUE,FALSE)</formula>
    </cfRule>
  </conditionalFormatting>
  <conditionalFormatting sqref="AM119">
    <cfRule type="expression" dxfId="1881" priority="13143">
      <formula>IF(RIGHT(TEXT(AM119,"0.#"),1)=".",FALSE,TRUE)</formula>
    </cfRule>
    <cfRule type="expression" dxfId="1880" priority="13144">
      <formula>IF(RIGHT(TEXT(AM119,"0.#"),1)=".",TRUE,FALSE)</formula>
    </cfRule>
  </conditionalFormatting>
  <conditionalFormatting sqref="AQ120">
    <cfRule type="expression" dxfId="1879" priority="13135">
      <formula>IF(RIGHT(TEXT(AQ120,"0.#"),1)=".",FALSE,TRUE)</formula>
    </cfRule>
    <cfRule type="expression" dxfId="1878" priority="13136">
      <formula>IF(RIGHT(TEXT(AQ120,"0.#"),1)=".",TRUE,FALSE)</formula>
    </cfRule>
  </conditionalFormatting>
  <conditionalFormatting sqref="AE122 AQ122">
    <cfRule type="expression" dxfId="1877" priority="13133">
      <formula>IF(RIGHT(TEXT(AE122,"0.#"),1)=".",FALSE,TRUE)</formula>
    </cfRule>
    <cfRule type="expression" dxfId="1876" priority="13134">
      <formula>IF(RIGHT(TEXT(AE122,"0.#"),1)=".",TRUE,FALSE)</formula>
    </cfRule>
  </conditionalFormatting>
  <conditionalFormatting sqref="AI122">
    <cfRule type="expression" dxfId="1875" priority="13131">
      <formula>IF(RIGHT(TEXT(AI122,"0.#"),1)=".",FALSE,TRUE)</formula>
    </cfRule>
    <cfRule type="expression" dxfId="1874" priority="13132">
      <formula>IF(RIGHT(TEXT(AI122,"0.#"),1)=".",TRUE,FALSE)</formula>
    </cfRule>
  </conditionalFormatting>
  <conditionalFormatting sqref="AM122">
    <cfRule type="expression" dxfId="1873" priority="13129">
      <formula>IF(RIGHT(TEXT(AM122,"0.#"),1)=".",FALSE,TRUE)</formula>
    </cfRule>
    <cfRule type="expression" dxfId="1872" priority="13130">
      <formula>IF(RIGHT(TEXT(AM122,"0.#"),1)=".",TRUE,FALSE)</formula>
    </cfRule>
  </conditionalFormatting>
  <conditionalFormatting sqref="AQ123">
    <cfRule type="expression" dxfId="1871" priority="13121">
      <formula>IF(RIGHT(TEXT(AQ123,"0.#"),1)=".",FALSE,TRUE)</formula>
    </cfRule>
    <cfRule type="expression" dxfId="1870" priority="13122">
      <formula>IF(RIGHT(TEXT(AQ123,"0.#"),1)=".",TRUE,FALSE)</formula>
    </cfRule>
  </conditionalFormatting>
  <conditionalFormatting sqref="AE125 AQ125">
    <cfRule type="expression" dxfId="1869" priority="13119">
      <formula>IF(RIGHT(TEXT(AE125,"0.#"),1)=".",FALSE,TRUE)</formula>
    </cfRule>
    <cfRule type="expression" dxfId="1868" priority="13120">
      <formula>IF(RIGHT(TEXT(AE125,"0.#"),1)=".",TRUE,FALSE)</formula>
    </cfRule>
  </conditionalFormatting>
  <conditionalFormatting sqref="AI125">
    <cfRule type="expression" dxfId="1867" priority="13117">
      <formula>IF(RIGHT(TEXT(AI125,"0.#"),1)=".",FALSE,TRUE)</formula>
    </cfRule>
    <cfRule type="expression" dxfId="1866" priority="13118">
      <formula>IF(RIGHT(TEXT(AI125,"0.#"),1)=".",TRUE,FALSE)</formula>
    </cfRule>
  </conditionalFormatting>
  <conditionalFormatting sqref="AM125">
    <cfRule type="expression" dxfId="1865" priority="13115">
      <formula>IF(RIGHT(TEXT(AM125,"0.#"),1)=".",FALSE,TRUE)</formula>
    </cfRule>
    <cfRule type="expression" dxfId="1864" priority="13116">
      <formula>IF(RIGHT(TEXT(AM125,"0.#"),1)=".",TRUE,FALSE)</formula>
    </cfRule>
  </conditionalFormatting>
  <conditionalFormatting sqref="AQ126">
    <cfRule type="expression" dxfId="1863" priority="13107">
      <formula>IF(RIGHT(TEXT(AQ126,"0.#"),1)=".",FALSE,TRUE)</formula>
    </cfRule>
    <cfRule type="expression" dxfId="1862" priority="13108">
      <formula>IF(RIGHT(TEXT(AQ126,"0.#"),1)=".",TRUE,FALSE)</formula>
    </cfRule>
  </conditionalFormatting>
  <conditionalFormatting sqref="AE128 AQ128">
    <cfRule type="expression" dxfId="1861" priority="13105">
      <formula>IF(RIGHT(TEXT(AE128,"0.#"),1)=".",FALSE,TRUE)</formula>
    </cfRule>
    <cfRule type="expression" dxfId="1860" priority="13106">
      <formula>IF(RIGHT(TEXT(AE128,"0.#"),1)=".",TRUE,FALSE)</formula>
    </cfRule>
  </conditionalFormatting>
  <conditionalFormatting sqref="AI128">
    <cfRule type="expression" dxfId="1859" priority="13103">
      <formula>IF(RIGHT(TEXT(AI128,"0.#"),1)=".",FALSE,TRUE)</formula>
    </cfRule>
    <cfRule type="expression" dxfId="1858" priority="13104">
      <formula>IF(RIGHT(TEXT(AI128,"0.#"),1)=".",TRUE,FALSE)</formula>
    </cfRule>
  </conditionalFormatting>
  <conditionalFormatting sqref="AM128">
    <cfRule type="expression" dxfId="1857" priority="13101">
      <formula>IF(RIGHT(TEXT(AM128,"0.#"),1)=".",FALSE,TRUE)</formula>
    </cfRule>
    <cfRule type="expression" dxfId="1856" priority="13102">
      <formula>IF(RIGHT(TEXT(AM128,"0.#"),1)=".",TRUE,FALSE)</formula>
    </cfRule>
  </conditionalFormatting>
  <conditionalFormatting sqref="AQ129">
    <cfRule type="expression" dxfId="1855" priority="13093">
      <formula>IF(RIGHT(TEXT(AQ129,"0.#"),1)=".",FALSE,TRUE)</formula>
    </cfRule>
    <cfRule type="expression" dxfId="1854" priority="13094">
      <formula>IF(RIGHT(TEXT(AQ129,"0.#"),1)=".",TRUE,FALSE)</formula>
    </cfRule>
  </conditionalFormatting>
  <conditionalFormatting sqref="AE75">
    <cfRule type="expression" dxfId="1853" priority="13091">
      <formula>IF(RIGHT(TEXT(AE75,"0.#"),1)=".",FALSE,TRUE)</formula>
    </cfRule>
    <cfRule type="expression" dxfId="1852" priority="13092">
      <formula>IF(RIGHT(TEXT(AE75,"0.#"),1)=".",TRUE,FALSE)</formula>
    </cfRule>
  </conditionalFormatting>
  <conditionalFormatting sqref="AE76">
    <cfRule type="expression" dxfId="1851" priority="13089">
      <formula>IF(RIGHT(TEXT(AE76,"0.#"),1)=".",FALSE,TRUE)</formula>
    </cfRule>
    <cfRule type="expression" dxfId="1850" priority="13090">
      <formula>IF(RIGHT(TEXT(AE76,"0.#"),1)=".",TRUE,FALSE)</formula>
    </cfRule>
  </conditionalFormatting>
  <conditionalFormatting sqref="AE77">
    <cfRule type="expression" dxfId="1849" priority="13087">
      <formula>IF(RIGHT(TEXT(AE77,"0.#"),1)=".",FALSE,TRUE)</formula>
    </cfRule>
    <cfRule type="expression" dxfId="1848" priority="13088">
      <formula>IF(RIGHT(TEXT(AE77,"0.#"),1)=".",TRUE,FALSE)</formula>
    </cfRule>
  </conditionalFormatting>
  <conditionalFormatting sqref="AI77">
    <cfRule type="expression" dxfId="1847" priority="13085">
      <formula>IF(RIGHT(TEXT(AI77,"0.#"),1)=".",FALSE,TRUE)</formula>
    </cfRule>
    <cfRule type="expression" dxfId="1846" priority="13086">
      <formula>IF(RIGHT(TEXT(AI77,"0.#"),1)=".",TRUE,FALSE)</formula>
    </cfRule>
  </conditionalFormatting>
  <conditionalFormatting sqref="AI76">
    <cfRule type="expression" dxfId="1845" priority="13083">
      <formula>IF(RIGHT(TEXT(AI76,"0.#"),1)=".",FALSE,TRUE)</formula>
    </cfRule>
    <cfRule type="expression" dxfId="1844" priority="13084">
      <formula>IF(RIGHT(TEXT(AI76,"0.#"),1)=".",TRUE,FALSE)</formula>
    </cfRule>
  </conditionalFormatting>
  <conditionalFormatting sqref="AI75">
    <cfRule type="expression" dxfId="1843" priority="13081">
      <formula>IF(RIGHT(TEXT(AI75,"0.#"),1)=".",FALSE,TRUE)</formula>
    </cfRule>
    <cfRule type="expression" dxfId="1842" priority="13082">
      <formula>IF(RIGHT(TEXT(AI75,"0.#"),1)=".",TRUE,FALSE)</formula>
    </cfRule>
  </conditionalFormatting>
  <conditionalFormatting sqref="AM75">
    <cfRule type="expression" dxfId="1841" priority="13079">
      <formula>IF(RIGHT(TEXT(AM75,"0.#"),1)=".",FALSE,TRUE)</formula>
    </cfRule>
    <cfRule type="expression" dxfId="1840" priority="13080">
      <formula>IF(RIGHT(TEXT(AM75,"0.#"),1)=".",TRUE,FALSE)</formula>
    </cfRule>
  </conditionalFormatting>
  <conditionalFormatting sqref="AM76">
    <cfRule type="expression" dxfId="1839" priority="13077">
      <formula>IF(RIGHT(TEXT(AM76,"0.#"),1)=".",FALSE,TRUE)</formula>
    </cfRule>
    <cfRule type="expression" dxfId="1838" priority="13078">
      <formula>IF(RIGHT(TEXT(AM76,"0.#"),1)=".",TRUE,FALSE)</formula>
    </cfRule>
  </conditionalFormatting>
  <conditionalFormatting sqref="AM77">
    <cfRule type="expression" dxfId="1837" priority="13075">
      <formula>IF(RIGHT(TEXT(AM77,"0.#"),1)=".",FALSE,TRUE)</formula>
    </cfRule>
    <cfRule type="expression" dxfId="1836" priority="13076">
      <formula>IF(RIGHT(TEXT(AM77,"0.#"),1)=".",TRUE,FALSE)</formula>
    </cfRule>
  </conditionalFormatting>
  <conditionalFormatting sqref="AE134:AE135 AI134:AI135 AM134:AM135 AQ134:AQ135 AU134:AU135">
    <cfRule type="expression" dxfId="1835" priority="13061">
      <formula>IF(RIGHT(TEXT(AE134,"0.#"),1)=".",FALSE,TRUE)</formula>
    </cfRule>
    <cfRule type="expression" dxfId="1834" priority="13062">
      <formula>IF(RIGHT(TEXT(AE134,"0.#"),1)=".",TRUE,FALSE)</formula>
    </cfRule>
  </conditionalFormatting>
  <conditionalFormatting sqref="AE433">
    <cfRule type="expression" dxfId="1833" priority="13031">
      <formula>IF(RIGHT(TEXT(AE433,"0.#"),1)=".",FALSE,TRUE)</formula>
    </cfRule>
    <cfRule type="expression" dxfId="1832" priority="13032">
      <formula>IF(RIGHT(TEXT(AE433,"0.#"),1)=".",TRUE,FALSE)</formula>
    </cfRule>
  </conditionalFormatting>
  <conditionalFormatting sqref="AM435">
    <cfRule type="expression" dxfId="1831" priority="13015">
      <formula>IF(RIGHT(TEXT(AM435,"0.#"),1)=".",FALSE,TRUE)</formula>
    </cfRule>
    <cfRule type="expression" dxfId="1830" priority="13016">
      <formula>IF(RIGHT(TEXT(AM435,"0.#"),1)=".",TRUE,FALSE)</formula>
    </cfRule>
  </conditionalFormatting>
  <conditionalFormatting sqref="AE434">
    <cfRule type="expression" dxfId="1829" priority="13029">
      <formula>IF(RIGHT(TEXT(AE434,"0.#"),1)=".",FALSE,TRUE)</formula>
    </cfRule>
    <cfRule type="expression" dxfId="1828" priority="13030">
      <formula>IF(RIGHT(TEXT(AE434,"0.#"),1)=".",TRUE,FALSE)</formula>
    </cfRule>
  </conditionalFormatting>
  <conditionalFormatting sqref="AE435">
    <cfRule type="expression" dxfId="1827" priority="13027">
      <formula>IF(RIGHT(TEXT(AE435,"0.#"),1)=".",FALSE,TRUE)</formula>
    </cfRule>
    <cfRule type="expression" dxfId="1826" priority="13028">
      <formula>IF(RIGHT(TEXT(AE435,"0.#"),1)=".",TRUE,FALSE)</formula>
    </cfRule>
  </conditionalFormatting>
  <conditionalFormatting sqref="AM433">
    <cfRule type="expression" dxfId="1825" priority="13019">
      <formula>IF(RIGHT(TEXT(AM433,"0.#"),1)=".",FALSE,TRUE)</formula>
    </cfRule>
    <cfRule type="expression" dxfId="1824" priority="13020">
      <formula>IF(RIGHT(TEXT(AM433,"0.#"),1)=".",TRUE,FALSE)</formula>
    </cfRule>
  </conditionalFormatting>
  <conditionalFormatting sqref="AM434">
    <cfRule type="expression" dxfId="1823" priority="13017">
      <formula>IF(RIGHT(TEXT(AM434,"0.#"),1)=".",FALSE,TRUE)</formula>
    </cfRule>
    <cfRule type="expression" dxfId="1822" priority="13018">
      <formula>IF(RIGHT(TEXT(AM434,"0.#"),1)=".",TRUE,FALSE)</formula>
    </cfRule>
  </conditionalFormatting>
  <conditionalFormatting sqref="AU433">
    <cfRule type="expression" dxfId="1821" priority="13007">
      <formula>IF(RIGHT(TEXT(AU433,"0.#"),1)=".",FALSE,TRUE)</formula>
    </cfRule>
    <cfRule type="expression" dxfId="1820" priority="13008">
      <formula>IF(RIGHT(TEXT(AU433,"0.#"),1)=".",TRUE,FALSE)</formula>
    </cfRule>
  </conditionalFormatting>
  <conditionalFormatting sqref="AU434">
    <cfRule type="expression" dxfId="1819" priority="13005">
      <formula>IF(RIGHT(TEXT(AU434,"0.#"),1)=".",FALSE,TRUE)</formula>
    </cfRule>
    <cfRule type="expression" dxfId="1818" priority="13006">
      <formula>IF(RIGHT(TEXT(AU434,"0.#"),1)=".",TRUE,FALSE)</formula>
    </cfRule>
  </conditionalFormatting>
  <conditionalFormatting sqref="AU435">
    <cfRule type="expression" dxfId="1817" priority="13003">
      <formula>IF(RIGHT(TEXT(AU435,"0.#"),1)=".",FALSE,TRUE)</formula>
    </cfRule>
    <cfRule type="expression" dxfId="1816" priority="13004">
      <formula>IF(RIGHT(TEXT(AU435,"0.#"),1)=".",TRUE,FALSE)</formula>
    </cfRule>
  </conditionalFormatting>
  <conditionalFormatting sqref="AI435">
    <cfRule type="expression" dxfId="1815" priority="12937">
      <formula>IF(RIGHT(TEXT(AI435,"0.#"),1)=".",FALSE,TRUE)</formula>
    </cfRule>
    <cfRule type="expression" dxfId="1814" priority="12938">
      <formula>IF(RIGHT(TEXT(AI435,"0.#"),1)=".",TRUE,FALSE)</formula>
    </cfRule>
  </conditionalFormatting>
  <conditionalFormatting sqref="AI433">
    <cfRule type="expression" dxfId="1813" priority="12941">
      <formula>IF(RIGHT(TEXT(AI433,"0.#"),1)=".",FALSE,TRUE)</formula>
    </cfRule>
    <cfRule type="expression" dxfId="1812" priority="12942">
      <formula>IF(RIGHT(TEXT(AI433,"0.#"),1)=".",TRUE,FALSE)</formula>
    </cfRule>
  </conditionalFormatting>
  <conditionalFormatting sqref="AI434">
    <cfRule type="expression" dxfId="1811" priority="12939">
      <formula>IF(RIGHT(TEXT(AI434,"0.#"),1)=".",FALSE,TRUE)</formula>
    </cfRule>
    <cfRule type="expression" dxfId="1810" priority="12940">
      <formula>IF(RIGHT(TEXT(AI434,"0.#"),1)=".",TRUE,FALSE)</formula>
    </cfRule>
  </conditionalFormatting>
  <conditionalFormatting sqref="AQ434">
    <cfRule type="expression" dxfId="1809" priority="12923">
      <formula>IF(RIGHT(TEXT(AQ434,"0.#"),1)=".",FALSE,TRUE)</formula>
    </cfRule>
    <cfRule type="expression" dxfId="1808" priority="12924">
      <formula>IF(RIGHT(TEXT(AQ434,"0.#"),1)=".",TRUE,FALSE)</formula>
    </cfRule>
  </conditionalFormatting>
  <conditionalFormatting sqref="AQ435">
    <cfRule type="expression" dxfId="1807" priority="12909">
      <formula>IF(RIGHT(TEXT(AQ435,"0.#"),1)=".",FALSE,TRUE)</formula>
    </cfRule>
    <cfRule type="expression" dxfId="1806" priority="12910">
      <formula>IF(RIGHT(TEXT(AQ435,"0.#"),1)=".",TRUE,FALSE)</formula>
    </cfRule>
  </conditionalFormatting>
  <conditionalFormatting sqref="AQ433">
    <cfRule type="expression" dxfId="1805" priority="12907">
      <formula>IF(RIGHT(TEXT(AQ433,"0.#"),1)=".",FALSE,TRUE)</formula>
    </cfRule>
    <cfRule type="expression" dxfId="1804" priority="12908">
      <formula>IF(RIGHT(TEXT(AQ433,"0.#"),1)=".",TRUE,FALSE)</formula>
    </cfRule>
  </conditionalFormatting>
  <conditionalFormatting sqref="AL840:AO867">
    <cfRule type="expression" dxfId="1803" priority="6631">
      <formula>IF(AND(AL840&gt;=0, RIGHT(TEXT(AL840,"0.#"),1)&lt;&gt;"."),TRUE,FALSE)</formula>
    </cfRule>
    <cfRule type="expression" dxfId="1802" priority="6632">
      <formula>IF(AND(AL840&gt;=0, RIGHT(TEXT(AL840,"0.#"),1)="."),TRUE,FALSE)</formula>
    </cfRule>
    <cfRule type="expression" dxfId="1801" priority="6633">
      <formula>IF(AND(AL840&lt;0, RIGHT(TEXT(AL840,"0.#"),1)&lt;&gt;"."),TRUE,FALSE)</formula>
    </cfRule>
    <cfRule type="expression" dxfId="1800" priority="6634">
      <formula>IF(AND(AL840&lt;0, RIGHT(TEXT(AL840,"0.#"),1)="."),TRUE,FALSE)</formula>
    </cfRule>
  </conditionalFormatting>
  <conditionalFormatting sqref="AQ53:AQ55">
    <cfRule type="expression" dxfId="1799" priority="4653">
      <formula>IF(RIGHT(TEXT(AQ53,"0.#"),1)=".",FALSE,TRUE)</formula>
    </cfRule>
    <cfRule type="expression" dxfId="1798" priority="4654">
      <formula>IF(RIGHT(TEXT(AQ53,"0.#"),1)=".",TRUE,FALSE)</formula>
    </cfRule>
  </conditionalFormatting>
  <conditionalFormatting sqref="AU53:AU55">
    <cfRule type="expression" dxfId="1797" priority="4651">
      <formula>IF(RIGHT(TEXT(AU53,"0.#"),1)=".",FALSE,TRUE)</formula>
    </cfRule>
    <cfRule type="expression" dxfId="1796" priority="4652">
      <formula>IF(RIGHT(TEXT(AU53,"0.#"),1)=".",TRUE,FALSE)</formula>
    </cfRule>
  </conditionalFormatting>
  <conditionalFormatting sqref="AQ60:AQ62">
    <cfRule type="expression" dxfId="1795" priority="4649">
      <formula>IF(RIGHT(TEXT(AQ60,"0.#"),1)=".",FALSE,TRUE)</formula>
    </cfRule>
    <cfRule type="expression" dxfId="1794" priority="4650">
      <formula>IF(RIGHT(TEXT(AQ60,"0.#"),1)=".",TRUE,FALSE)</formula>
    </cfRule>
  </conditionalFormatting>
  <conditionalFormatting sqref="AU60:AU62">
    <cfRule type="expression" dxfId="1793" priority="4647">
      <formula>IF(RIGHT(TEXT(AU60,"0.#"),1)=".",FALSE,TRUE)</formula>
    </cfRule>
    <cfRule type="expression" dxfId="1792" priority="4648">
      <formula>IF(RIGHT(TEXT(AU60,"0.#"),1)=".",TRUE,FALSE)</formula>
    </cfRule>
  </conditionalFormatting>
  <conditionalFormatting sqref="AQ75:AQ77">
    <cfRule type="expression" dxfId="1791" priority="4645">
      <formula>IF(RIGHT(TEXT(AQ75,"0.#"),1)=".",FALSE,TRUE)</formula>
    </cfRule>
    <cfRule type="expression" dxfId="1790" priority="4646">
      <formula>IF(RIGHT(TEXT(AQ75,"0.#"),1)=".",TRUE,FALSE)</formula>
    </cfRule>
  </conditionalFormatting>
  <conditionalFormatting sqref="AU75:AU77">
    <cfRule type="expression" dxfId="1789" priority="4643">
      <formula>IF(RIGHT(TEXT(AU75,"0.#"),1)=".",FALSE,TRUE)</formula>
    </cfRule>
    <cfRule type="expression" dxfId="1788" priority="4644">
      <formula>IF(RIGHT(TEXT(AU75,"0.#"),1)=".",TRUE,FALSE)</formula>
    </cfRule>
  </conditionalFormatting>
  <conditionalFormatting sqref="AQ87:AQ89">
    <cfRule type="expression" dxfId="1787" priority="4641">
      <formula>IF(RIGHT(TEXT(AQ87,"0.#"),1)=".",FALSE,TRUE)</formula>
    </cfRule>
    <cfRule type="expression" dxfId="1786" priority="4642">
      <formula>IF(RIGHT(TEXT(AQ87,"0.#"),1)=".",TRUE,FALSE)</formula>
    </cfRule>
  </conditionalFormatting>
  <conditionalFormatting sqref="AU87:AU89">
    <cfRule type="expression" dxfId="1785" priority="4639">
      <formula>IF(RIGHT(TEXT(AU87,"0.#"),1)=".",FALSE,TRUE)</formula>
    </cfRule>
    <cfRule type="expression" dxfId="1784" priority="4640">
      <formula>IF(RIGHT(TEXT(AU87,"0.#"),1)=".",TRUE,FALSE)</formula>
    </cfRule>
  </conditionalFormatting>
  <conditionalFormatting sqref="AQ92:AQ94">
    <cfRule type="expression" dxfId="1783" priority="4637">
      <formula>IF(RIGHT(TEXT(AQ92,"0.#"),1)=".",FALSE,TRUE)</formula>
    </cfRule>
    <cfRule type="expression" dxfId="1782" priority="4638">
      <formula>IF(RIGHT(TEXT(AQ92,"0.#"),1)=".",TRUE,FALSE)</formula>
    </cfRule>
  </conditionalFormatting>
  <conditionalFormatting sqref="AU92:AU94">
    <cfRule type="expression" dxfId="1781" priority="4635">
      <formula>IF(RIGHT(TEXT(AU92,"0.#"),1)=".",FALSE,TRUE)</formula>
    </cfRule>
    <cfRule type="expression" dxfId="1780" priority="4636">
      <formula>IF(RIGHT(TEXT(AU92,"0.#"),1)=".",TRUE,FALSE)</formula>
    </cfRule>
  </conditionalFormatting>
  <conditionalFormatting sqref="AQ97:AQ99">
    <cfRule type="expression" dxfId="1779" priority="4633">
      <formula>IF(RIGHT(TEXT(AQ97,"0.#"),1)=".",FALSE,TRUE)</formula>
    </cfRule>
    <cfRule type="expression" dxfId="1778" priority="4634">
      <formula>IF(RIGHT(TEXT(AQ97,"0.#"),1)=".",TRUE,FALSE)</formula>
    </cfRule>
  </conditionalFormatting>
  <conditionalFormatting sqref="AU97:AU99">
    <cfRule type="expression" dxfId="1777" priority="4631">
      <formula>IF(RIGHT(TEXT(AU97,"0.#"),1)=".",FALSE,TRUE)</formula>
    </cfRule>
    <cfRule type="expression" dxfId="1776" priority="4632">
      <formula>IF(RIGHT(TEXT(AU97,"0.#"),1)=".",TRUE,FALSE)</formula>
    </cfRule>
  </conditionalFormatting>
  <conditionalFormatting sqref="AE458">
    <cfRule type="expression" dxfId="1775" priority="4325">
      <formula>IF(RIGHT(TEXT(AE458,"0.#"),1)=".",FALSE,TRUE)</formula>
    </cfRule>
    <cfRule type="expression" dxfId="1774" priority="4326">
      <formula>IF(RIGHT(TEXT(AE458,"0.#"),1)=".",TRUE,FALSE)</formula>
    </cfRule>
  </conditionalFormatting>
  <conditionalFormatting sqref="AM460">
    <cfRule type="expression" dxfId="1773" priority="4315">
      <formula>IF(RIGHT(TEXT(AM460,"0.#"),1)=".",FALSE,TRUE)</formula>
    </cfRule>
    <cfRule type="expression" dxfId="1772" priority="4316">
      <formula>IF(RIGHT(TEXT(AM460,"0.#"),1)=".",TRUE,FALSE)</formula>
    </cfRule>
  </conditionalFormatting>
  <conditionalFormatting sqref="AE459">
    <cfRule type="expression" dxfId="1771" priority="4323">
      <formula>IF(RIGHT(TEXT(AE459,"0.#"),1)=".",FALSE,TRUE)</formula>
    </cfRule>
    <cfRule type="expression" dxfId="1770" priority="4324">
      <formula>IF(RIGHT(TEXT(AE459,"0.#"),1)=".",TRUE,FALSE)</formula>
    </cfRule>
  </conditionalFormatting>
  <conditionalFormatting sqref="AE460">
    <cfRule type="expression" dxfId="1769" priority="4321">
      <formula>IF(RIGHT(TEXT(AE460,"0.#"),1)=".",FALSE,TRUE)</formula>
    </cfRule>
    <cfRule type="expression" dxfId="1768" priority="4322">
      <formula>IF(RIGHT(TEXT(AE460,"0.#"),1)=".",TRUE,FALSE)</formula>
    </cfRule>
  </conditionalFormatting>
  <conditionalFormatting sqref="AM458">
    <cfRule type="expression" dxfId="1767" priority="4319">
      <formula>IF(RIGHT(TEXT(AM458,"0.#"),1)=".",FALSE,TRUE)</formula>
    </cfRule>
    <cfRule type="expression" dxfId="1766" priority="4320">
      <formula>IF(RIGHT(TEXT(AM458,"0.#"),1)=".",TRUE,FALSE)</formula>
    </cfRule>
  </conditionalFormatting>
  <conditionalFormatting sqref="AM459">
    <cfRule type="expression" dxfId="1765" priority="4317">
      <formula>IF(RIGHT(TEXT(AM459,"0.#"),1)=".",FALSE,TRUE)</formula>
    </cfRule>
    <cfRule type="expression" dxfId="1764" priority="4318">
      <formula>IF(RIGHT(TEXT(AM459,"0.#"),1)=".",TRUE,FALSE)</formula>
    </cfRule>
  </conditionalFormatting>
  <conditionalFormatting sqref="AU458">
    <cfRule type="expression" dxfId="1763" priority="4313">
      <formula>IF(RIGHT(TEXT(AU458,"0.#"),1)=".",FALSE,TRUE)</formula>
    </cfRule>
    <cfRule type="expression" dxfId="1762" priority="4314">
      <formula>IF(RIGHT(TEXT(AU458,"0.#"),1)=".",TRUE,FALSE)</formula>
    </cfRule>
  </conditionalFormatting>
  <conditionalFormatting sqref="AU459">
    <cfRule type="expression" dxfId="1761" priority="4311">
      <formula>IF(RIGHT(TEXT(AU459,"0.#"),1)=".",FALSE,TRUE)</formula>
    </cfRule>
    <cfRule type="expression" dxfId="1760" priority="4312">
      <formula>IF(RIGHT(TEXT(AU459,"0.#"),1)=".",TRUE,FALSE)</formula>
    </cfRule>
  </conditionalFormatting>
  <conditionalFormatting sqref="AU460">
    <cfRule type="expression" dxfId="1759" priority="4309">
      <formula>IF(RIGHT(TEXT(AU460,"0.#"),1)=".",FALSE,TRUE)</formula>
    </cfRule>
    <cfRule type="expression" dxfId="1758" priority="4310">
      <formula>IF(RIGHT(TEXT(AU460,"0.#"),1)=".",TRUE,FALSE)</formula>
    </cfRule>
  </conditionalFormatting>
  <conditionalFormatting sqref="AI460">
    <cfRule type="expression" dxfId="1757" priority="4303">
      <formula>IF(RIGHT(TEXT(AI460,"0.#"),1)=".",FALSE,TRUE)</formula>
    </cfRule>
    <cfRule type="expression" dxfId="1756" priority="4304">
      <formula>IF(RIGHT(TEXT(AI460,"0.#"),1)=".",TRUE,FALSE)</formula>
    </cfRule>
  </conditionalFormatting>
  <conditionalFormatting sqref="AI458">
    <cfRule type="expression" dxfId="1755" priority="4307">
      <formula>IF(RIGHT(TEXT(AI458,"0.#"),1)=".",FALSE,TRUE)</formula>
    </cfRule>
    <cfRule type="expression" dxfId="1754" priority="4308">
      <formula>IF(RIGHT(TEXT(AI458,"0.#"),1)=".",TRUE,FALSE)</formula>
    </cfRule>
  </conditionalFormatting>
  <conditionalFormatting sqref="AI459">
    <cfRule type="expression" dxfId="1753" priority="4305">
      <formula>IF(RIGHT(TEXT(AI459,"0.#"),1)=".",FALSE,TRUE)</formula>
    </cfRule>
    <cfRule type="expression" dxfId="1752" priority="4306">
      <formula>IF(RIGHT(TEXT(AI459,"0.#"),1)=".",TRUE,FALSE)</formula>
    </cfRule>
  </conditionalFormatting>
  <conditionalFormatting sqref="AQ459">
    <cfRule type="expression" dxfId="1751" priority="4301">
      <formula>IF(RIGHT(TEXT(AQ459,"0.#"),1)=".",FALSE,TRUE)</formula>
    </cfRule>
    <cfRule type="expression" dxfId="1750" priority="4302">
      <formula>IF(RIGHT(TEXT(AQ459,"0.#"),1)=".",TRUE,FALSE)</formula>
    </cfRule>
  </conditionalFormatting>
  <conditionalFormatting sqref="AQ460">
    <cfRule type="expression" dxfId="1749" priority="4299">
      <formula>IF(RIGHT(TEXT(AQ460,"0.#"),1)=".",FALSE,TRUE)</formula>
    </cfRule>
    <cfRule type="expression" dxfId="1748" priority="4300">
      <formula>IF(RIGHT(TEXT(AQ460,"0.#"),1)=".",TRUE,FALSE)</formula>
    </cfRule>
  </conditionalFormatting>
  <conditionalFormatting sqref="AQ458">
    <cfRule type="expression" dxfId="1747" priority="4297">
      <formula>IF(RIGHT(TEXT(AQ458,"0.#"),1)=".",FALSE,TRUE)</formula>
    </cfRule>
    <cfRule type="expression" dxfId="1746" priority="4298">
      <formula>IF(RIGHT(TEXT(AQ458,"0.#"),1)=".",TRUE,FALSE)</formula>
    </cfRule>
  </conditionalFormatting>
  <conditionalFormatting sqref="AE120 AM120">
    <cfRule type="expression" dxfId="1745" priority="2975">
      <formula>IF(RIGHT(TEXT(AE120,"0.#"),1)=".",FALSE,TRUE)</formula>
    </cfRule>
    <cfRule type="expression" dxfId="1744" priority="2976">
      <formula>IF(RIGHT(TEXT(AE120,"0.#"),1)=".",TRUE,FALSE)</formula>
    </cfRule>
  </conditionalFormatting>
  <conditionalFormatting sqref="AI126">
    <cfRule type="expression" dxfId="1743" priority="2965">
      <formula>IF(RIGHT(TEXT(AI126,"0.#"),1)=".",FALSE,TRUE)</formula>
    </cfRule>
    <cfRule type="expression" dxfId="1742" priority="2966">
      <formula>IF(RIGHT(TEXT(AI126,"0.#"),1)=".",TRUE,FALSE)</formula>
    </cfRule>
  </conditionalFormatting>
  <conditionalFormatting sqref="AI120">
    <cfRule type="expression" dxfId="1741" priority="2973">
      <formula>IF(RIGHT(TEXT(AI120,"0.#"),1)=".",FALSE,TRUE)</formula>
    </cfRule>
    <cfRule type="expression" dxfId="1740" priority="2974">
      <formula>IF(RIGHT(TEXT(AI120,"0.#"),1)=".",TRUE,FALSE)</formula>
    </cfRule>
  </conditionalFormatting>
  <conditionalFormatting sqref="AE123 AM123">
    <cfRule type="expression" dxfId="1739" priority="2971">
      <formula>IF(RIGHT(TEXT(AE123,"0.#"),1)=".",FALSE,TRUE)</formula>
    </cfRule>
    <cfRule type="expression" dxfId="1738" priority="2972">
      <formula>IF(RIGHT(TEXT(AE123,"0.#"),1)=".",TRUE,FALSE)</formula>
    </cfRule>
  </conditionalFormatting>
  <conditionalFormatting sqref="AI123">
    <cfRule type="expression" dxfId="1737" priority="2969">
      <formula>IF(RIGHT(TEXT(AI123,"0.#"),1)=".",FALSE,TRUE)</formula>
    </cfRule>
    <cfRule type="expression" dxfId="1736" priority="2970">
      <formula>IF(RIGHT(TEXT(AI123,"0.#"),1)=".",TRUE,FALSE)</formula>
    </cfRule>
  </conditionalFormatting>
  <conditionalFormatting sqref="AE126 AM126">
    <cfRule type="expression" dxfId="1735" priority="2967">
      <formula>IF(RIGHT(TEXT(AE126,"0.#"),1)=".",FALSE,TRUE)</formula>
    </cfRule>
    <cfRule type="expression" dxfId="1734" priority="2968">
      <formula>IF(RIGHT(TEXT(AE126,"0.#"),1)=".",TRUE,FALSE)</formula>
    </cfRule>
  </conditionalFormatting>
  <conditionalFormatting sqref="AE129 AM129">
    <cfRule type="expression" dxfId="1733" priority="2963">
      <formula>IF(RIGHT(TEXT(AE129,"0.#"),1)=".",FALSE,TRUE)</formula>
    </cfRule>
    <cfRule type="expression" dxfId="1732" priority="2964">
      <formula>IF(RIGHT(TEXT(AE129,"0.#"),1)=".",TRUE,FALSE)</formula>
    </cfRule>
  </conditionalFormatting>
  <conditionalFormatting sqref="AI129">
    <cfRule type="expression" dxfId="1731" priority="2961">
      <formula>IF(RIGHT(TEXT(AI129,"0.#"),1)=".",FALSE,TRUE)</formula>
    </cfRule>
    <cfRule type="expression" dxfId="1730" priority="2962">
      <formula>IF(RIGHT(TEXT(AI129,"0.#"),1)=".",TRUE,FALSE)</formula>
    </cfRule>
  </conditionalFormatting>
  <conditionalFormatting sqref="Y840:Y867">
    <cfRule type="expression" dxfId="1729" priority="2959">
      <formula>IF(RIGHT(TEXT(Y840,"0.#"),1)=".",FALSE,TRUE)</formula>
    </cfRule>
    <cfRule type="expression" dxfId="1728" priority="2960">
      <formula>IF(RIGHT(TEXT(Y840,"0.#"),1)=".",TRUE,FALSE)</formula>
    </cfRule>
  </conditionalFormatting>
  <conditionalFormatting sqref="AU518">
    <cfRule type="expression" dxfId="1727" priority="1469">
      <formula>IF(RIGHT(TEXT(AU518,"0.#"),1)=".",FALSE,TRUE)</formula>
    </cfRule>
    <cfRule type="expression" dxfId="1726" priority="1470">
      <formula>IF(RIGHT(TEXT(AU518,"0.#"),1)=".",TRUE,FALSE)</formula>
    </cfRule>
  </conditionalFormatting>
  <conditionalFormatting sqref="AQ551">
    <cfRule type="expression" dxfId="1725" priority="1245">
      <formula>IF(RIGHT(TEXT(AQ551,"0.#"),1)=".",FALSE,TRUE)</formula>
    </cfRule>
    <cfRule type="expression" dxfId="1724" priority="1246">
      <formula>IF(RIGHT(TEXT(AQ551,"0.#"),1)=".",TRUE,FALSE)</formula>
    </cfRule>
  </conditionalFormatting>
  <conditionalFormatting sqref="AE556">
    <cfRule type="expression" dxfId="1723" priority="1243">
      <formula>IF(RIGHT(TEXT(AE556,"0.#"),1)=".",FALSE,TRUE)</formula>
    </cfRule>
    <cfRule type="expression" dxfId="1722" priority="1244">
      <formula>IF(RIGHT(TEXT(AE556,"0.#"),1)=".",TRUE,FALSE)</formula>
    </cfRule>
  </conditionalFormatting>
  <conditionalFormatting sqref="AE557">
    <cfRule type="expression" dxfId="1721" priority="1241">
      <formula>IF(RIGHT(TEXT(AE557,"0.#"),1)=".",FALSE,TRUE)</formula>
    </cfRule>
    <cfRule type="expression" dxfId="1720" priority="1242">
      <formula>IF(RIGHT(TEXT(AE557,"0.#"),1)=".",TRUE,FALSE)</formula>
    </cfRule>
  </conditionalFormatting>
  <conditionalFormatting sqref="AE558">
    <cfRule type="expression" dxfId="1719" priority="1239">
      <formula>IF(RIGHT(TEXT(AE558,"0.#"),1)=".",FALSE,TRUE)</formula>
    </cfRule>
    <cfRule type="expression" dxfId="1718" priority="1240">
      <formula>IF(RIGHT(TEXT(AE558,"0.#"),1)=".",TRUE,FALSE)</formula>
    </cfRule>
  </conditionalFormatting>
  <conditionalFormatting sqref="AU556">
    <cfRule type="expression" dxfId="1717" priority="1231">
      <formula>IF(RIGHT(TEXT(AU556,"0.#"),1)=".",FALSE,TRUE)</formula>
    </cfRule>
    <cfRule type="expression" dxfId="1716" priority="1232">
      <formula>IF(RIGHT(TEXT(AU556,"0.#"),1)=".",TRUE,FALSE)</formula>
    </cfRule>
  </conditionalFormatting>
  <conditionalFormatting sqref="AU557">
    <cfRule type="expression" dxfId="1715" priority="1229">
      <formula>IF(RIGHT(TEXT(AU557,"0.#"),1)=".",FALSE,TRUE)</formula>
    </cfRule>
    <cfRule type="expression" dxfId="1714" priority="1230">
      <formula>IF(RIGHT(TEXT(AU557,"0.#"),1)=".",TRUE,FALSE)</formula>
    </cfRule>
  </conditionalFormatting>
  <conditionalFormatting sqref="AU558">
    <cfRule type="expression" dxfId="1713" priority="1227">
      <formula>IF(RIGHT(TEXT(AU558,"0.#"),1)=".",FALSE,TRUE)</formula>
    </cfRule>
    <cfRule type="expression" dxfId="1712" priority="1228">
      <formula>IF(RIGHT(TEXT(AU558,"0.#"),1)=".",TRUE,FALSE)</formula>
    </cfRule>
  </conditionalFormatting>
  <conditionalFormatting sqref="AQ557">
    <cfRule type="expression" dxfId="1711" priority="1219">
      <formula>IF(RIGHT(TEXT(AQ557,"0.#"),1)=".",FALSE,TRUE)</formula>
    </cfRule>
    <cfRule type="expression" dxfId="1710" priority="1220">
      <formula>IF(RIGHT(TEXT(AQ557,"0.#"),1)=".",TRUE,FALSE)</formula>
    </cfRule>
  </conditionalFormatting>
  <conditionalFormatting sqref="AQ558">
    <cfRule type="expression" dxfId="1709" priority="1217">
      <formula>IF(RIGHT(TEXT(AQ558,"0.#"),1)=".",FALSE,TRUE)</formula>
    </cfRule>
    <cfRule type="expression" dxfId="1708" priority="1218">
      <formula>IF(RIGHT(TEXT(AQ558,"0.#"),1)=".",TRUE,FALSE)</formula>
    </cfRule>
  </conditionalFormatting>
  <conditionalFormatting sqref="AQ556">
    <cfRule type="expression" dxfId="1707" priority="1215">
      <formula>IF(RIGHT(TEXT(AQ556,"0.#"),1)=".",FALSE,TRUE)</formula>
    </cfRule>
    <cfRule type="expression" dxfId="1706" priority="1216">
      <formula>IF(RIGHT(TEXT(AQ556,"0.#"),1)=".",TRUE,FALSE)</formula>
    </cfRule>
  </conditionalFormatting>
  <conditionalFormatting sqref="AE561">
    <cfRule type="expression" dxfId="1705" priority="1213">
      <formula>IF(RIGHT(TEXT(AE561,"0.#"),1)=".",FALSE,TRUE)</formula>
    </cfRule>
    <cfRule type="expression" dxfId="1704" priority="1214">
      <formula>IF(RIGHT(TEXT(AE561,"0.#"),1)=".",TRUE,FALSE)</formula>
    </cfRule>
  </conditionalFormatting>
  <conditionalFormatting sqref="AE562">
    <cfRule type="expression" dxfId="1703" priority="1211">
      <formula>IF(RIGHT(TEXT(AE562,"0.#"),1)=".",FALSE,TRUE)</formula>
    </cfRule>
    <cfRule type="expression" dxfId="1702" priority="1212">
      <formula>IF(RIGHT(TEXT(AE562,"0.#"),1)=".",TRUE,FALSE)</formula>
    </cfRule>
  </conditionalFormatting>
  <conditionalFormatting sqref="AE563">
    <cfRule type="expression" dxfId="1701" priority="1209">
      <formula>IF(RIGHT(TEXT(AE563,"0.#"),1)=".",FALSE,TRUE)</formula>
    </cfRule>
    <cfRule type="expression" dxfId="1700" priority="1210">
      <formula>IF(RIGHT(TEXT(AE563,"0.#"),1)=".",TRUE,FALSE)</formula>
    </cfRule>
  </conditionalFormatting>
  <conditionalFormatting sqref="AL1103:AO1132">
    <cfRule type="expression" dxfId="1699" priority="2865">
      <formula>IF(AND(AL1103&gt;=0, RIGHT(TEXT(AL1103,"0.#"),1)&lt;&gt;"."),TRUE,FALSE)</formula>
    </cfRule>
    <cfRule type="expression" dxfId="1698" priority="2866">
      <formula>IF(AND(AL1103&gt;=0, RIGHT(TEXT(AL1103,"0.#"),1)="."),TRUE,FALSE)</formula>
    </cfRule>
    <cfRule type="expression" dxfId="1697" priority="2867">
      <formula>IF(AND(AL1103&lt;0, RIGHT(TEXT(AL1103,"0.#"),1)&lt;&gt;"."),TRUE,FALSE)</formula>
    </cfRule>
    <cfRule type="expression" dxfId="1696" priority="2868">
      <formula>IF(AND(AL1103&lt;0, RIGHT(TEXT(AL1103,"0.#"),1)="."),TRUE,FALSE)</formula>
    </cfRule>
  </conditionalFormatting>
  <conditionalFormatting sqref="Y1103:Y1132">
    <cfRule type="expression" dxfId="1695" priority="2863">
      <formula>IF(RIGHT(TEXT(Y1103,"0.#"),1)=".",FALSE,TRUE)</formula>
    </cfRule>
    <cfRule type="expression" dxfId="1694" priority="2864">
      <formula>IF(RIGHT(TEXT(Y1103,"0.#"),1)=".",TRUE,FALSE)</formula>
    </cfRule>
  </conditionalFormatting>
  <conditionalFormatting sqref="AQ553">
    <cfRule type="expression" dxfId="1693" priority="1247">
      <formula>IF(RIGHT(TEXT(AQ553,"0.#"),1)=".",FALSE,TRUE)</formula>
    </cfRule>
    <cfRule type="expression" dxfId="1692" priority="1248">
      <formula>IF(RIGHT(TEXT(AQ553,"0.#"),1)=".",TRUE,FALSE)</formula>
    </cfRule>
  </conditionalFormatting>
  <conditionalFormatting sqref="AU552">
    <cfRule type="expression" dxfId="1691" priority="1259">
      <formula>IF(RIGHT(TEXT(AU552,"0.#"),1)=".",FALSE,TRUE)</formula>
    </cfRule>
    <cfRule type="expression" dxfId="1690" priority="1260">
      <formula>IF(RIGHT(TEXT(AU552,"0.#"),1)=".",TRUE,FALSE)</formula>
    </cfRule>
  </conditionalFormatting>
  <conditionalFormatting sqref="AE552">
    <cfRule type="expression" dxfId="1689" priority="1271">
      <formula>IF(RIGHT(TEXT(AE552,"0.#"),1)=".",FALSE,TRUE)</formula>
    </cfRule>
    <cfRule type="expression" dxfId="1688" priority="1272">
      <formula>IF(RIGHT(TEXT(AE552,"0.#"),1)=".",TRUE,FALSE)</formula>
    </cfRule>
  </conditionalFormatting>
  <conditionalFormatting sqref="AQ548">
    <cfRule type="expression" dxfId="1687" priority="1277">
      <formula>IF(RIGHT(TEXT(AQ548,"0.#"),1)=".",FALSE,TRUE)</formula>
    </cfRule>
    <cfRule type="expression" dxfId="1686" priority="1278">
      <formula>IF(RIGHT(TEXT(AQ548,"0.#"),1)=".",TRUE,FALSE)</formula>
    </cfRule>
  </conditionalFormatting>
  <conditionalFormatting sqref="AL839:AO839">
    <cfRule type="expression" dxfId="1685" priority="2817">
      <formula>IF(AND(AL839&gt;=0, RIGHT(TEXT(AL839,"0.#"),1)&lt;&gt;"."),TRUE,FALSE)</formula>
    </cfRule>
    <cfRule type="expression" dxfId="1684" priority="2818">
      <formula>IF(AND(AL839&gt;=0, RIGHT(TEXT(AL839,"0.#"),1)="."),TRUE,FALSE)</formula>
    </cfRule>
    <cfRule type="expression" dxfId="1683" priority="2819">
      <formula>IF(AND(AL839&lt;0, RIGHT(TEXT(AL839,"0.#"),1)&lt;&gt;"."),TRUE,FALSE)</formula>
    </cfRule>
    <cfRule type="expression" dxfId="1682" priority="2820">
      <formula>IF(AND(AL839&lt;0, RIGHT(TEXT(AL839,"0.#"),1)="."),TRUE,FALSE)</formula>
    </cfRule>
  </conditionalFormatting>
  <conditionalFormatting sqref="Y839">
    <cfRule type="expression" dxfId="1681" priority="2815">
      <formula>IF(RIGHT(TEXT(Y839,"0.#"),1)=".",FALSE,TRUE)</formula>
    </cfRule>
    <cfRule type="expression" dxfId="1680" priority="2816">
      <formula>IF(RIGHT(TEXT(Y839,"0.#"),1)=".",TRUE,FALSE)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73:Y900">
    <cfRule type="expression" dxfId="1363" priority="2075">
      <formula>IF(RIGHT(TEXT(Y873,"0.#"),1)=".",FALSE,TRUE)</formula>
    </cfRule>
    <cfRule type="expression" dxfId="1362" priority="2076">
      <formula>IF(RIGHT(TEXT(Y873,"0.#"),1)=".",TRUE,FALSE)</formula>
    </cfRule>
  </conditionalFormatting>
  <conditionalFormatting sqref="Y871:Y872">
    <cfRule type="expression" dxfId="1361" priority="2069">
      <formula>IF(RIGHT(TEXT(Y871,"0.#"),1)=".",FALSE,TRUE)</formula>
    </cfRule>
    <cfRule type="expression" dxfId="1360" priority="2070">
      <formula>IF(RIGHT(TEXT(Y871,"0.#"),1)=".",TRUE,FALSE)</formula>
    </cfRule>
  </conditionalFormatting>
  <conditionalFormatting sqref="Y906:Y933">
    <cfRule type="expression" dxfId="1359" priority="2063">
      <formula>IF(RIGHT(TEXT(Y906,"0.#"),1)=".",FALSE,TRUE)</formula>
    </cfRule>
    <cfRule type="expression" dxfId="1358" priority="2064">
      <formula>IF(RIGHT(TEXT(Y906,"0.#"),1)=".",TRUE,FALSE)</formula>
    </cfRule>
  </conditionalFormatting>
  <conditionalFormatting sqref="Y904:Y905">
    <cfRule type="expression" dxfId="1357" priority="2057">
      <formula>IF(RIGHT(TEXT(Y904,"0.#"),1)=".",FALSE,TRUE)</formula>
    </cfRule>
    <cfRule type="expression" dxfId="1356" priority="2058">
      <formula>IF(RIGHT(TEXT(Y904,"0.#"),1)=".",TRUE,FALSE)</formula>
    </cfRule>
  </conditionalFormatting>
  <conditionalFormatting sqref="Y939:Y966">
    <cfRule type="expression" dxfId="1355" priority="2051">
      <formula>IF(RIGHT(TEXT(Y939,"0.#"),1)=".",FALSE,TRUE)</formula>
    </cfRule>
    <cfRule type="expression" dxfId="1354" priority="2052">
      <formula>IF(RIGHT(TEXT(Y939,"0.#"),1)=".",TRUE,FALSE)</formula>
    </cfRule>
  </conditionalFormatting>
  <conditionalFormatting sqref="Y937:Y938">
    <cfRule type="expression" dxfId="1353" priority="2045">
      <formula>IF(RIGHT(TEXT(Y937,"0.#"),1)=".",FALSE,TRUE)</formula>
    </cfRule>
    <cfRule type="expression" dxfId="1352" priority="2046">
      <formula>IF(RIGHT(TEXT(Y937,"0.#"),1)=".",TRUE,FALSE)</formula>
    </cfRule>
  </conditionalFormatting>
  <conditionalFormatting sqref="Y972:Y999">
    <cfRule type="expression" dxfId="1351" priority="2039">
      <formula>IF(RIGHT(TEXT(Y972,"0.#"),1)=".",FALSE,TRUE)</formula>
    </cfRule>
    <cfRule type="expression" dxfId="1350" priority="2040">
      <formula>IF(RIGHT(TEXT(Y972,"0.#"),1)=".",TRUE,FALSE)</formula>
    </cfRule>
  </conditionalFormatting>
  <conditionalFormatting sqref="Y970:Y971">
    <cfRule type="expression" dxfId="1349" priority="2033">
      <formula>IF(RIGHT(TEXT(Y970,"0.#"),1)=".",FALSE,TRUE)</formula>
    </cfRule>
    <cfRule type="expression" dxfId="1348" priority="2034">
      <formula>IF(RIGHT(TEXT(Y970,"0.#"),1)=".",TRUE,FALSE)</formula>
    </cfRule>
  </conditionalFormatting>
  <conditionalFormatting sqref="Y1005:Y1032">
    <cfRule type="expression" dxfId="1347" priority="2027">
      <formula>IF(RIGHT(TEXT(Y1005,"0.#"),1)=".",FALSE,TRUE)</formula>
    </cfRule>
    <cfRule type="expression" dxfId="1346" priority="2028">
      <formula>IF(RIGHT(TEXT(Y1005,"0.#"),1)=".",TRUE,FALSE)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73:AO900">
    <cfRule type="expression" dxfId="1265" priority="2077">
      <formula>IF(AND(AL873&gt;=0, RIGHT(TEXT(AL873,"0.#"),1)&lt;&gt;"."),TRUE,FALSE)</formula>
    </cfRule>
    <cfRule type="expression" dxfId="1264" priority="2078">
      <formula>IF(AND(AL873&gt;=0, RIGHT(TEXT(AL873,"0.#"),1)="."),TRUE,FALSE)</formula>
    </cfRule>
    <cfRule type="expression" dxfId="1263" priority="2079">
      <formula>IF(AND(AL873&lt;0, RIGHT(TEXT(AL873,"0.#"),1)&lt;&gt;"."),TRUE,FALSE)</formula>
    </cfRule>
    <cfRule type="expression" dxfId="1262" priority="2080">
      <formula>IF(AND(AL873&lt;0, RIGHT(TEXT(AL873,"0.#"),1)="."),TRUE,FALSE)</formula>
    </cfRule>
  </conditionalFormatting>
  <conditionalFormatting sqref="AL871:AO872">
    <cfRule type="expression" dxfId="1261" priority="2071">
      <formula>IF(AND(AL871&gt;=0, RIGHT(TEXT(AL871,"0.#"),1)&lt;&gt;"."),TRUE,FALSE)</formula>
    </cfRule>
    <cfRule type="expression" dxfId="1260" priority="2072">
      <formula>IF(AND(AL871&gt;=0, RIGHT(TEXT(AL871,"0.#"),1)="."),TRUE,FALSE)</formula>
    </cfRule>
    <cfRule type="expression" dxfId="1259" priority="2073">
      <formula>IF(AND(AL871&lt;0, RIGHT(TEXT(AL871,"0.#"),1)&lt;&gt;"."),TRUE,FALSE)</formula>
    </cfRule>
    <cfRule type="expression" dxfId="1258" priority="2074">
      <formula>IF(AND(AL871&lt;0, RIGHT(TEXT(AL871,"0.#"),1)="."),TRUE,FALSE)</formula>
    </cfRule>
  </conditionalFormatting>
  <conditionalFormatting sqref="AL906:AO933">
    <cfRule type="expression" dxfId="1257" priority="2065">
      <formula>IF(AND(AL906&gt;=0, RIGHT(TEXT(AL906,"0.#"),1)&lt;&gt;"."),TRUE,FALSE)</formula>
    </cfRule>
    <cfRule type="expression" dxfId="1256" priority="2066">
      <formula>IF(AND(AL906&gt;=0, RIGHT(TEXT(AL906,"0.#"),1)="."),TRUE,FALSE)</formula>
    </cfRule>
    <cfRule type="expression" dxfId="1255" priority="2067">
      <formula>IF(AND(AL906&lt;0, RIGHT(TEXT(AL906,"0.#"),1)&lt;&gt;"."),TRUE,FALSE)</formula>
    </cfRule>
    <cfRule type="expression" dxfId="1254" priority="2068">
      <formula>IF(AND(AL906&lt;0, RIGHT(TEXT(AL906,"0.#"),1)="."),TRUE,FALSE)</formula>
    </cfRule>
  </conditionalFormatting>
  <conditionalFormatting sqref="AL904:AO905">
    <cfRule type="expression" dxfId="1253" priority="2059">
      <formula>IF(AND(AL904&gt;=0, RIGHT(TEXT(AL904,"0.#"),1)&lt;&gt;"."),TRUE,FALSE)</formula>
    </cfRule>
    <cfRule type="expression" dxfId="1252" priority="2060">
      <formula>IF(AND(AL904&gt;=0, RIGHT(TEXT(AL904,"0.#"),1)="."),TRUE,FALSE)</formula>
    </cfRule>
    <cfRule type="expression" dxfId="1251" priority="2061">
      <formula>IF(AND(AL904&lt;0, RIGHT(TEXT(AL904,"0.#"),1)&lt;&gt;"."),TRUE,FALSE)</formula>
    </cfRule>
    <cfRule type="expression" dxfId="1250" priority="2062">
      <formula>IF(AND(AL904&lt;0, RIGHT(TEXT(AL904,"0.#"),1)="."),TRUE,FALSE)</formula>
    </cfRule>
  </conditionalFormatting>
  <conditionalFormatting sqref="AL939:AO966">
    <cfRule type="expression" dxfId="1249" priority="2053">
      <formula>IF(AND(AL939&gt;=0, RIGHT(TEXT(AL939,"0.#"),1)&lt;&gt;"."),TRUE,FALSE)</formula>
    </cfRule>
    <cfRule type="expression" dxfId="1248" priority="2054">
      <formula>IF(AND(AL939&gt;=0, RIGHT(TEXT(AL939,"0.#"),1)="."),TRUE,FALSE)</formula>
    </cfRule>
    <cfRule type="expression" dxfId="1247" priority="2055">
      <formula>IF(AND(AL939&lt;0, RIGHT(TEXT(AL939,"0.#"),1)&lt;&gt;"."),TRUE,FALSE)</formula>
    </cfRule>
    <cfRule type="expression" dxfId="1246" priority="2056">
      <formula>IF(AND(AL939&lt;0, RIGHT(TEXT(AL939,"0.#"),1)="."),TRUE,FALSE)</formula>
    </cfRule>
  </conditionalFormatting>
  <conditionalFormatting sqref="AL937:AO938">
    <cfRule type="expression" dxfId="1245" priority="2047">
      <formula>IF(AND(AL937&gt;=0, RIGHT(TEXT(AL937,"0.#"),1)&lt;&gt;"."),TRUE,FALSE)</formula>
    </cfRule>
    <cfRule type="expression" dxfId="1244" priority="2048">
      <formula>IF(AND(AL937&gt;=0, RIGHT(TEXT(AL937,"0.#"),1)="."),TRUE,FALSE)</formula>
    </cfRule>
    <cfRule type="expression" dxfId="1243" priority="2049">
      <formula>IF(AND(AL937&lt;0, RIGHT(TEXT(AL937,"0.#"),1)&lt;&gt;"."),TRUE,FALSE)</formula>
    </cfRule>
    <cfRule type="expression" dxfId="1242" priority="2050">
      <formula>IF(AND(AL937&lt;0, RIGHT(TEXT(AL937,"0.#"),1)="."),TRUE,FALSE)</formula>
    </cfRule>
  </conditionalFormatting>
  <conditionalFormatting sqref="AL972:AO999">
    <cfRule type="expression" dxfId="1241" priority="2041">
      <formula>IF(AND(AL972&gt;=0, RIGHT(TEXT(AL972,"0.#"),1)&lt;&gt;"."),TRUE,FALSE)</formula>
    </cfRule>
    <cfRule type="expression" dxfId="1240" priority="2042">
      <formula>IF(AND(AL972&gt;=0, RIGHT(TEXT(AL972,"0.#"),1)="."),TRUE,FALSE)</formula>
    </cfRule>
    <cfRule type="expression" dxfId="1239" priority="2043">
      <formula>IF(AND(AL972&lt;0, RIGHT(TEXT(AL972,"0.#"),1)&lt;&gt;"."),TRUE,FALSE)</formula>
    </cfRule>
    <cfRule type="expression" dxfId="1238" priority="2044">
      <formula>IF(AND(AL972&lt;0, RIGHT(TEXT(AL972,"0.#"),1)="."),TRUE,FALSE)</formula>
    </cfRule>
  </conditionalFormatting>
  <conditionalFormatting sqref="AL970:AO971">
    <cfRule type="expression" dxfId="1237" priority="2035">
      <formula>IF(AND(AL970&gt;=0, RIGHT(TEXT(AL970,"0.#"),1)&lt;&gt;"."),TRUE,FALSE)</formula>
    </cfRule>
    <cfRule type="expression" dxfId="1236" priority="2036">
      <formula>IF(AND(AL970&gt;=0, RIGHT(TEXT(AL970,"0.#"),1)="."),TRUE,FALSE)</formula>
    </cfRule>
    <cfRule type="expression" dxfId="1235" priority="2037">
      <formula>IF(AND(AL970&lt;0, RIGHT(TEXT(AL970,"0.#"),1)&lt;&gt;"."),TRUE,FALSE)</formula>
    </cfRule>
    <cfRule type="expression" dxfId="1234" priority="2038">
      <formula>IF(AND(AL970&lt;0, RIGHT(TEXT(AL970,"0.#"),1)="."),TRUE,FALSE)</formula>
    </cfRule>
  </conditionalFormatting>
  <conditionalFormatting sqref="AL1005:AO1032">
    <cfRule type="expression" dxfId="1233" priority="2029">
      <formula>IF(AND(AL1005&gt;=0, RIGHT(TEXT(AL1005,"0.#"),1)&lt;&gt;"."),TRUE,FALSE)</formula>
    </cfRule>
    <cfRule type="expression" dxfId="1232" priority="2030">
      <formula>IF(AND(AL1005&gt;=0, RIGHT(TEXT(AL1005,"0.#"),1)="."),TRUE,FALSE)</formula>
    </cfRule>
    <cfRule type="expression" dxfId="1231" priority="2031">
      <formula>IF(AND(AL1005&lt;0, RIGHT(TEXT(AL1005,"0.#"),1)&lt;&gt;"."),TRUE,FALSE)</formula>
    </cfRule>
    <cfRule type="expression" dxfId="1230" priority="2032">
      <formula>IF(AND(AL1005&lt;0, RIGHT(TEXT(AL1005,"0.#"),1)="."),TRUE,FALSE)</formula>
    </cfRule>
  </conditionalFormatting>
  <conditionalFormatting sqref="AL1003:AO1004">
    <cfRule type="expression" dxfId="1229" priority="2023">
      <formula>IF(AND(AL1003&gt;=0, RIGHT(TEXT(AL1003,"0.#"),1)&lt;&gt;"."),TRUE,FALSE)</formula>
    </cfRule>
    <cfRule type="expression" dxfId="1228" priority="2024">
      <formula>IF(AND(AL1003&gt;=0, RIGHT(TEXT(AL1003,"0.#"),1)="."),TRUE,FALSE)</formula>
    </cfRule>
    <cfRule type="expression" dxfId="1227" priority="2025">
      <formula>IF(AND(AL1003&lt;0, RIGHT(TEXT(AL1003,"0.#"),1)&lt;&gt;"."),TRUE,FALSE)</formula>
    </cfRule>
    <cfRule type="expression" dxfId="1226" priority="2026">
      <formula>IF(AND(AL1003&lt;0, RIGHT(TEXT(AL1003,"0.#"),1)="."),TRUE,FALSE)</formula>
    </cfRule>
  </conditionalFormatting>
  <conditionalFormatting sqref="Y1003:Y1004">
    <cfRule type="expression" dxfId="1225" priority="2021">
      <formula>IF(RIGHT(TEXT(Y1003,"0.#"),1)=".",FALSE,TRUE)</formula>
    </cfRule>
    <cfRule type="expression" dxfId="1224" priority="2022">
      <formula>IF(RIGHT(TEXT(Y1003,"0.#"),1)=".",TRUE,FALSE)</formula>
    </cfRule>
  </conditionalFormatting>
  <conditionalFormatting sqref="AL1038:AO1065">
    <cfRule type="expression" dxfId="1223" priority="2017">
      <formula>IF(AND(AL1038&gt;=0, RIGHT(TEXT(AL1038,"0.#"),1)&lt;&gt;"."),TRUE,FALSE)</formula>
    </cfRule>
    <cfRule type="expression" dxfId="1222" priority="2018">
      <formula>IF(AND(AL1038&gt;=0, RIGHT(TEXT(AL1038,"0.#"),1)="."),TRUE,FALSE)</formula>
    </cfRule>
    <cfRule type="expression" dxfId="1221" priority="2019">
      <formula>IF(AND(AL1038&lt;0, RIGHT(TEXT(AL1038,"0.#"),1)&lt;&gt;"."),TRUE,FALSE)</formula>
    </cfRule>
    <cfRule type="expression" dxfId="1220" priority="2020">
      <formula>IF(AND(AL1038&lt;0, RIGHT(TEXT(AL1038,"0.#"),1)="."),TRUE,FALSE)</formula>
    </cfRule>
  </conditionalFormatting>
  <conditionalFormatting sqref="Y1038:Y1065">
    <cfRule type="expression" dxfId="1219" priority="2015">
      <formula>IF(RIGHT(TEXT(Y1038,"0.#"),1)=".",FALSE,TRUE)</formula>
    </cfRule>
    <cfRule type="expression" dxfId="1218" priority="2016">
      <formula>IF(RIGHT(TEXT(Y1038,"0.#"),1)=".",TRUE,FALSE)</formula>
    </cfRule>
  </conditionalFormatting>
  <conditionalFormatting sqref="AL1036:AO1037">
    <cfRule type="expression" dxfId="1217" priority="2011">
      <formula>IF(AND(AL1036&gt;=0, RIGHT(TEXT(AL1036,"0.#"),1)&lt;&gt;"."),TRUE,FALSE)</formula>
    </cfRule>
    <cfRule type="expression" dxfId="1216" priority="2012">
      <formula>IF(AND(AL1036&gt;=0, RIGHT(TEXT(AL1036,"0.#"),1)="."),TRUE,FALSE)</formula>
    </cfRule>
    <cfRule type="expression" dxfId="1215" priority="2013">
      <formula>IF(AND(AL1036&lt;0, RIGHT(TEXT(AL1036,"0.#"),1)&lt;&gt;"."),TRUE,FALSE)</formula>
    </cfRule>
    <cfRule type="expression" dxfId="1214" priority="2014">
      <formula>IF(AND(AL1036&lt;0, RIGHT(TEXT(AL1036,"0.#"),1)="."),TRUE,FALSE)</formula>
    </cfRule>
  </conditionalFormatting>
  <conditionalFormatting sqref="Y1036:Y1037">
    <cfRule type="expression" dxfId="1213" priority="2009">
      <formula>IF(RIGHT(TEXT(Y1036,"0.#"),1)=".",FALSE,TRUE)</formula>
    </cfRule>
    <cfRule type="expression" dxfId="1212" priority="2010">
      <formula>IF(RIGHT(TEXT(Y1036,"0.#"),1)=".",TRUE,FALSE)</formula>
    </cfRule>
  </conditionalFormatting>
  <conditionalFormatting sqref="AL1071:AO1098">
    <cfRule type="expression" dxfId="1211" priority="2005">
      <formula>IF(AND(AL1071&gt;=0, RIGHT(TEXT(AL1071,"0.#"),1)&lt;&gt;"."),TRUE,FALSE)</formula>
    </cfRule>
    <cfRule type="expression" dxfId="1210" priority="2006">
      <formula>IF(AND(AL1071&gt;=0, RIGHT(TEXT(AL1071,"0.#"),1)="."),TRUE,FALSE)</formula>
    </cfRule>
    <cfRule type="expression" dxfId="1209" priority="2007">
      <formula>IF(AND(AL1071&lt;0, RIGHT(TEXT(AL1071,"0.#"),1)&lt;&gt;"."),TRUE,FALSE)</formula>
    </cfRule>
    <cfRule type="expression" dxfId="1208" priority="2008">
      <formula>IF(AND(AL1071&lt;0, RIGHT(TEXT(AL1071,"0.#"),1)="."),TRUE,FALSE)</formula>
    </cfRule>
  </conditionalFormatting>
  <conditionalFormatting sqref="Y1071:Y1098">
    <cfRule type="expression" dxfId="1207" priority="2003">
      <formula>IF(RIGHT(TEXT(Y1071,"0.#"),1)=".",FALSE,TRUE)</formula>
    </cfRule>
    <cfRule type="expression" dxfId="1206" priority="2004">
      <formula>IF(RIGHT(TEXT(Y1071,"0.#"),1)=".",TRUE,FALSE)</formula>
    </cfRule>
  </conditionalFormatting>
  <conditionalFormatting sqref="AL1069:AO1070">
    <cfRule type="expression" dxfId="1205" priority="1999">
      <formula>IF(AND(AL1069&gt;=0, RIGHT(TEXT(AL1069,"0.#"),1)&lt;&gt;"."),TRUE,FALSE)</formula>
    </cfRule>
    <cfRule type="expression" dxfId="1204" priority="2000">
      <formula>IF(AND(AL1069&gt;=0, RIGHT(TEXT(AL1069,"0.#"),1)="."),TRUE,FALSE)</formula>
    </cfRule>
    <cfRule type="expression" dxfId="1203" priority="2001">
      <formula>IF(AND(AL1069&lt;0, RIGHT(TEXT(AL1069,"0.#"),1)&lt;&gt;"."),TRUE,FALSE)</formula>
    </cfRule>
    <cfRule type="expression" dxfId="1202" priority="2002">
      <formula>IF(AND(AL1069&lt;0, RIGHT(TEXT(AL1069,"0.#"),1)="."),TRUE,FALSE)</formula>
    </cfRule>
  </conditionalFormatting>
  <conditionalFormatting sqref="Y1069:Y1070">
    <cfRule type="expression" dxfId="1201" priority="1997">
      <formula>IF(RIGHT(TEXT(Y1069,"0.#"),1)=".",FALSE,TRUE)</formula>
    </cfRule>
    <cfRule type="expression" dxfId="1200" priority="1998">
      <formula>IF(RIGHT(TEXT(Y1069,"0.#"),1)=".",TRUE,FALSE)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L838:AO838">
    <cfRule type="expression" dxfId="5" priority="3">
      <formula>IF(AND(AL838&gt;=0, RIGHT(TEXT(AL838,"0.#"),1)&lt;&gt;"."),TRUE,FALSE)</formula>
    </cfRule>
    <cfRule type="expression" dxfId="4" priority="4">
      <formula>IF(AND(AL838&gt;=0, RIGHT(TEXT(AL838,"0.#"),1)="."),TRUE,FALSE)</formula>
    </cfRule>
    <cfRule type="expression" dxfId="3" priority="5">
      <formula>IF(AND(AL838&lt;0, RIGHT(TEXT(AL838,"0.#"),1)&lt;&gt;"."),TRUE,FALSE)</formula>
    </cfRule>
    <cfRule type="expression" dxfId="2" priority="6">
      <formula>IF(AND(AL838&lt;0, RIGHT(TEXT(AL838,"0.#"),1)="."),TRUE,FALSE)</formula>
    </cfRule>
  </conditionalFormatting>
  <conditionalFormatting sqref="Y838">
    <cfRule type="expression" dxfId="1" priority="1">
      <formula>IF(RIGHT(TEXT(Y838,"0.#"),1)=".",FALSE,TRUE)</formula>
    </cfRule>
    <cfRule type="expression" dxfId="0" priority="2">
      <formula>IF(RIGHT(TEXT(Y838,"0.#"),1)=".",TRUE,FALSE)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49" man="1"/>
    <brk id="714" max="49" man="1"/>
    <brk id="740" max="49" man="1"/>
    <brk id="838" max="49" man="1"/>
    <brk id="868" max="49" man="1"/>
  </rowBreaks>
  <colBreaks count="1" manualBreakCount="1">
    <brk id="6" max="837"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502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t="s">
        <v>502</v>
      </c>
      <c r="R8" s="13" t="str">
        <f t="shared" si="3"/>
        <v>その他</v>
      </c>
      <c r="S8" s="13" t="str">
        <f t="shared" si="4"/>
        <v>その他</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その他</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502</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2020-10-02T06:36:18Z</cp:lastPrinted>
  <dcterms:created xsi:type="dcterms:W3CDTF">2012-03-13T00:50:25Z</dcterms:created>
  <dcterms:modified xsi:type="dcterms:W3CDTF">2020-10-06T06:05:54Z</dcterms:modified>
</cp:coreProperties>
</file>