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690" windowHeight="9915" activeTab="0"/>
  </bookViews>
  <sheets>
    <sheet name="事業1" sheetId="1" r:id="rId1"/>
    <sheet name="事業2" sheetId="2" r:id="rId2"/>
    <sheet name="事業3" sheetId="3" r:id="rId3"/>
    <sheet name="事業4" sheetId="4" r:id="rId4"/>
    <sheet name="事業5" sheetId="5" r:id="rId5"/>
    <sheet name="事業6" sheetId="6" r:id="rId6"/>
    <sheet name="事業7" sheetId="7" r:id="rId7"/>
    <sheet name="事業7の詳細" sheetId="8" r:id="rId8"/>
  </sheets>
  <definedNames>
    <definedName name="_xlnm.Print_Area" localSheetId="0">'事業1'!$A$1:$AY$156</definedName>
    <definedName name="_xlnm.Print_Area" localSheetId="1">'事業2'!$A$1:$AY$183</definedName>
    <definedName name="_xlnm.Print_Area" localSheetId="2">'事業3'!$A$1:$AY$185</definedName>
    <definedName name="_xlnm.Print_Area" localSheetId="3">'事業4'!$A$1:$AY$209</definedName>
    <definedName name="_xlnm.Print_Area" localSheetId="4">'事業5'!$A$1:$AY$113</definedName>
    <definedName name="_xlnm.Print_Area" localSheetId="5">'事業6'!$A$1:$AY$359</definedName>
    <definedName name="_xlnm.Print_Area" localSheetId="6">'事業7'!$A$1:$AY$170</definedName>
    <definedName name="_xlnm.Print_Area" localSheetId="7">'事業7の詳細'!$A$1:$D$66</definedName>
  </definedNames>
  <calcPr fullCalcOnLoad="1"/>
</workbook>
</file>

<file path=xl/sharedStrings.xml><?xml version="1.0" encoding="utf-8"?>
<sst xmlns="http://schemas.openxmlformats.org/spreadsheetml/2006/main" count="1909" uniqueCount="701">
  <si>
    <t>個人版私的整理ガイドラインの周知広報のためのテレビスポット広告</t>
  </si>
  <si>
    <t>神広企画㈱</t>
  </si>
  <si>
    <t>個人版私的整理ガイドラインの周知広報のための啓発物資製作</t>
  </si>
  <si>
    <t>ヨシダ印刷㈱</t>
  </si>
  <si>
    <t>㈱KILAMEK</t>
  </si>
  <si>
    <t>.E.　㈱東日本事業者再生支援機構</t>
  </si>
  <si>
    <t>㈱東日本事業者再生支援機構</t>
  </si>
  <si>
    <t>A.東京センチュリーリース㈱</t>
  </si>
  <si>
    <t>A.東京センチュリーリース㈱</t>
  </si>
  <si>
    <t>B.富士通㈱</t>
  </si>
  <si>
    <t>B.富士通㈱</t>
  </si>
  <si>
    <t>C.宝印刷㈱</t>
  </si>
  <si>
    <t>D.富士通㈱</t>
  </si>
  <si>
    <t>E.富士通㈱</t>
  </si>
  <si>
    <t>E.富士通㈱</t>
  </si>
  <si>
    <t>F.公益財団法人財務会計基準機構</t>
  </si>
  <si>
    <t>F.公益財団法人財務会計基準機構</t>
  </si>
  <si>
    <t>G.㈱富士通アドバンストソリューションズ</t>
  </si>
  <si>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</si>
  <si>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</si>
  <si>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</si>
  <si>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</si>
  <si>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</si>
  <si>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</si>
  <si>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</si>
  <si>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</si>
  <si>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</si>
  <si>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</si>
  <si>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</si>
  <si>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</si>
  <si>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</si>
  <si>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</si>
  <si>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</si>
  <si>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</si>
  <si>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</si>
  <si>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</si>
  <si>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</si>
  <si>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</si>
  <si>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</si>
  <si>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</si>
  <si>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</si>
  <si>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</si>
  <si>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</si>
  <si>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</si>
  <si>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</si>
  <si>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</si>
  <si>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</si>
  <si>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</si>
  <si>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</si>
  <si>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○東日本大震災の被災金融機関の業務の健全かつ適切な運営を確保すること。
○被災地域の預金等定額保護下における円滑な破綻処理のための態勢整備及びシステミックリスクの未然防止が図られること。
○「一般社団法人個人版私的整理ガイドライン運営委員会」の事業に係る経費を補助することによりガイドラインによる債務整理を円滑に進め、また、ガイドラインを含む被災者支援施策の認知向上等により施策の実効性を向上させることにより、債務者の生活再建に資することを目的とする。</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</si>
  <si>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</si>
  <si>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</si>
  <si>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</si>
  <si>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</si>
  <si>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</si>
  <si>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</si>
  <si>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</si>
  <si>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</si>
  <si>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</si>
  <si>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</si>
  <si>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</si>
  <si>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r>
      <t>○平成</t>
    </r>
    <r>
      <rPr>
        <sz val="11"/>
        <rFont val="ＭＳ Ｐゴシック"/>
        <family val="3"/>
      </rPr>
      <t>23</t>
    </r>
    <r>
      <rPr>
        <sz val="11"/>
        <rFont val="ＭＳ Ｐゴシック"/>
        <family val="3"/>
      </rPr>
      <t>年度の予算と実績を比較すると多額の不用が生じている。これは</t>
    </r>
    <r>
      <rPr>
        <sz val="11"/>
        <rFont val="ＭＳ Ｐゴシック"/>
        <family val="3"/>
      </rPr>
      <t>FA</t>
    </r>
    <r>
      <rPr>
        <sz val="11"/>
        <rFont val="ＭＳ Ｐゴシック"/>
        <family val="3"/>
      </rPr>
      <t>業務について、契約金額（単価）が想定外に低かったこと等によるものである。
○モニタリングシステム関係経費については、効果的・効率的なオフサイト・モニタリングを実施するため、予算を確保する必要がある。引き続き適正な執行に努めていくものとする。
○</t>
    </r>
    <r>
      <rPr>
        <sz val="11"/>
        <rFont val="ＭＳ Ｐゴシック"/>
        <family val="3"/>
      </rPr>
      <t>FA</t>
    </r>
    <r>
      <rPr>
        <sz val="11"/>
        <rFont val="ＭＳ Ｐゴシック"/>
        <family val="3"/>
      </rPr>
      <t>業務については、金融機能強化法に基づく資本参加の申請期限（</t>
    </r>
    <r>
      <rPr>
        <sz val="11"/>
        <rFont val="ＭＳ Ｐゴシック"/>
        <family val="3"/>
      </rPr>
      <t>29</t>
    </r>
    <r>
      <rPr>
        <sz val="11"/>
        <rFont val="ＭＳ Ｐゴシック"/>
        <family val="3"/>
      </rPr>
      <t>年</t>
    </r>
    <r>
      <rPr>
        <sz val="11"/>
        <rFont val="ＭＳ Ｐゴシック"/>
        <family val="3"/>
      </rPr>
      <t>3</t>
    </r>
    <r>
      <rPr>
        <sz val="11"/>
        <rFont val="ＭＳ Ｐゴシック"/>
        <family val="3"/>
      </rPr>
      <t>月末）までは、資本参加の申請が多数なされた場合や大規模な</t>
    </r>
    <r>
      <rPr>
        <sz val="11"/>
        <rFont val="ＭＳ Ｐゴシック"/>
        <family val="3"/>
      </rPr>
      <t>FA</t>
    </r>
    <r>
      <rPr>
        <sz val="11"/>
        <rFont val="ＭＳ Ｐゴシック"/>
        <family val="3"/>
      </rPr>
      <t>業務委託が必要となった場合にも対応できる体制を整えておくため、予算確保は必要。
　24年度予算においては、単価を見直すことにより削減を図っている。
　【</t>
    </r>
    <r>
      <rPr>
        <sz val="11"/>
        <rFont val="ＭＳ Ｐゴシック"/>
        <family val="3"/>
      </rPr>
      <t>24</t>
    </r>
    <r>
      <rPr>
        <sz val="11"/>
        <rFont val="ＭＳ Ｐゴシック"/>
        <family val="3"/>
      </rPr>
      <t>年度予算額　</t>
    </r>
    <r>
      <rPr>
        <sz val="11"/>
        <rFont val="ＭＳ Ｐゴシック"/>
        <family val="3"/>
      </rPr>
      <t>50,000</t>
    </r>
    <r>
      <rPr>
        <sz val="11"/>
        <rFont val="ＭＳ Ｐゴシック"/>
        <family val="3"/>
      </rPr>
      <t>千円（対前年度比：▲</t>
    </r>
    <r>
      <rPr>
        <sz val="11"/>
        <rFont val="ＭＳ Ｐゴシック"/>
        <family val="3"/>
      </rPr>
      <t>52,375</t>
    </r>
    <r>
      <rPr>
        <sz val="11"/>
        <rFont val="ＭＳ Ｐゴシック"/>
        <family val="3"/>
      </rPr>
      <t>千円）】</t>
    </r>
  </si>
  <si>
    <t>一次支出先が独立行政法人、公益法人の場合は下記にも記入すること。（２３年４月１日現在）</t>
  </si>
  <si>
    <t>予算監視・効率化チームの所見</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</si>
  <si>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</si>
  <si>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</si>
  <si>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</si>
  <si>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</si>
  <si>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</si>
  <si>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</si>
  <si>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</si>
  <si>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</si>
  <si>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</si>
  <si>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</si>
  <si>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</si>
  <si>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</si>
  <si>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</si>
  <si>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</si>
  <si>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</si>
  <si>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</si>
  <si>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</si>
  <si>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</si>
  <si>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</si>
  <si>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</si>
  <si>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</si>
  <si>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</si>
  <si>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</si>
  <si>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</si>
  <si>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</si>
  <si>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</si>
  <si>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</si>
  <si>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</si>
  <si>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</si>
  <si>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</si>
  <si>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</si>
  <si>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</si>
  <si>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</si>
  <si>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</si>
  <si>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</si>
  <si>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</si>
  <si>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</si>
  <si>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</si>
  <si>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</si>
  <si>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</si>
  <si>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</si>
  <si>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人日</t>
  </si>
  <si>
    <t>(    18,000 )</t>
  </si>
  <si>
    <t>-</t>
  </si>
  <si>
    <t>補記　（過去に事業仕分け・提言型政策仕分け・公開プロセス等の対象となっている場合はその結果も記載）</t>
  </si>
  <si>
    <t>※平成23年度実績を記入</t>
  </si>
  <si>
    <t>関係する計画、通知等</t>
  </si>
  <si>
    <t>―</t>
  </si>
  <si>
    <t>(                   )</t>
  </si>
  <si>
    <t>(                )</t>
  </si>
  <si>
    <t>不用率が大きい場合は、その理由を把握しているか。</t>
  </si>
  <si>
    <t>単位あたりコストの削減に努めているか。その水準は妥当か。</t>
  </si>
  <si>
    <t>活動実績は見込みに見合ったものであるか。</t>
  </si>
  <si>
    <t>E.</t>
  </si>
  <si>
    <t>F.</t>
  </si>
  <si>
    <t>G.</t>
  </si>
  <si>
    <t>D.</t>
  </si>
  <si>
    <t>H.</t>
  </si>
  <si>
    <t>支出先上位１０者リスト</t>
  </si>
  <si>
    <t>支　出　先</t>
  </si>
  <si>
    <t>業　務　概　要</t>
  </si>
  <si>
    <t>支　出　額
（百万円）</t>
  </si>
  <si>
    <t>/</t>
  </si>
  <si>
    <t>/</t>
  </si>
  <si>
    <t>/</t>
  </si>
  <si>
    <t>支　出　先</t>
  </si>
  <si>
    <t>業　務　概　要</t>
  </si>
  <si>
    <t>支　出　額
（百万円）</t>
  </si>
  <si>
    <t>平成12年度～</t>
  </si>
  <si>
    <t>　　　　　　　　　平成２４年行政事業レビューシート　　　(金融庁)</t>
  </si>
  <si>
    <t>リスク計測参照モデル関係等経費</t>
  </si>
  <si>
    <t>金融システム安定確保のための監督経費</t>
  </si>
  <si>
    <t>有価証券報告書等電子開示システム等経費</t>
  </si>
  <si>
    <t>公認会計士試験実施経費</t>
  </si>
  <si>
    <t>金融行政の推進に必要な経費</t>
  </si>
  <si>
    <t>東日本大震災復旧・復興事業</t>
  </si>
  <si>
    <t>担当部局庁</t>
  </si>
  <si>
    <r>
      <t>19,76</t>
    </r>
    <r>
      <rPr>
        <sz val="11"/>
        <rFont val="ＭＳ Ｐゴシック"/>
        <family val="3"/>
      </rPr>
      <t>7</t>
    </r>
    <r>
      <rPr>
        <sz val="11"/>
        <rFont val="ＭＳ Ｐゴシック"/>
        <family val="3"/>
      </rPr>
      <t>（※）</t>
    </r>
  </si>
  <si>
    <t>○本施策は「2011年新成長戦略」にも盛り込まれており、国として実施すべき優先度の高い事業と考えられる。</t>
  </si>
  <si>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を行う。
　平成23年度においては、「有価証券報告書等に関する業務の業務・システム最適化計画」（平成18年３月金融庁行政情報化推進委員会決定）の改定を受け、次世代EDINETの開発等を行う（開発期間（予定）：平成24年1月から平成25年度央まで）。
○国際会計基準の議論に関しての動向等の常時把握、内容の調査分析、議論の場に参加しての我が国としての意見・立場の発信を行う。</t>
  </si>
  <si>
    <t>○投資者の投資判断に必要な有価証券の発行者の財務内容、事業内容及び有価証券を大量に取得・保有する者の状況を正確、公平かつ適時に開示することにより、投資者保護を図る事業であることから、国が実施すべき事業である。</t>
  </si>
  <si>
    <t>○本事業は公認会計士試験の実施であり、試験問題作成を含め、国が公平、公正に実施すべき事業である。
○不用率は大きくないが、不用の主な要因は論文式試験受験者数が減少したことによる。</t>
  </si>
  <si>
    <t>○本事業の成果物（試験問題等）は、公認会計士試験の実施にあたり十分に活用されている。</t>
  </si>
  <si>
    <t>○試験問題作成者への謝金・手当等の支出、費目・使途は事業目的に即し必要なものに限定されている。</t>
  </si>
  <si>
    <t>○公認会計士試験実施経費の支出は、試験を公正かつ確実に実施するうえで不可欠（試験委員会議への出席に必要な旅費、問題作成等について試験委員に支給される手当、答案の採点等に係る諸謝金）であり必要。
　不用が発生したのは、論文式試験受験者数（諸謝金（論文式試験採点謝金）に関係）が減少したことが主な要因。試験委員会議については、短答式試験の年２回実施に際して、既に各試験に必要である試験委員会議の一部を同日にまとめて開催することにより、必要最小限の開催に留めている。
  なお、委員等旅費について、試験委員の出席率増加や旅費単価の低い関東近郊の試験委員の減少等により、当該経費の不足が生じたため、1,865千円の流用を行った。25年度においては、このような事態を回避するため、直近の支出実績や今後の出席見込み等を踏まえ、予算要求を行う必要がある。
　</t>
  </si>
  <si>
    <t>○国民に質が高い資産運用の機会を提供し、金融資本市場の活性化を図る。
○金融サービスの利用者保護の仕組みが確保されるとともに、利用者による各種金融サービスの特性や利用者保護の仕組みについての理解を向上する。
○決済システム等の安全性、効率性及び利便性を一層向上する。
○我が国の市場環境や国際的動向を踏まえた空売り報告制度の見直しにより、市場の公正性・透明性の確保を図る。</t>
  </si>
  <si>
    <t>○金融経済教育の充実を図るためのシンポジウムの開催、パンフレット等の整備・普及
○改正貸金業法の適切かつ円滑な施行、多重債務問題改善プログラムに掲げられた施策の実施による利用者保護の徹底
○金融資本市場の活性化のための税制面の環境整備に向けた調査の実施
○空売り報告制度のシステム化に関する調査の実施
等の金融行政の推進に必要な業務を行う。</t>
  </si>
  <si>
    <t>　本事業の目的は、国民に質が高い資産運用の機会を提供し、金融資本市場の活性化を図ること、金融サービスの利用者保護の仕組みが確保されるとともに、利用者による各種金融サービスの特性や利用者保護の仕組みについての理解を向上すること、決済システム等の安全性、効率性及び利便性を一層向上すること、我が国の市場環境や国際的動向を踏まえた空売り報告制度の見直しにより、市場の公正性・透明性の確保を図ることであり、定量的な目標を示すことは困難。</t>
  </si>
  <si>
    <t>備考</t>
  </si>
  <si>
    <r>
      <t>（※）　平成23年度補正予算には予備費使用額19,747百万円が含まれる。
（内訳：預金保険機構出資金18,680百万円、個人債務者私的整理支援事業費補助金</t>
    </r>
    <r>
      <rPr>
        <sz val="11"/>
        <rFont val="ＭＳ Ｐゴシック"/>
        <family val="3"/>
      </rPr>
      <t>1,067百万円）</t>
    </r>
  </si>
  <si>
    <t>○本経費は「事業の目的」を果たすために必要な個人債務者私的整理支援事業費補助金、預金保険機構出資金、FA業務（震災特例限定）委託経費等である。
○当該補助金に係る不用率が大きい理由は、被災された方々の中には地域の復興計画や原子力損害賠償の動向等を見極めていることや、金融機関が返済猶予しているため逼迫していないことなどにより、ガイドラインの利用を保留している方々も多く、利用実績が当初の見込みを下回っているためである。</t>
  </si>
  <si>
    <t>○本経費は、被災者支援施策に係る周知広報等において一般競争入札に付すこと等により、節減を図っている。
○補助金、出資金については、その性質上、経費の節減は不可能であるが、目的に照らして適切に支出されているかについては確認を行っている。</t>
  </si>
  <si>
    <t>公認会計士・監査審査会事務局</t>
  </si>
  <si>
    <t>平成16年度～</t>
  </si>
  <si>
    <t>総務試験室</t>
  </si>
  <si>
    <t>井　秀典</t>
  </si>
  <si>
    <t>一般会計</t>
  </si>
  <si>
    <t>Ⅱ-2-(5)　公認会計士監査の充実・強化</t>
  </si>
  <si>
    <t>公認会計士法第１条、第35条第2項　等</t>
  </si>
  <si>
    <t>-</t>
  </si>
  <si>
    <t>-</t>
  </si>
  <si>
    <t>○我が国の資本市場がその機能を十分に発揮していくためには、企業財務情報が適正に開示されることが必要不可欠であるところ、公認会計士は企業財務情報の信頼性を確保していく上で極めて重要な役割を担っていることから、当該資格取得の前提となる公認会士試験を公正に実施し、公認会計士になろうとする者に必要な学識及びその応用力を有するかどうかを判定する。</t>
  </si>
  <si>
    <t>○公認会計士試験は、平成18年試験以降、短答式試験（平成22年試験より年２回実施）及び論文式試験(短答式試験合格者及び短答式試験免除者等を対象)を実施しており、問題作成等のため試験委員会議を開催。</t>
  </si>
  <si>
    <r>
      <t>■直接実施　　　　　□委託・請負</t>
    </r>
    <r>
      <rPr>
        <sz val="11"/>
        <rFont val="ＭＳ Ｐゴシック"/>
        <family val="3"/>
      </rPr>
      <t>　　　　　□補助　　　　　□負担　　　　　□交付　　　　　□貸付　　　　　□その他</t>
    </r>
  </si>
  <si>
    <t>-</t>
  </si>
  <si>
    <t>※本事業の目的は上記のとおりであり、これらに関して定量的な目標を示すことは困難である。</t>
  </si>
  <si>
    <t>※本事業の目的は上記のとおりであり、これらに
関して定量的な指標を示すことは困難である。</t>
  </si>
  <si>
    <t>　　　　　　　　-　　　（円／　　　　　　　　）　　　　　　</t>
  </si>
  <si>
    <t>　　　　　　　　　　　　　　　　　　　　-</t>
  </si>
  <si>
    <t>諸謝金</t>
  </si>
  <si>
    <t xml:space="preserve">
　　　　　　　　　　　　　　　　　　　　</t>
  </si>
  <si>
    <t>委員手当</t>
  </si>
  <si>
    <t>委員等旅費</t>
  </si>
  <si>
    <t>○</t>
  </si>
  <si>
    <t>○</t>
  </si>
  <si>
    <t>　　○</t>
  </si>
  <si>
    <t>　　○</t>
  </si>
  <si>
    <t>　　－</t>
  </si>
  <si>
    <t>　　－</t>
  </si>
  <si>
    <t>　　○</t>
  </si>
  <si>
    <t>　　－</t>
  </si>
  <si>
    <t>　　－</t>
  </si>
  <si>
    <t>　　－</t>
  </si>
  <si>
    <t>予算監視・効率化チームの所見</t>
  </si>
  <si>
    <t>人件費</t>
  </si>
  <si>
    <t>委員手当、諸謝金</t>
  </si>
  <si>
    <t>旅費</t>
  </si>
  <si>
    <t>総務企画局</t>
  </si>
  <si>
    <t>平成23年度～</t>
  </si>
  <si>
    <t>A.　ニューディメンションテクノロジー㈱</t>
  </si>
  <si>
    <t>B.　ニューディメンションテクノロジー㈱</t>
  </si>
  <si>
    <t>C.　㈱エァクレーレン</t>
  </si>
  <si>
    <t>金融検査マニュアルの翻訳</t>
  </si>
  <si>
    <t>㈱エァクレーレン</t>
  </si>
  <si>
    <t>(               )</t>
  </si>
  <si>
    <t>-</t>
  </si>
  <si>
    <t>-</t>
  </si>
  <si>
    <t>諸謝金</t>
  </si>
  <si>
    <t>情報処理業務庁費</t>
  </si>
  <si>
    <t>○</t>
  </si>
  <si>
    <t>－</t>
  </si>
  <si>
    <t>○</t>
  </si>
  <si>
    <t>－</t>
  </si>
  <si>
    <t>○</t>
  </si>
  <si>
    <t>－</t>
  </si>
  <si>
    <t>空売り報告制度のシステム整備に関する調査経費</t>
  </si>
  <si>
    <t>㈱ディーバ</t>
  </si>
  <si>
    <t>空売り報告制度のシステム整備に関する調査経費</t>
  </si>
  <si>
    <t>担当部局庁</t>
  </si>
  <si>
    <t>検査局</t>
  </si>
  <si>
    <t>総 務 課</t>
  </si>
  <si>
    <t>河野　一郎</t>
  </si>
  <si>
    <t>一般会計</t>
  </si>
  <si>
    <t>Ⅰ-1-(2)　金融機関を巡る状況の変化に対応した効果的・効率的な検査の実施</t>
  </si>
  <si>
    <t>銀行法第25条、保険業法第129条等</t>
  </si>
  <si>
    <t>関係する計画、通知等</t>
  </si>
  <si>
    <t>　金融機関の業務の健全性及び適切性の確保を目的として、金融検査において、金融機関のリスク管理が適切なものかどうかの検証を効率的・効果的に実施すること。</t>
  </si>
  <si>
    <t>　毎検査事務年度に作成、公表される検査基本方針及び検査基本計画に基づき、金融機関を取り巻く内外の経済・金融環境の変化に留意しつつ、金融機関による適切なリスク管理態勢の整備及び円滑な金融仲介機能の発揮に資するよう、金融実態に応じた的確な金融検査を実施する。
○リスク計測参照モデル関係経費は、検査において、被検査金融機関のリスク計測手法を実証的に検証するためのシステム保守・運用関係経費である。
○金融検査手法向上経費は、金融検査マニュアルの周知のための広報ツール(パンフレット等）開発や翻訳に使用する経費である。</t>
  </si>
  <si>
    <t>■直接実施　　　　　　　□業務委託等　　　　　　　□補助　　　　　　□貸付　　　　　　　□その他</t>
  </si>
  <si>
    <t>▲0</t>
  </si>
  <si>
    <t>－</t>
  </si>
  <si>
    <t>　オフサイト検査モニターのアンケート結果（４段階評価）のうち「１（最も評価が高い）」または「２（次に評価が高い）」と回答された割合</t>
  </si>
  <si>
    <t>％</t>
  </si>
  <si>
    <t>前年度の水準を維持</t>
  </si>
  <si>
    <r>
      <t xml:space="preserve">　主要行等の健全性指標＜自己資本比率＞ </t>
    </r>
    <r>
      <rPr>
        <sz val="11"/>
        <rFont val="ＭＳ Ｐゴシック"/>
        <family val="3"/>
      </rPr>
      <t>等</t>
    </r>
  </si>
  <si>
    <t>　　　　　　　-　　　　（円／　　　　　　　　）　　　　　　</t>
  </si>
  <si>
    <t>○</t>
  </si>
  <si>
    <t>―</t>
  </si>
  <si>
    <t>―</t>
  </si>
  <si>
    <t>○</t>
  </si>
  <si>
    <t>○</t>
  </si>
  <si>
    <t>―</t>
  </si>
  <si>
    <r>
      <t>○金融機能強化法(震災特例)に基づき国の資本参加を行うにあたり、金融機関等が発行する優先株式等の商品性審査のため、フィナンシャル・アドバイザリー（ＦＡ）業務を外部専門家に委託する。</t>
    </r>
    <r>
      <rPr>
        <sz val="10"/>
        <color indexed="10"/>
        <rFont val="ＭＳ Ｐゴシック"/>
        <family val="3"/>
      </rPr>
      <t xml:space="preserve">
</t>
    </r>
    <r>
      <rPr>
        <sz val="10"/>
        <rFont val="ＭＳ Ｐゴシック"/>
        <family val="3"/>
      </rPr>
      <t>○株式会社東日本大震災事業者再生支援機構の行う業務の円滑な運営に資するための資金の一部として、預金保険機構が行う同支援機構に対する出資に要する経費を支出する。</t>
    </r>
    <r>
      <rPr>
        <sz val="10"/>
        <color indexed="10"/>
        <rFont val="ＭＳ Ｐゴシック"/>
        <family val="3"/>
      </rPr>
      <t xml:space="preserve">
</t>
    </r>
    <r>
      <rPr>
        <sz val="10"/>
        <rFont val="ＭＳ Ｐゴシック"/>
        <family val="3"/>
      </rPr>
      <t xml:space="preserve">
○「一般社団法人個人版私的整理ガイドライン運営委員会」の実施する業務のうち、仮に一般の手続きと同様の処理をした場合に被災された債務者自身が負担することとなる以下の手続きに要する経費について、運営委員会に対して補助を行う。
(１)個人債務者による申出の支援
(２)個人債務者の弁済計画案の作成の支援
(３)弁済計画案についての報告書の作成（弁済計画案のチェック）
(４)弁済計画案の説明等の支援
また、ガイドラインを含む被災者支援施策に係る周知広報の実施や、被災地の中小企業・生活者の資金繰りの状況について、金融庁職員が被災した市町村や中小企業などを訪問しヒアリングを行う。
※平成24年度以降は、復興庁で予算を一括計上し、金融庁で執行する事業である。</t>
    </r>
  </si>
  <si>
    <r>
      <t xml:space="preserve">19,767（※）
</t>
    </r>
    <r>
      <rPr>
        <sz val="9"/>
        <rFont val="ＭＳ Ｐゴシック"/>
        <family val="3"/>
      </rPr>
      <t>（金融庁計上）</t>
    </r>
  </si>
  <si>
    <r>
      <t xml:space="preserve">755
</t>
    </r>
    <r>
      <rPr>
        <sz val="9"/>
        <rFont val="ＭＳ Ｐゴシック"/>
        <family val="3"/>
      </rPr>
      <t>（復興庁計上）</t>
    </r>
  </si>
  <si>
    <t>事業費</t>
  </si>
  <si>
    <t>システムの運用・保守業務</t>
  </si>
  <si>
    <t>システムの開発業務</t>
  </si>
  <si>
    <t>ニューディメンションテクノロジー㈱</t>
  </si>
  <si>
    <t>システムの運用・保守業務</t>
  </si>
  <si>
    <t>金融庁監督局／復興庁</t>
  </si>
  <si>
    <t>総務課／統括官付参事官（予算会計担当）</t>
  </si>
  <si>
    <t>長谷川　靖
尾関　良夫</t>
  </si>
  <si>
    <t>作成責任者</t>
  </si>
  <si>
    <t>※入札時の予定価格が類推できないよう、予定価格及び落札率を公表していない。</t>
  </si>
  <si>
    <t>支　出　先</t>
  </si>
  <si>
    <t>業　務　概　要</t>
  </si>
  <si>
    <t>支　出　額
（百万円）</t>
  </si>
  <si>
    <t>ニューディメンションテクノロジー㈱</t>
  </si>
  <si>
    <t>-(※)</t>
  </si>
  <si>
    <t>ニューディメンションテクノロジー㈱</t>
  </si>
  <si>
    <t>平成13年度～</t>
  </si>
  <si>
    <t>企業開示課</t>
  </si>
  <si>
    <t>栗田　照久</t>
  </si>
  <si>
    <t>Ⅱ-２-(３)
市場の透明性確保に向けた会計制度等の整備・定着
Ⅱ-２-(４)
金融商品取引法に基づくディスクロージャーの充実</t>
  </si>
  <si>
    <t>金融商品取引法第27条の30の２</t>
  </si>
  <si>
    <t>○「有価証券報告書等に関する業務・システム最適化計画（平成18年3月28日金融庁行政情報化推進委員会決定）」
○「我が国における国際会計基準の取扱いに関する意見書（中間報告）」</t>
  </si>
  <si>
    <t>○投資者の投資判断に必要な有価証券の発行者の財務内容、事業内容及び有価証券を大量に取得・保有する者の状況を正確、公平かつ適時に開示することにより、投資者保護を図ること。
○金融・資本取引や企業活動の国際化等の状況を踏まえた会計制度の整備等を図ることにより、我が国市場の公正性・透明性の確保の向上に資すること。</t>
  </si>
  <si>
    <r>
      <t>■直接実施　　　　　■委託・請負</t>
    </r>
    <r>
      <rPr>
        <sz val="11"/>
        <rFont val="ＭＳ Ｐゴシック"/>
        <family val="3"/>
      </rPr>
      <t>　　　　　□補助　　　　　□負担　　　　　□交付　　　　　□貸付　　　　　□その他</t>
    </r>
  </si>
  <si>
    <t>-</t>
  </si>
  <si>
    <t>▲1,464</t>
  </si>
  <si>
    <t>　本事業の目的は、開示・会計制度のインフラを整備すること、有価証券の発行者の財務内容、事業内容及び有価証券を大量に取得・保有する者の状況を正確、公平かつ適時に開示すること、及び国際会計基準審議会の議論の動向の把握及び関係情報の調査分析等を行うことであり、定量的な目標を示すことは困難。</t>
  </si>
  <si>
    <r>
      <t>E</t>
    </r>
    <r>
      <rPr>
        <sz val="11"/>
        <rFont val="ＭＳ Ｐゴシック"/>
        <family val="3"/>
      </rPr>
      <t>DINET</t>
    </r>
    <r>
      <rPr>
        <sz val="11"/>
        <rFont val="ＭＳ Ｐゴシック"/>
        <family val="3"/>
      </rPr>
      <t>の情報公開サイトへのアクセス件数（月平均）</t>
    </r>
  </si>
  <si>
    <t>件/月
（平均）</t>
  </si>
  <si>
    <t>―</t>
  </si>
  <si>
    <t>EDINETの稼働率</t>
  </si>
  <si>
    <r>
      <t>　（平成23</t>
    </r>
    <r>
      <rPr>
        <sz val="11"/>
        <rFont val="ＭＳ Ｐゴシック"/>
        <family val="3"/>
      </rPr>
      <t xml:space="preserve">年度予算執行額／　稼動日数）
</t>
    </r>
    <r>
      <rPr>
        <sz val="11"/>
        <rFont val="ＭＳ Ｐゴシック"/>
        <family val="3"/>
      </rPr>
      <t>833</t>
    </r>
    <r>
      <rPr>
        <sz val="11"/>
        <rFont val="ＭＳ Ｐゴシック"/>
        <family val="3"/>
      </rPr>
      <t>百万円/</t>
    </r>
    <r>
      <rPr>
        <sz val="11"/>
        <rFont val="ＭＳ Ｐゴシック"/>
        <family val="3"/>
      </rPr>
      <t>362</t>
    </r>
    <r>
      <rPr>
        <sz val="11"/>
        <rFont val="ＭＳ Ｐゴシック"/>
        <family val="3"/>
      </rPr>
      <t>日＝</t>
    </r>
    <r>
      <rPr>
        <sz val="11"/>
        <rFont val="ＭＳ Ｐゴシック"/>
        <family val="3"/>
      </rPr>
      <t>2.3</t>
    </r>
    <r>
      <rPr>
        <sz val="11"/>
        <rFont val="ＭＳ Ｐゴシック"/>
        <family val="3"/>
      </rPr>
      <t>百万円/日　　　　　　</t>
    </r>
  </si>
  <si>
    <t>EDINETの稼働日１日当りの運用経費を記載。
「単位当たりコスト＝X/Y」
X：平成23年度EDINET運用予算額（百万円）
Y：稼働日数（システムの定期保守等、故障に因らない停止期間は除外しています。）</t>
  </si>
  <si>
    <t>国際会計基準事務委託費</t>
  </si>
  <si>
    <t>不用率が大きい場合は、その理由を把握しているか。</t>
  </si>
  <si>
    <t>-</t>
  </si>
  <si>
    <t>単位あたりコストの削減に努めているか。その水準は妥当か。</t>
  </si>
  <si>
    <t>○</t>
  </si>
  <si>
    <t>活動実績は見込みに見合ったものであるか。</t>
  </si>
  <si>
    <t>-</t>
  </si>
  <si>
    <t>現行EDINETシステムの運用に係る機器・ソフトの賃貸借</t>
  </si>
  <si>
    <t>事業費</t>
  </si>
  <si>
    <t>次世代EDINETのシステム開発経費</t>
  </si>
  <si>
    <t>現行EDINETシステムの運用管理業務</t>
  </si>
  <si>
    <t>国際会議等参加及び意見発信準備等</t>
  </si>
  <si>
    <t>国際会計審議会（IASB)等参加</t>
  </si>
  <si>
    <t>謝金</t>
  </si>
  <si>
    <t>国際会議参加経費（参加料）</t>
  </si>
  <si>
    <t>C.宝印刷㈱</t>
  </si>
  <si>
    <t>IFRSタクソノミの年次更新に対応するEDINETガイドライン更新業務</t>
  </si>
  <si>
    <t>次世代EDINETのシステム開発支援</t>
  </si>
  <si>
    <t>EDINETの遠隔地でのデータ保全環境の整備</t>
  </si>
  <si>
    <t>東京センチュリーリース㈱</t>
  </si>
  <si>
    <t>現行EDINETシステムの運用に係る機器・ソフトの賃貸借</t>
  </si>
  <si>
    <t>随意契約</t>
  </si>
  <si>
    <t>支　出　先</t>
  </si>
  <si>
    <t>業　務　概　要</t>
  </si>
  <si>
    <t>支　出　額
（百万円）</t>
  </si>
  <si>
    <t>富士通㈱</t>
  </si>
  <si>
    <t>現行EDINETシステムの運用管理業務</t>
  </si>
  <si>
    <t>-
(※)</t>
  </si>
  <si>
    <t>支　出　先</t>
  </si>
  <si>
    <t>業　務　概　要</t>
  </si>
  <si>
    <t>支　出　額
（百万円）</t>
  </si>
  <si>
    <t>宝印刷㈱</t>
  </si>
  <si>
    <t>IFRSタクソノミの年次更新に対応するEDINETガイドライン更新業務</t>
  </si>
  <si>
    <t>-
(※)</t>
  </si>
  <si>
    <t>EDINETの職員機能のIE8使用時における不具合修正</t>
  </si>
  <si>
    <t>富士通㈱</t>
  </si>
  <si>
    <t>EDINETの遠隔地でのデータ保全環境の整備</t>
  </si>
  <si>
    <t>-
(※)</t>
  </si>
  <si>
    <t>次世代EDINETのシステム開発経費</t>
  </si>
  <si>
    <t>アクセンチュア㈱</t>
  </si>
  <si>
    <t>㈱野村総合研究所</t>
  </si>
  <si>
    <t>公益財団法人財務会計基準機構</t>
  </si>
  <si>
    <t>国際会計基準審議会等の国際会議への参加及び意見発信等に関する事務の委託</t>
  </si>
  <si>
    <t>国際会計審議会の議論内容及び討議資料等の調査分析に関する事務の委託</t>
  </si>
  <si>
    <t>㈱富士通アドバンストソリューションズ</t>
  </si>
  <si>
    <t>次世代EDINETのシステム開発支援</t>
  </si>
  <si>
    <t>日本電算企画㈱</t>
  </si>
  <si>
    <t>㈱NTTデータ</t>
  </si>
  <si>
    <t>富士通エフオーエム㈱</t>
  </si>
  <si>
    <t>担当部局庁</t>
  </si>
  <si>
    <t>監督局</t>
  </si>
  <si>
    <t>総務課</t>
  </si>
  <si>
    <t>長谷川　靖</t>
  </si>
  <si>
    <t>1-1-1金融機関を巡る状況の変化に対応した、効果的・効率的なオフサイト・モニタリングの実施
1-2-1預金等定額保護下における円滑な破綻処理のための態勢整備及びシステミックリスクの未然防止</t>
  </si>
  <si>
    <t>－</t>
  </si>
  <si>
    <t>○金融機関の業務の健全かつ適切な運営を確保すること。
○預金等定額保護下における円滑な破綻処理のための態勢整備及びシステミックリスクの未然防止が図られること。</t>
  </si>
  <si>
    <t>○金融機関への効果的・効率的なオフサイト・モニタリングを実施するため、金融庁の業務を支援するシステムである金融庁統合モニタリング・分析システム（モニタリングシステム）の運用により、的確な金融監督を実施する。
○金融機能強化法に基づき国の資本参加を行うにあたり、金融機関等が発行する優先株式等の商品性審査のため、フィナンシャル・アドバイザリー（ＦＡ）業務を外部専門家に委託する。</t>
  </si>
  <si>
    <t>-</t>
  </si>
  <si>
    <t>総務課管理室</t>
  </si>
  <si>
    <t>鈴木　恭人</t>
  </si>
  <si>
    <t>-</t>
  </si>
  <si>
    <t>-</t>
  </si>
  <si>
    <t>58.0％</t>
  </si>
  <si>
    <t>85.6％</t>
  </si>
  <si>
    <t>▲2</t>
  </si>
  <si>
    <t>81.6％</t>
  </si>
  <si>
    <t>○国際的な金融規制改革に積極的に対応すること等を通じ、国際金融システムの安定と発展、延いては我が国経済の持続的な成長に資する。
　　　　　　　　　　　　　　　　　　　　　　　　　　　　　　　　　　　　　　　　　　　　　　　　　　　　　　　　　　　　　　　　　　　　　　　　　　　　　　　　　　　　　　　　　　　　　　　　　　　　　　　○アジア域内の金融・資本市場の整備に協力するとともに、我が国企業・金融機関の事業展開を促進する。　</t>
  </si>
  <si>
    <t>A.経済協力開発機構（OECD)</t>
  </si>
  <si>
    <t>B.金融活動作業部会（FATF)</t>
  </si>
  <si>
    <t>　　　　　-　　　　　　（円／　　　　　　　　）　　　　　　</t>
  </si>
  <si>
    <t>褒賞品費</t>
  </si>
  <si>
    <t>○</t>
  </si>
  <si>
    <t>※平成23年度実績を記入</t>
  </si>
  <si>
    <t>印刷費</t>
  </si>
  <si>
    <t>材料費</t>
  </si>
  <si>
    <t>外部委託費</t>
  </si>
  <si>
    <t>シンポジウム運営にかかる費用</t>
  </si>
  <si>
    <t>チラシ、プログラム等印刷にかかる費用</t>
  </si>
  <si>
    <t>運営スタッフにかかる人件費</t>
  </si>
  <si>
    <t>人件費、報告書作成費</t>
  </si>
  <si>
    <t>Ｌ.税理士法人プライスウォーターハウスクーパーズ</t>
  </si>
  <si>
    <t>支　出　先</t>
  </si>
  <si>
    <t>業　務　概　要</t>
  </si>
  <si>
    <t>支　出　額
（百万円）</t>
  </si>
  <si>
    <t>-
(※)</t>
  </si>
  <si>
    <t>C.　エーオンベンフィールドジャパン㈱</t>
  </si>
  <si>
    <t>外部委託</t>
  </si>
  <si>
    <t>ソルベンシー規制に関する調査</t>
  </si>
  <si>
    <t>D.大和証券キャピタル・マーケッツ㈱</t>
  </si>
  <si>
    <t>C.　エーオンベンフィールドジャパン㈱</t>
  </si>
  <si>
    <t>支　出　先</t>
  </si>
  <si>
    <t>業　務　概　要</t>
  </si>
  <si>
    <t>支　出　額
（百万円）</t>
  </si>
  <si>
    <t>エーオンベンフィールドジャパン㈱</t>
  </si>
  <si>
    <t>ソルベンシー規制に関する調査（自然災害リスクに係る外部調達モデルの構造等の把握等）</t>
  </si>
  <si>
    <t>-(※)</t>
  </si>
  <si>
    <t>D.大和証券キャピタル・マーケッツ㈱</t>
  </si>
  <si>
    <t>支　出　先</t>
  </si>
  <si>
    <t>業　務　概　要</t>
  </si>
  <si>
    <t>支　出　額
（百万円）</t>
  </si>
  <si>
    <t>大和証券キャピタル・マーケッツ㈱</t>
  </si>
  <si>
    <t>FA業務（金融機関に対する資本の増強に関する審査等）</t>
  </si>
  <si>
    <t>○</t>
  </si>
  <si>
    <t>△</t>
  </si>
  <si>
    <t>－</t>
  </si>
  <si>
    <t>○FA業務については、金融機能強化法(震災特例)に基づく資本参加の申請期限（29年3月末）までは、資本参加の申請が多数なされた場合や大規模なFA業務が必要となった場合にも対応できる体制を整えておくため、予算確保は必要。
○預金保険機構出資金については、東日本大震災事業者再生支援機構（東日本大震災による被害により、過大な債務を負っている事業者であって、被災地域で事業の再生を図ろうとする皆様に対して、金融機関等が有する債権の買取り等を通じ、債務の負担を軽減しつつ、その再生を支援することを目的とする株式会社）の設立（平成24年2月）と業務開始（同年3月）という所要の目的を果たしたため、25年度の予算措置は不要とする。
なお、預金保険機構は、同支援機構の設立の発起人となり、出資を行ったものである。
○被災者の中には、地域の復興計画や原子力損害賠償の動向等を見極めており、ガイドラインの利用を控えている方もいることなどから、25年度においてもしっかりと対応できる体制を整えておくため、予算確保は必要。</t>
  </si>
  <si>
    <t>本事業の目的は、金融機関の業務の健全かつ適切な運営を確保すること及び預金等定額保護下における円滑な破綻処理のための態勢整備及びシステミックリスクの未然防止を図ることであり、定量的な目標を示すことは困難。</t>
  </si>
  <si>
    <t>本事業の目的は、金融機関の業務の健全かつ適切な運営を確保すること及び預金等定額保護下における円滑な破綻処理のための態勢整備及びシステミックリスクの未然防止を図ることであり、定量的な指標を示すことは困難。</t>
  </si>
  <si>
    <t>情報処理業務庁費</t>
  </si>
  <si>
    <t>諸謝金</t>
  </si>
  <si>
    <t>○</t>
  </si>
  <si>
    <t>－</t>
  </si>
  <si>
    <t>－</t>
  </si>
  <si>
    <t>A.㈱富士通マーケティング</t>
  </si>
  <si>
    <t>SAS設定（プログラム）変更</t>
  </si>
  <si>
    <t>金融機関から提出された分析データの検証を行うプログラムの作成・更新に要する費用</t>
  </si>
  <si>
    <t>SASライセンス更新費用</t>
  </si>
  <si>
    <t>分析ソフト(SAS)のライセンスの更新に要する費用</t>
  </si>
  <si>
    <t>運用サービス(SE)</t>
  </si>
  <si>
    <t>各種対応に要する費用（利用者変更、監査、障害、停電）</t>
  </si>
  <si>
    <t>B.㈱日立システムズ</t>
  </si>
  <si>
    <t>人件費</t>
  </si>
  <si>
    <t>保守作業に係るSEの人件費</t>
  </si>
  <si>
    <t>事業費</t>
  </si>
  <si>
    <t>FA業務</t>
  </si>
  <si>
    <t>A.㈱富士通マーケティング</t>
  </si>
  <si>
    <t>㈱富士通マーケティング</t>
  </si>
  <si>
    <t>金融庁バーゼル II 検証システムに係る運用支援及びハードウェア・ソフトウェア保守業務</t>
  </si>
  <si>
    <t>-(※)</t>
  </si>
  <si>
    <t>B.㈱日立情報システムズ</t>
  </si>
  <si>
    <t>㈱日立システムズ</t>
  </si>
  <si>
    <t>金融庁統合モニタリング・分析システムの運用支援及び保守（個別運用支援）</t>
  </si>
  <si>
    <t>-(※)</t>
  </si>
  <si>
    <t>昭和リース㈱</t>
  </si>
  <si>
    <t>金融庁統合モニタリング・分析システムに係る機器等の調達</t>
  </si>
  <si>
    <t>サンプル抽出、調査画面作成等Ｗｅｂ調査実施に係る諸経費</t>
  </si>
  <si>
    <t>その他</t>
  </si>
  <si>
    <t>人件費、一般管理費</t>
  </si>
  <si>
    <t>多重債務者向け相談窓口周知のためのポスター及び改正貸金業法周知のためのリーフレットの発送</t>
  </si>
  <si>
    <t>「多重債務者相談の手引き」の印刷及び製本</t>
  </si>
  <si>
    <t>多重債務者向け相談窓口周知のためのポスターの製作及び印刷</t>
  </si>
  <si>
    <t>振り込め詐欺救済法周知のためのリーフレットの印刷</t>
  </si>
  <si>
    <t>「多重債務者相談強化キャンペーン２０１１」の広報のためのポスターの発送</t>
  </si>
  <si>
    <t>「多重債務者相談強化キャンペーン２０１１」の広報のためのポスターの製作及び印刷</t>
  </si>
  <si>
    <t>振り込め詐欺救済法周知のためのリーフレットの発送</t>
  </si>
  <si>
    <t>貸金業利用者に対する意識調査</t>
  </si>
  <si>
    <t>-</t>
  </si>
  <si>
    <t>　　　　　　　　平成２４年行政事業レビューシート　　　　　　(金融庁)</t>
  </si>
  <si>
    <t>国際分担金・拠出金等経費</t>
  </si>
  <si>
    <t>総務課国際室</t>
  </si>
  <si>
    <t>三村　淳</t>
  </si>
  <si>
    <t>Ⅰ-2-(2)　国際的な金融監督のルール策定等への貢献
Ⅰ-2-(3)　アジア域内の金融・資本市場の整備への協力、及び他のアジア諸国での我が国企業の展開を支え、自らも展開する金融業の支援</t>
  </si>
  <si>
    <r>
      <t xml:space="preserve">○各国際機関等（FATF、IAIS、APG、IOSCO、IFIAR）の事務運営費としての国際分担金。
○各国際機関（OECD、IAIS、IOSCO）の新興市場国向け技術支援のための拠出金。　　　　　　　　　　　　　　　　　　　　　　　　　　　　　　　　　　　　　　　　　　　　　　　　　　　　　　　　　　　　　　　　　　　　　　　　　　　　　　　　　　　　　　　　　　　　
</t>
    </r>
    <r>
      <rPr>
        <b/>
        <sz val="11"/>
        <rFont val="ＭＳ Ｐゴシック"/>
        <family val="3"/>
      </rPr>
      <t xml:space="preserve">
</t>
    </r>
    <r>
      <rPr>
        <sz val="11"/>
        <rFont val="ＭＳ Ｐゴシック"/>
        <family val="3"/>
      </rPr>
      <t>○アジア諸国の金融・資本市場に関する実態調査及び金融行政担当者を対象とした研修事業の実施。
○アジア諸国が参加する国際会議等を開催するための経費。</t>
    </r>
  </si>
  <si>
    <t>■直接実施　　　　　　　■業務委託等　　　　　　　□補助　　　　　　□貸付　　　　　　　□その他</t>
  </si>
  <si>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</si>
  <si>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</si>
  <si>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</si>
  <si>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</si>
  <si>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25</t>
    </r>
    <r>
      <rPr>
        <sz val="11"/>
        <rFont val="ＭＳ Ｐゴシック"/>
        <family val="3"/>
      </rPr>
      <t>年度要求</t>
    </r>
  </si>
  <si>
    <r>
      <t>21</t>
    </r>
    <r>
      <rPr>
        <sz val="11"/>
        <rFont val="ＭＳ Ｐゴシック"/>
        <family val="3"/>
      </rPr>
      <t>年度</t>
    </r>
  </si>
  <si>
    <r>
      <t>22</t>
    </r>
    <r>
      <rPr>
        <sz val="11"/>
        <rFont val="ＭＳ Ｐゴシック"/>
        <family val="3"/>
      </rPr>
      <t>年度</t>
    </r>
  </si>
  <si>
    <r>
      <t>23</t>
    </r>
    <r>
      <rPr>
        <sz val="11"/>
        <rFont val="ＭＳ Ｐゴシック"/>
        <family val="3"/>
      </rPr>
      <t>年度</t>
    </r>
  </si>
  <si>
    <t>　本事業の目的は、国際金融システムの安定と発展に資すること、アジア域内の金融・資本市場の整備に協力するとともに、我が国企業・金融機関の事業展開を促進すること及び公認会計士監査を充実・強化していくことであり、定量的な目標を示すことは困難。</t>
  </si>
  <si>
    <t>　研修事業（各セクター別セミナー）については、アンケートを参考指標として活用し、実績を評価している。これらセミナーは、アジア諸国の金融監督当局等に対する技術支援を通じて各国当局の能力向上を図るものであり、右の参考指標が示すとおり、参加者からも高い評価を得ている。同時に、アジア諸国との連携強化、延いてはアジアにおけるわが国金融機関の事業にも資するものである。</t>
  </si>
  <si>
    <t>各セミナーの参加者を対照に実施したアンケートでは、本セミナーが有益である旨の評価を、大多数の参加者から得ている（下記参照）。</t>
  </si>
  <si>
    <t>証券（１００％）
保険（７５％）
銀行
（震災により中止）</t>
  </si>
  <si>
    <t>25年度要求</t>
  </si>
  <si>
    <t>政府開発援助経済協力開発機構等拠出金</t>
  </si>
  <si>
    <t>証券監督者国際機構等分担金</t>
  </si>
  <si>
    <t>政府開発援助諸謝金</t>
  </si>
  <si>
    <t>国が実施すべき事業であるか。地方自治体、民間等に委ねるべき事業ではないか。</t>
  </si>
  <si>
    <t>○本事業は、金融機関の業務の健全かつ適切な運営を確保すること及び預金等定額保護下における円滑な破綻処理のための態勢整備及びシステミックリスクの未然防止を図るために必要であり、国が実施すべき優先度の高い事業である。
○FA業務委託経費に係る不用は、契約金額（単価）が想定外に低かったこと等が理由である。</t>
  </si>
  <si>
    <t>○前述のとおり、本事業は、金融機関の業務の健全かつ適切な運営を確保すること及び預金等定額保護下における円滑な破綻処理のための態勢整備及びシステミックリスクの未然防止を図ることを目的としており、定量的な指標を示すことは困難。</t>
  </si>
  <si>
    <t>金融庁</t>
  </si>
  <si>
    <r>
      <t xml:space="preserve">○分担金・拠出金は、各国際機関等の事務運営費及び技術支援費として一括して支出している。
　 分担金については、各国際機関に加盟する国が義務的に負担する経費である。
　 一方、拠出金は、我が国から各国際機関に派遣されて技術支援を実施する職員の人件費及びその活動経費である（ＯＥＣＤ：1名、ＩＡＩＳ：2名、ＩＯＳＣＯ：1名）。「2011年新成長戦略」に基づく金融庁アクションプランにおいても、「国際的な金融規制改革への積極的な対応」として、「国際機関等への職員派遣」が掲げられており、当該拠出金はこのような趣旨にも沿ったものである。
    これらの費用は、金融に関する国際的な基準策定等に積極的に参加して主導的な役割を果たし、我が国のプレゼンスを高め、国際協調に貢献していく上で極めて重要。
○アジア諸国の金融行政担当者を対象とした研修事業については、各セミナーの参加者に対しアンケートを実施し、「実際に役立っている」「具体的に活用する方向で検討中」と回答した割合が７５％～１００％に及ぶなど、高い評価を得られたことを確認している。
    このような技術支援は、アジア諸国の当局の能力向上に資するのみならず、我が国にとっても、アジア諸国の当局等との連携を強化することに役立っており、さらに、我が国と緊密な関係を有するアジア諸国の金融システムの健全な発展を通して、我が国を含む国際金融システムの安定性を向上させるという観点からも有益であると考えられる。
</t>
    </r>
    <r>
      <rPr>
        <b/>
        <sz val="11"/>
        <rFont val="ＭＳ Ｐゴシック"/>
        <family val="3"/>
      </rPr>
      <t xml:space="preserve">
</t>
    </r>
    <r>
      <rPr>
        <sz val="11"/>
        <rFont val="ＭＳ Ｐゴシック"/>
        <family val="3"/>
      </rPr>
      <t xml:space="preserve">○我が国制度の普及を含めたアジアの金融・資本市場整備のための制度に関する実態調査については、電子記録債権の分野に関し、日本型モデルのパイロット普及国を選定するため、金融庁において導入可能性が見込まれると判断した東南アジア4カ国（ベトナム・カンボジア・インドネシア・タイ）を対象に電子金融取引及び企業間信用取引の調査を実施した。その結果、対象4か国のうち、インドネシア及びベトナムにおいて電子記録債権制度の導入が期待できるとの結果が得られた。
</t>
    </r>
    <r>
      <rPr>
        <sz val="11"/>
        <rFont val="ＭＳ Ｐゴシック"/>
        <family val="3"/>
      </rPr>
      <t xml:space="preserve">    </t>
    </r>
    <r>
      <rPr>
        <sz val="11"/>
        <rFont val="ＭＳ Ｐゴシック"/>
        <family val="3"/>
      </rPr>
      <t>今後は、調査結果をふまえて、パイロット普及国を選定し、普及活動の推進を図っていく予定。この他にも、ベトナム資本市場改革、中国の開示制度、香港・シンガポールの店頭デリバティブ市場を実態調査を実施。これら調査は、我が国の制度をアジア諸国に普及し、我が国企業・金融機関の事業展開を促進する上で非常に重要であると考えられる。</t>
    </r>
  </si>
  <si>
    <t>○モニタリングシステム関係経費については、一般競争入札に付すこと等により節減を図っている。
○FA業務委託経費については、その性質上、入札に付すことが不可能であるため随意契約としているが、複数業者から見積書を徴取するなど、競争性の確保・コスト削減に努めている。
○モニタリングシステム関係経費については運用のみ、FA業務委託経費については金融機関等からの申請があったもののみを対象としており、真に必要なものに限定されている。</t>
  </si>
  <si>
    <t>○直接行う業務委託先の選定に当たっては、一般競争入札、企画競争による調達を行っており、競争性は確保されている。
また、費目・使途は事業目的に即したものに限定している。</t>
  </si>
  <si>
    <t>平成23検査事務年度 検査基本方針、検査基本計画</t>
  </si>
  <si>
    <t>％</t>
  </si>
  <si>
    <t>集計中</t>
  </si>
  <si>
    <t>％</t>
  </si>
  <si>
    <t>％</t>
  </si>
  <si>
    <t>―</t>
  </si>
  <si>
    <t>(                   )</t>
  </si>
  <si>
    <t>(                )</t>
  </si>
  <si>
    <t>○リスク計測参照モデル関係経費は、検査により金融機関の業務の健全性及び適切性の確保を目的とするものであり、優先度が高い、国が実施すべき事業である。
○金融検査手法向上経費は、中小企業等に金融検査について周知し、資金調達等に役立ててもらうものであり、広く国民のニーズがある事業である。</t>
  </si>
  <si>
    <t>○リスク計測参照モデル開発経費は、公募の実施により競争性が確保されている。また、システム開発の範囲を必要最低限の範囲に絞ることにより、経費の節減を図った。
○金融検査手法向上経費は、入札の実施により、競争性は確保されている。また、経費の使用対象を金融検査マニュアルの翻訳料等の必要最低限の範囲に絞ることにより、経費の節減を図った。</t>
  </si>
  <si>
    <r>
      <t>○リスク計測参照モデル開発経費については、検査において、本システムを用いた実効的な検証を行い、その結果、金融機関に対しリスク管理上の問題を指摘して改善を促しており、十分な成果が得られている。</t>
    </r>
    <r>
      <rPr>
        <sz val="11"/>
        <color indexed="10"/>
        <rFont val="ＭＳ Ｐゴシック"/>
        <family val="3"/>
      </rPr>
      <t xml:space="preserve">
</t>
    </r>
    <r>
      <rPr>
        <sz val="11"/>
        <rFont val="ＭＳ Ｐゴシック"/>
        <family val="3"/>
      </rPr>
      <t xml:space="preserve">
○金融検査手法向上経費は、中小企業等の資金調達等に役立てもらうようパンフレット等の作成を行うためのものであり、同パンフレットはウェブサイト上で公表され、説明会において配布される等、十分に活用されている。</t>
    </r>
  </si>
  <si>
    <r>
      <t xml:space="preserve">○リスク計測参照モデル開発経費については、従前より、システム開発業者の公募により調達の公平性・透明性の確保を図っており、また、システム開発の範囲を必要最低限の範囲に絞ることにより、経費の節減を図った。
  本システムについては、金融機関がリスク計測に用いている手法や前提条件とは異なる手法や前提条件を用いて、当局としてリスク量等の計測を行い、金融機関のリスク計測の限界・弱点を明らかにすることに用いている。具体的には、本システムに金融機関がリスク量の計測に用いているデータを入力することにより、金融機関が計測したリスク量の正確性を検証している。
　検査においては、主要行を中心に本システムを用いた検証を行い、いずれもリスク計測手法や前提条件に問題があることを指摘しており、金融機関においてリスク計測手法の改善に向けた取組みが行われていることから、今後も本システムを使用することが金融検査において必要不可欠であり、25年度も同予算を確保する必要がある。
　また、現在、金融機関のポートフォリオ(保有資産)の検証にあたっては、本システムを用いた一部の複雑な金融商品についての評価に問題があるため、ポートフォリオ全体のリスク計測ができないようになっている。このため、25年度は、複雑な金融商品も含めたポートフォリオ全体のリスク計測を可能とするソフトウェアを導入するための予算も確保する必要がある。
</t>
    </r>
    <r>
      <rPr>
        <strike/>
        <sz val="11"/>
        <rFont val="ＭＳ Ｐゴシック"/>
        <family val="3"/>
      </rPr>
      <t xml:space="preserve">
</t>
    </r>
    <r>
      <rPr>
        <sz val="11"/>
        <rFont val="ＭＳ Ｐゴシック"/>
        <family val="3"/>
      </rPr>
      <t xml:space="preserve">
○23年度の金融検査手法向上経費については、経費の使用対象を精査し、金融検査マニュアルの翻訳料等に絞り込むことにより、節減を図った。
　金融検査に関する広報ツール(パンフレット等）の開発等により中小企業等の資金調達等に役立ててもらうため、25年度も、同予算を確保する必要がある。</t>
    </r>
  </si>
  <si>
    <r>
      <t>○金融経済教育等経費については、広く国民に対して金融に関する正確な情報を発信するための経費であり、金融トラブルの未然防止、利用者保護を図る上で重要。
○多重債務問題改善プログラムの実施等に要する経費については、ポスター・リーフレット</t>
    </r>
    <r>
      <rPr>
        <sz val="11"/>
        <rFont val="ＭＳ Ｐゴシック"/>
        <family val="3"/>
      </rPr>
      <t>の</t>
    </r>
    <r>
      <rPr>
        <sz val="11"/>
        <rFont val="ＭＳ Ｐゴシック"/>
        <family val="3"/>
      </rPr>
      <t>改訂・配布等による多重債務相談窓口の周知、改正貸金業法等の制度に係る普及活動を適切に実施するために必要な経費であり、金融サービスの利用者保護の仕組み等について、利用者の理解を得るために重要。
○上記の多重債務問題改善プログラムの実施等に要する経費及び金融経済教育等経費については、パンフレット等の配布先での利用状況を把握することにより配布先の更なる重点化を図り、効果的・効率的な広報を行った。
○金融税制調査等経費については、金融所得課税をはじめとする多岐にわたる分野において、現行制度の問題点及びより効果的な制度等に係る検証を行う経費であり、金融資本市場の活性化のための税制面の環境整備を進めるにあたり重要な経費である。当該経費は、業務の効率的な遂行、外部機関のノウハウやネットワークの活用の観点から調査の委託をしており、予算執行の効率化を図るため、平成22年度より企画競争入札から一般競争入札（総合評価落札方式）に入札方式を変更しているところ。なお、調査結果については、平成21年度より当庁ウェブサイトで公表している。
○ 空売り報告制度のシステム化に関する調査経費については、我が国の市場環境や国際的動向を踏まえた空売り報告制度の見直しを行う（※）ための経費であり、市場の公正性・透明性の確保を図るために重要。本調査の結果を踏まえたシステム構築に関する予算の確保は必要。
　なお、平成23年度に調査を実施した結果、新たなシステムを独立して構築するのではなく、EDINETへの機能追加による構築が最適とされているところであり、今後のシステム構築について本調査結果を活用していくこととしたい。
※我が国の空売り規制については、現行、時限的措置として、発行済株式総数の原則0.25%以上の空売りポジションについて報告・公表義務を導入している（平成20 年11 月7 日導入・当面、平成24 年10 月31 日まで）ところであるが、「金融・資本市場に係る制度整備について」（22年１月21日公表）において、制度の恒久化や報告対象範囲、報告方法等の点について、諸外国の動向等を踏まえつつ、引き続き、総合的に検討することとされたところ。</t>
    </r>
  </si>
  <si>
    <t>○本経費は、国民に対する金融経済教育や改正貸金業法の制度周知や制度整備等に係る必要な調査のためのもの等であり、国において実施すべき事業である。
○不用が発生している主な要因は一般競争入札による入札差額である。</t>
  </si>
  <si>
    <t>○金融経済教育について作成したガイドブック及び改正貸金業法の制度に関するポスター・リーフレットを学校、地方公共団体及び金融機関等に送付しているほか、金融税制に係る調査結果については税制改正要望に、空売り報告制度のシステム化については、システム構築の検討に、それぞれ有効活用している。</t>
  </si>
  <si>
    <t>○平成23年度のEDINETへのアクセス件数が、月平均1800万件を超えていることから、他の手段と比較して実効性が高く、実績が上がっているものと考えられる。また、稼働率が99.9％であることも考え合わせると、システムは十分に活用されている。更に、これら稼働率及びアクセス件数を考慮すると、事業の成果は着実に上がっている。</t>
  </si>
  <si>
    <t xml:space="preserve">
○EDINETの整備・運用については、企業情報に関する国民全体への開示とともに、我が国金融・資本市場の基本インフラの整備のために重要である。
　平成23年度のEDINETへのアクセス件数は、月平均1,800万件を超えており、EDINETにより提出された企業情報等の投資情報は多くの投資家等に利用されている。他方で、EDINETの更なる利便性向上を求める意見・要望が多く寄せられている。
　このため、投資家向けの投資情報の充実・利活用を図り、開示手法や企業情報等の提供を迅速化・効率化し、投資拡大や発行企業の資金調達の効率化、ひいては証券市場の活性化にも資するため、現行EDINETの機能を拡充し、国際水準を踏まえたXBRL（※）の対象範囲の拡大、投資家向けの検索・分析機能の向上等の開発を行う必要がある。
  ※
１．XBRL：財務情報等を効率的に作成・流通・利用できるよう、国際的に標準化されたコンピューター言語
２．EDINETについては、平成18年３月に「有価証券報告書等に関する業務の業務・システム最適化計画」を策定し、同最適化計画に基づき、システムの再構築を行い、平成20年３月から現行システムが稼働している。また、平成23年3月31日金融庁行政情報化推進委員会の決定に基づき最適化計画を改定し、平成24年1月から次世代EDINETの開発を行っている（平成25年度央に開発終了予定）。
○国際会計基準事務委託については、これまでも国際会計基準をはじめとする企業会計一般に関して高度に専門的な知識を有する者に委託することで、国際会計基準の策定・改訂等について、質・確度の高い情報を入手するとともに、我が国の意見・立場の効果的な発信をすることが可能となってきたところである。当該業務については、引き続き国際会計基準をはじめとする企業会計一般に関して高度に専門的な知識を有する者に委託することが適当と考えられる。
　事務委託契約の終了時には委託先より委託事務実績報告書の提出を受け、本委託費の使途につき、実績報告書提出時及び必要に応じて説明を徴取している。当該報告書については、平成21年度より当庁ウェブサイトで概要を公表している。</t>
  </si>
  <si>
    <t>○本年２月に、IOSCO専門委員会・理事会合同会合、アジア市場の統合等をテーマとする国際コンファレンスを東京で開催した。当日は、国内外の金融当局等政府関係者、中央銀行、金融機関、研究者、在京各国大使館関係者等、35ヶ国から545人にのぼる参加があり、好評を博した。会合では活発な議論が展開され、アジア市場の統合と金融革新について様々な角度からの知見を得ることができ、非常に有益な会合であったと考えられる。</t>
  </si>
  <si>
    <t>委託費</t>
  </si>
  <si>
    <t>次世代EDINETのシステム開発委託</t>
  </si>
  <si>
    <t>ガイドブックの用紙代にかかる費用</t>
  </si>
  <si>
    <t>印刷・製本費</t>
  </si>
  <si>
    <t>ガイドブックの印刷・製本等にかかる費用</t>
  </si>
  <si>
    <t>ガイドブックの梱包・発送にかかる費用</t>
  </si>
  <si>
    <t>管理費</t>
  </si>
  <si>
    <t>アンケート集計等にかかる費用</t>
  </si>
  <si>
    <t>支　出　先</t>
  </si>
  <si>
    <t>業　務　概　要</t>
  </si>
  <si>
    <t>支　出　額
（百万円）</t>
  </si>
  <si>
    <t>ガイドブックの印刷・製本及び梱包・配送業務</t>
  </si>
  <si>
    <t>-
(※)</t>
  </si>
  <si>
    <t>㈱プロセスユニーク</t>
  </si>
  <si>
    <t>ガイドブックの印刷・製本業務</t>
  </si>
  <si>
    <t>ガイドブックの原版作成業務</t>
  </si>
  <si>
    <t>-
(※)</t>
  </si>
  <si>
    <t>スマイキー㈱</t>
  </si>
  <si>
    <t>ガイドブック等の集荷・梱包・配送業務</t>
  </si>
  <si>
    <t>-
(※)</t>
  </si>
  <si>
    <t>㈱プロセスユニーク</t>
  </si>
  <si>
    <t>｢金融トラブルに巻き込まれないためのシンポジウム｣開催に係る運営等業務</t>
  </si>
  <si>
    <t>㈱徳河</t>
  </si>
  <si>
    <t>額縁の購入</t>
  </si>
  <si>
    <t>西濃運輸㈱</t>
  </si>
  <si>
    <t>ガイドブックの梱包・発送業務</t>
  </si>
  <si>
    <t>㈱アネックス</t>
  </si>
  <si>
    <t>Ⅱ-1-(1)金融実態に即した利用者保護ルールの整備・徹底
Ⅱ-1-(2)利用者保護のための情報提供・相談等の枠組みの充実等
Ⅱ-1-(3)金融機関等の法令等遵守態勢の確立
Ⅱ-2-(1)取引の構成を確保し、投資者の信頼を保持するための市場監視</t>
  </si>
  <si>
    <t>○一般競争入札の実施や、随意契約案件において複数業者から見積書を徴収するなど、競争性の確保・コスト削減に努めている。</t>
  </si>
  <si>
    <t>○本施策については、新成長戦略の工程表に基づき、着実に実施し成果を挙げている。
○アジア諸国の金融・市場制度についての実態調査に係る報告書については、今後の普及・支援の判断材料として活用している。また、金融庁WEBページに掲載し、広く国民の参考に供している。
○OECD拠出金ついては、財務省等他省庁からも拠出されているが、金融庁では、コーポレート・ガバナンス改革など金融分野を対象とした活動に拠出している。</t>
  </si>
  <si>
    <t>OECD拠出金（財務省等）</t>
  </si>
  <si>
    <t xml:space="preserve">
○本経費は、被災地の債務者の生活再建に資する観点から万全の措置として手当したものであり、必ずしも目標値を達成することが重要な目的ではないが、ガイドラインの更なる利用が進むよう引き続き周知広報に努めていく。
　なお、被災者の中には、地域の復興計画や原子力損害賠償の動向等を見極めており、ガイドラインの利用を控えている方もいることなどが考えられる。</t>
  </si>
  <si>
    <t>A.㈱ディーバ</t>
  </si>
  <si>
    <t>A.㈱ディーバ</t>
  </si>
  <si>
    <t>B.㈱プロセスユニーク</t>
  </si>
  <si>
    <t>C.㈱徳河</t>
  </si>
  <si>
    <t>K.㈱インテージ</t>
  </si>
  <si>
    <t>C.㈱徳河</t>
  </si>
  <si>
    <t>㈱ケーエヌコーポレーションジャパン</t>
  </si>
  <si>
    <t>D.㈱ケーエヌコーポレーションジャパン</t>
  </si>
  <si>
    <t>E.西濃運輸㈱</t>
  </si>
  <si>
    <t>G.㈱富士通マーケティング</t>
  </si>
  <si>
    <t>H.㈲アルケイースト</t>
  </si>
  <si>
    <t>㈲アルケイースト</t>
  </si>
  <si>
    <r>
      <t>D.</t>
    </r>
    <r>
      <rPr>
        <sz val="11"/>
        <rFont val="ＭＳ Ｐゴシック"/>
        <family val="3"/>
      </rPr>
      <t>㈱ケーエヌコーポレーションジャパン</t>
    </r>
  </si>
  <si>
    <t>支　出　先</t>
  </si>
  <si>
    <t>業　務　概　要</t>
  </si>
  <si>
    <t>支　出　額
（百万円）</t>
  </si>
  <si>
    <t>税理士法人　プライスウォーターハウスクーパース　</t>
  </si>
  <si>
    <t>諸外国のパートナーシップ税制に関する調査研究</t>
  </si>
  <si>
    <t>-
(※)</t>
  </si>
  <si>
    <t>税理士法人　プライスウォーターハウスクーパース　</t>
  </si>
  <si>
    <t>フランスにおける過少資本税制に関する調査研究</t>
  </si>
  <si>
    <t>M.税理士法人プライスウォーターハウスクーパーズ</t>
  </si>
  <si>
    <t>Ｌ.税理士法人　プライスウォーターハウスクーパース　</t>
  </si>
  <si>
    <t>M.税理士法人　プライスウォーターハウスクーパース　</t>
  </si>
  <si>
    <t>E.西濃運輸㈱</t>
  </si>
  <si>
    <t>F.コムシス通産㈱</t>
  </si>
  <si>
    <t>H.㈲アルケイースト</t>
  </si>
  <si>
    <t>I.㈱ブレインズ・ネットワーク</t>
  </si>
  <si>
    <t>J.㈱ソフタス</t>
  </si>
  <si>
    <t>㈲ワイ・ツーデザイン</t>
  </si>
  <si>
    <t>コムシス通産㈱</t>
  </si>
  <si>
    <t>㈱ブレインズ・ネットワーク</t>
  </si>
  <si>
    <t>㈱ソフタス</t>
  </si>
  <si>
    <t>メディアランド㈱</t>
  </si>
  <si>
    <t>朝日梱包㈱</t>
  </si>
  <si>
    <t>ヨシダ印刷㈱</t>
  </si>
  <si>
    <t>K.㈱インテージ</t>
  </si>
  <si>
    <t>㈱インテージ</t>
  </si>
  <si>
    <t>○支出先の選定にあたっては、一般競争入札を実施するなど競争性が確保されている。また、費目・使途は事業目的に即し真に必要なものとなっている。</t>
  </si>
  <si>
    <t>類似の事業がある場合、他部局・他府省等と適切な役割分担となっているか。</t>
  </si>
  <si>
    <t>予算監視・効率化チームの所見(案）</t>
  </si>
  <si>
    <t>上記の予算監視・効率化チームの所見を踏まえた改善点（概算要求における反映状況等）(案）</t>
  </si>
  <si>
    <t>補記　（過去に事業仕分け・公開プロセス等の対象となっている場合はその結果も記載）</t>
  </si>
  <si>
    <t>A.経済協力開発機構</t>
  </si>
  <si>
    <t>新興市場国向け技術支援費</t>
  </si>
  <si>
    <t>外国人招聘費</t>
  </si>
  <si>
    <t>業務費</t>
  </si>
  <si>
    <t>セミナー開催費</t>
  </si>
  <si>
    <t>事務局コーディネーター等</t>
  </si>
  <si>
    <t>B.金融活動作業部会</t>
  </si>
  <si>
    <t>事務運営費</t>
  </si>
  <si>
    <t>金融活動作業部会事務運営費</t>
  </si>
  <si>
    <t>C.公益財団法人国際通貨研究所</t>
  </si>
  <si>
    <t>直接経費</t>
  </si>
  <si>
    <t>人件費・報告書作成経費</t>
  </si>
  <si>
    <t>会議運営費</t>
  </si>
  <si>
    <t>会議運営経費</t>
  </si>
  <si>
    <t>営業管理費</t>
  </si>
  <si>
    <t>営業管理費等</t>
  </si>
  <si>
    <t>車両・宿泊費</t>
  </si>
  <si>
    <t>事前準備費</t>
  </si>
  <si>
    <t>製作物・参加登録システム経費</t>
  </si>
  <si>
    <t>経済協力開発機構</t>
  </si>
  <si>
    <t>拠出金</t>
  </si>
  <si>
    <t>保険監督者国際機構</t>
  </si>
  <si>
    <t>分担金</t>
  </si>
  <si>
    <t>監査監督機関国際フォーラム</t>
  </si>
  <si>
    <t>公益財団法人国際通貨研究所</t>
  </si>
  <si>
    <t>店頭デリバティブ市場の現状に関する実態調査（香港・シンガポール）</t>
  </si>
  <si>
    <t>アジア諸国に対する電子記録債権の日本型モデルの普及に関する調査</t>
  </si>
  <si>
    <t>中国の開示制度等に関する委託調査</t>
  </si>
  <si>
    <t>ベトナム資本市場の現状に関する実態調査</t>
  </si>
  <si>
    <t>D.株式会社コングレ</t>
  </si>
  <si>
    <t>アジア諸国が参加する国際会議等を開催するための経費（会議運営費）</t>
  </si>
  <si>
    <t>アジア諸国が参加する国際会議等を開催するための経費（通訳費）</t>
  </si>
  <si>
    <t>アジア諸国が参加する国際会議等を開催するための経費（WEB掲載費）</t>
  </si>
  <si>
    <t>証券監督者セミナーに係る運営業務</t>
  </si>
  <si>
    <t>保険監督者セミナーに係る運営業務</t>
  </si>
  <si>
    <t>銀行監督者セミナーに係る運営業務</t>
  </si>
  <si>
    <t>-</t>
  </si>
  <si>
    <t>(    30,000 )</t>
  </si>
  <si>
    <t>　　　　　-　　　　　（円／　　　　　　　　）　　　　　　</t>
  </si>
  <si>
    <t>(                 )</t>
  </si>
  <si>
    <t>.E.</t>
  </si>
  <si>
    <t>D.　㈱東日本事業者再生支援機構</t>
  </si>
  <si>
    <t>国庫債務負担行為</t>
  </si>
  <si>
    <t>金融庁統合モニタリング・分析システムの変更開発</t>
  </si>
  <si>
    <t>随意契約</t>
  </si>
  <si>
    <t>金融庁統合モニタリング・分析システムのシステム監視業務</t>
  </si>
  <si>
    <t>金融庁統合モニタリング・分析システムの変更開発</t>
  </si>
  <si>
    <t>金融庁統合モニタリング・分析システムに係るバックアップテープの調達</t>
  </si>
  <si>
    <t>ＪＰモルガン証券㈱</t>
  </si>
  <si>
    <t>FA業務（金融機関に対する資本の増強に関する審査等）</t>
  </si>
  <si>
    <t>庁費</t>
  </si>
  <si>
    <t>賃貸料</t>
  </si>
  <si>
    <t>貸金業者情報検索サービスの運用・保守</t>
  </si>
  <si>
    <t>人件費・施設管理費</t>
  </si>
  <si>
    <t>貸金業者情報検索サービスの構築</t>
  </si>
  <si>
    <t>人件費・施設管理費</t>
  </si>
  <si>
    <t>人件費・施設管理費</t>
  </si>
  <si>
    <t>支　出　先</t>
  </si>
  <si>
    <t>業　務　概　要</t>
  </si>
  <si>
    <t>支　出　額
（百万円）</t>
  </si>
  <si>
    <t>金融庁ウェブサイトサーバ等の機材調達（貸金業者情報検索サーバ）</t>
  </si>
  <si>
    <t>支　出　先</t>
  </si>
  <si>
    <t>業　務　概　要</t>
  </si>
  <si>
    <t>支　出　額
（百万円）</t>
  </si>
  <si>
    <t>㈱富士通マーケティング</t>
  </si>
  <si>
    <t>金融庁ウェブサイトサーバ等の構築（貸金業者情報検索サーバ）</t>
  </si>
  <si>
    <t>㈱富士通マーケティング</t>
  </si>
  <si>
    <t>金融庁ウェブサイトサーバ等の運用管理（貸金業者情報検索サーバ）</t>
  </si>
  <si>
    <t>支　出　先</t>
  </si>
  <si>
    <t>業　務　概　要</t>
  </si>
  <si>
    <t>支　出　額
（百万円）</t>
  </si>
  <si>
    <t>貸金業務統計システム（追加機能）</t>
  </si>
  <si>
    <t>資金決済法に基づく払戻手続の周知に関するポスターの製作等業務</t>
  </si>
  <si>
    <t>担当部局庁</t>
  </si>
  <si>
    <t>一般会計及び
東日本大震災復興特別会計</t>
  </si>
  <si>
    <t>1-1-1金融機関を巡る状況の変化に対応した、効果的・効率的なオフサイト・モニタリングの実施
1-2-1預金等定額保護下における円滑な破綻処理のための態勢整備及びシステミックリスクの未然防止
3-2-2中小企業金融をはじめとした企業金融等の円滑化及び地域密着型金融の推進</t>
  </si>
  <si>
    <t>「二重債務問題への対応方針」
「個人債務者の私的整理に関するガイドライン」
「東日本大震災からの復興の基本方針」
「平成２３年度一般会計東日本大震災復旧・復興予備費使用について」（閣議決定）</t>
  </si>
  <si>
    <r>
      <t>■直接実施　　　　　■委託・請負</t>
    </r>
    <r>
      <rPr>
        <sz val="11"/>
        <rFont val="ＭＳ Ｐゴシック"/>
        <family val="3"/>
      </rPr>
      <t>　　　　　■補助　　　　　□負担　　　　　□交付　　　　　□貸付　　　　　□その他</t>
    </r>
  </si>
  <si>
    <t>目標値
（23年度）</t>
  </si>
  <si>
    <r>
      <t xml:space="preserve">「個人債務者の私的整理に関するガイドライン」を適用する個人債務者の数
</t>
    </r>
    <r>
      <rPr>
        <u val="single"/>
        <sz val="11"/>
        <color indexed="30"/>
        <rFont val="ＭＳ Ｐゴシック"/>
        <family val="3"/>
      </rPr>
      <t>※成果実績は、債務整理成立に向けて準備中の案件数</t>
    </r>
  </si>
  <si>
    <t>－</t>
  </si>
  <si>
    <t>538（※）</t>
  </si>
  <si>
    <t>弁済計画案の作成の支援等の業務に関し、弁護士等への報酬額に相当する活動実績
（個人債務者私的整理支援事業費補助金交付要綱より）</t>
  </si>
  <si>
    <t>個人債務者私的整理
支援事業費補助金</t>
  </si>
  <si>
    <t>委員等旅費</t>
  </si>
  <si>
    <t>－</t>
  </si>
  <si>
    <t>A.　預金保険機構</t>
  </si>
  <si>
    <t>出資金</t>
  </si>
  <si>
    <t>預金保険機構への出資</t>
  </si>
  <si>
    <t>㈱東日本事業者再生支援機構への出資</t>
  </si>
  <si>
    <t>B. 一般社団法人
　個人版私的整理ガイドライン運営委員会</t>
  </si>
  <si>
    <t>補助金</t>
  </si>
  <si>
    <t>個人債務者私的整理支援事業費補助金</t>
  </si>
  <si>
    <t>C.　㈱毎日広告社</t>
  </si>
  <si>
    <t>広告費</t>
  </si>
  <si>
    <t>新聞等周知広報経費</t>
  </si>
  <si>
    <t>テレビスポット広告経費</t>
  </si>
  <si>
    <t>A.預金保険機構</t>
  </si>
  <si>
    <t>預金保険機構</t>
  </si>
  <si>
    <t>預金保険機構から㈱東日本事業者再生支援機構への出資</t>
  </si>
  <si>
    <t>B. 一般社団法人　個人版私的整理ガイドライン運営委員会</t>
  </si>
  <si>
    <t>一般社団法人
個人版私的整理
ガイドライン運営委員会</t>
  </si>
  <si>
    <t>東日本大震災において被災した個人債務者が私的整理をする際の弁護士費用等の補助</t>
  </si>
  <si>
    <t>C.　㈱毎日広告社</t>
  </si>
  <si>
    <t>㈱毎日広告社</t>
  </si>
  <si>
    <t>個人版私的整理ガイドラインを含む被災者支援施策の周知広報のための広告</t>
  </si>
  <si>
    <t>㈱東急エージェンシー</t>
  </si>
  <si>
    <t>東日本大震災復旧・復興事業の経費内訳</t>
  </si>
  <si>
    <t>（単位：百万円）</t>
  </si>
  <si>
    <t>経費名</t>
  </si>
  <si>
    <t>23年度</t>
  </si>
  <si>
    <t>24年度</t>
  </si>
  <si>
    <t>預金保険機構出資金（※）</t>
  </si>
  <si>
    <t>個人債務者私的整理支援事業費補助金等</t>
  </si>
  <si>
    <t>フィナンシャル・アドバイザリー（FA）謝金</t>
  </si>
  <si>
    <t>※　23年度限りの経費(予備費使用）</t>
  </si>
  <si>
    <t>○預金保険機構出資金</t>
  </si>
  <si>
    <t>○個人債務者私的整理支援事業費補助金等</t>
  </si>
  <si>
    <t>○フィナンシャル・アドバイザリー（FA）謝金</t>
  </si>
  <si>
    <t>-</t>
  </si>
  <si>
    <t>担当部局庁</t>
  </si>
  <si>
    <t>-</t>
  </si>
  <si>
    <t>関係する計画、通知等</t>
  </si>
  <si>
    <t>81.0％</t>
  </si>
  <si>
    <t>79.4％</t>
  </si>
  <si>
    <t>92.3％</t>
  </si>
  <si>
    <t>％</t>
  </si>
  <si>
    <t>―</t>
  </si>
  <si>
    <t>証券（８８％）
保険（８５％）
銀行（１００％）</t>
  </si>
  <si>
    <t>証券（８９％）
保険（８５％）
銀行（１００％）</t>
  </si>
  <si>
    <t>(                )</t>
  </si>
  <si>
    <t>-</t>
  </si>
  <si>
    <t>平成24・25年度予算内訳</t>
  </si>
  <si>
    <t>○</t>
  </si>
  <si>
    <t>-</t>
  </si>
  <si>
    <t>不用率が大きい場合は、その理由を把握しているか。</t>
  </si>
  <si>
    <t>単位あたりコストの削減に努めているか。その水準は妥当か。</t>
  </si>
  <si>
    <t>活動実績は見込みに見合ったものであるか。</t>
  </si>
  <si>
    <t>E.㈲ビジョンブリッジ</t>
  </si>
  <si>
    <t>D.㈱コングレ</t>
  </si>
  <si>
    <t>支出先上位１０者リスト</t>
  </si>
  <si>
    <t>支　出　先</t>
  </si>
  <si>
    <t>業　務　概　要</t>
  </si>
  <si>
    <t>支　出　額
（百万円）</t>
  </si>
  <si>
    <t>証券監督者国際機構</t>
  </si>
  <si>
    <t>金融活動作業部会</t>
  </si>
  <si>
    <t>保険監督者国際機構</t>
  </si>
  <si>
    <t>アジア・太平洋マネーロンダリング対策グループ</t>
  </si>
  <si>
    <t>C.公益財団法人国際通貨研究所</t>
  </si>
  <si>
    <t>-
(※)</t>
  </si>
  <si>
    <t>（株）エヌ・ティ・ティ・データ経営研究所</t>
  </si>
  <si>
    <t>三菱ＵＦＪリサーチ＆コンサルティング㈱</t>
  </si>
  <si>
    <t>㈱野村総合研究所</t>
  </si>
  <si>
    <t>㈱コングレ</t>
  </si>
  <si>
    <t>㈱サイマル・インターナショナル</t>
  </si>
  <si>
    <t>－</t>
  </si>
  <si>
    <t>ファイナンスプリント㈱</t>
  </si>
  <si>
    <t>㈲ビジョンブリッジ</t>
  </si>
  <si>
    <t>（財）国際金融情報センター</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</si>
</sst>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quot;▲ &quot;#,##0"/>
    <numFmt numFmtId="184" formatCode="0.000%"/>
    <numFmt numFmtId="185" formatCode="#,##0.0;&quot;▲ &quot;#,##0.0"/>
    <numFmt numFmtId="186" formatCode="#,##0_);[Red]\(#,##0\)"/>
    <numFmt numFmtId="187" formatCode="0;_㠀"/>
    <numFmt numFmtId="188" formatCode="0.0_ "/>
    <numFmt numFmtId="189" formatCode="0;_⠀"/>
    <numFmt numFmtId="190" formatCode="0.00_ "/>
    <numFmt numFmtId="191" formatCode="#,##0.00;&quot;▲ &quot;#,##0.00"/>
    <numFmt numFmtId="192" formatCode="#,##0.000;&quot;▲ &quot;#,##0.0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10"/>
      <name val="ＭＳ Ｐゴシック"/>
      <family val="3"/>
    </font>
    <font>
      <sz val="8"/>
      <name val="ＭＳ ゴシック"/>
      <family val="3"/>
    </font>
    <font>
      <sz val="8"/>
      <name val="ＭＳ Ｐゴシック"/>
      <family val="3"/>
    </font>
    <font>
      <sz val="10"/>
      <name val="ＭＳ ゴシック"/>
      <family val="3"/>
    </font>
    <font>
      <sz val="10"/>
      <color indexed="10"/>
      <name val="ＭＳ Ｐゴシック"/>
      <family val="3"/>
    </font>
    <font>
      <u val="single"/>
      <sz val="11"/>
      <color indexed="30"/>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9"/>
      <color indexed="8"/>
      <name val="Calibri"/>
      <family val="2"/>
    </font>
    <font>
      <sz val="12"/>
      <color indexed="8"/>
      <name val="ＭＳ Ｐゴシック"/>
      <family val="3"/>
    </font>
    <font>
      <sz val="10"/>
      <color indexed="8"/>
      <name val="ＭＳ ゴシック"/>
      <family val="3"/>
    </font>
    <font>
      <sz val="10"/>
      <color indexed="8"/>
      <name val="HG丸ｺﾞｼｯｸM-PRO"/>
      <family val="3"/>
    </font>
    <font>
      <sz val="14"/>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double"/>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style="thin"/>
      <bottom>
        <color indexed="63"/>
      </bottom>
    </border>
    <border>
      <left>
        <color indexed="63"/>
      </left>
      <right style="thin"/>
      <top>
        <color indexed="63"/>
      </top>
      <bottom>
        <color indexed="63"/>
      </bottom>
    </border>
    <border>
      <left style="thin"/>
      <right style="thin"/>
      <top style="hair"/>
      <bottom style="hair"/>
    </border>
    <border>
      <left style="thin"/>
      <right style="thin"/>
      <top style="hair"/>
      <bottom style="thin"/>
    </border>
    <border>
      <left>
        <color indexed="63"/>
      </left>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style="double"/>
      <right>
        <color indexed="63"/>
      </right>
      <top style="hair"/>
      <bottom style="hair"/>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double"/>
      <right>
        <color indexed="63"/>
      </right>
      <top>
        <color indexed="63"/>
      </top>
      <bottom style="medium"/>
    </border>
    <border>
      <left>
        <color indexed="63"/>
      </left>
      <right style="medium"/>
      <top>
        <color indexed="63"/>
      </top>
      <bottom style="mediu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137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8" fillId="0" borderId="0" xfId="0" applyFont="1" applyAlignment="1">
      <alignmen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38" fontId="11" fillId="0" borderId="0" xfId="49" applyFont="1"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11" xfId="0" applyFont="1" applyBorder="1" applyAlignment="1">
      <alignment vertical="center"/>
    </xf>
    <xf numFmtId="183" fontId="0" fillId="0" borderId="0" xfId="0" applyNumberFormat="1" applyFont="1" applyAlignment="1">
      <alignment vertical="center"/>
    </xf>
    <xf numFmtId="6" fontId="0" fillId="0" borderId="0" xfId="58" applyFont="1" applyAlignment="1">
      <alignment vertical="center"/>
    </xf>
    <xf numFmtId="0" fontId="0" fillId="0" borderId="0" xfId="0"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vertical="center"/>
    </xf>
    <xf numFmtId="38" fontId="0" fillId="0" borderId="30" xfId="49" applyFont="1" applyBorder="1" applyAlignment="1">
      <alignment horizontal="center" vertical="center"/>
    </xf>
    <xf numFmtId="38" fontId="0" fillId="0" borderId="31" xfId="49" applyFont="1" applyBorder="1" applyAlignment="1">
      <alignment horizontal="center" vertical="center"/>
    </xf>
    <xf numFmtId="0" fontId="0" fillId="33" borderId="32" xfId="0" applyFill="1" applyBorder="1" applyAlignment="1">
      <alignment vertical="center"/>
    </xf>
    <xf numFmtId="0" fontId="0" fillId="0" borderId="33" xfId="0" applyBorder="1" applyAlignment="1">
      <alignment vertical="center"/>
    </xf>
    <xf numFmtId="38" fontId="0" fillId="0" borderId="34" xfId="49" applyFont="1" applyBorder="1" applyAlignment="1">
      <alignment horizontal="center" vertical="center"/>
    </xf>
    <xf numFmtId="38" fontId="0" fillId="0" borderId="35" xfId="49" applyFont="1" applyBorder="1" applyAlignment="1">
      <alignment horizontal="center" vertical="center"/>
    </xf>
    <xf numFmtId="0" fontId="0" fillId="33" borderId="36" xfId="0" applyFill="1" applyBorder="1" applyAlignment="1">
      <alignment vertical="center"/>
    </xf>
    <xf numFmtId="0" fontId="0" fillId="0" borderId="37" xfId="0" applyFill="1" applyBorder="1" applyAlignment="1">
      <alignment horizontal="center" vertical="center"/>
    </xf>
    <xf numFmtId="38" fontId="0" fillId="0" borderId="38" xfId="49" applyFont="1" applyBorder="1" applyAlignment="1">
      <alignment horizontal="center" vertical="center"/>
    </xf>
    <xf numFmtId="38" fontId="0" fillId="0" borderId="39" xfId="49" applyFont="1" applyBorder="1" applyAlignment="1">
      <alignment horizontal="center" vertical="center"/>
    </xf>
    <xf numFmtId="0" fontId="0" fillId="33" borderId="40" xfId="0" applyFill="1" applyBorder="1" applyAlignment="1">
      <alignment vertical="center"/>
    </xf>
    <xf numFmtId="0" fontId="0" fillId="0" borderId="12" xfId="0" applyFill="1" applyBorder="1" applyAlignment="1">
      <alignment vertical="center"/>
    </xf>
    <xf numFmtId="0" fontId="0" fillId="35" borderId="0" xfId="0" applyFill="1" applyAlignment="1">
      <alignment vertical="center"/>
    </xf>
    <xf numFmtId="0" fontId="0" fillId="0" borderId="41" xfId="0" applyBorder="1" applyAlignment="1">
      <alignment vertical="center"/>
    </xf>
    <xf numFmtId="0" fontId="0" fillId="0" borderId="41" xfId="0" applyBorder="1" applyAlignment="1">
      <alignment vertical="center" wrapText="1"/>
    </xf>
    <xf numFmtId="0" fontId="0" fillId="33" borderId="41" xfId="0" applyFill="1" applyBorder="1" applyAlignment="1">
      <alignment vertical="center"/>
    </xf>
    <xf numFmtId="0" fontId="0" fillId="0" borderId="42" xfId="0" applyFont="1" applyBorder="1" applyAlignment="1">
      <alignment horizontal="center" vertical="center"/>
    </xf>
    <xf numFmtId="0" fontId="0" fillId="0" borderId="18"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11" fillId="0" borderId="54" xfId="0" applyFont="1" applyBorder="1" applyAlignment="1">
      <alignment horizontal="center" vertical="center" wrapText="1"/>
    </xf>
    <xf numFmtId="0" fontId="11" fillId="0" borderId="18" xfId="0" applyFont="1" applyBorder="1" applyAlignment="1">
      <alignment horizontal="center" vertical="center"/>
    </xf>
    <xf numFmtId="0" fontId="11" fillId="0" borderId="44" xfId="0" applyFont="1"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3" xfId="0" applyFont="1" applyFill="1" applyBorder="1" applyAlignment="1">
      <alignment horizontal="center" vertical="center"/>
    </xf>
    <xf numFmtId="0" fontId="0" fillId="0" borderId="54"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1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43" xfId="0" applyFont="1" applyBorder="1" applyAlignment="1">
      <alignment horizontal="center" vertical="center"/>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176" fontId="0" fillId="0" borderId="60" xfId="0" applyNumberFormat="1" applyBorder="1" applyAlignment="1">
      <alignment horizontal="righ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61" xfId="63" applyFont="1" applyFill="1" applyBorder="1" applyAlignment="1" applyProtection="1">
      <alignment horizontal="center" vertical="center"/>
      <protection/>
    </xf>
    <xf numFmtId="0" fontId="0" fillId="0" borderId="62" xfId="0" applyFont="1" applyBorder="1" applyAlignment="1">
      <alignment vertical="center"/>
    </xf>
    <xf numFmtId="0" fontId="0" fillId="0" borderId="63" xfId="0" applyFont="1" applyBorder="1" applyAlignment="1">
      <alignment vertical="center"/>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0" borderId="66"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10" fillId="33" borderId="67"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26" xfId="0" applyFont="1" applyBorder="1" applyAlignment="1">
      <alignment horizontal="center" vertical="center"/>
    </xf>
    <xf numFmtId="0" fontId="8" fillId="33" borderId="67" xfId="61"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49"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44" xfId="61" applyFont="1" applyFill="1" applyBorder="1" applyAlignment="1" applyProtection="1">
      <alignment horizontal="left" vertical="center" wrapText="1"/>
      <protection/>
    </xf>
    <xf numFmtId="0" fontId="9" fillId="33" borderId="20"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wrapText="1" shrinkToFit="1"/>
      <protection/>
    </xf>
    <xf numFmtId="0" fontId="9" fillId="33" borderId="50"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protection/>
    </xf>
    <xf numFmtId="0" fontId="8" fillId="33" borderId="54"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43" xfId="0" applyBorder="1" applyAlignment="1">
      <alignment horizontal="center" vertical="center" shrinkToFit="1"/>
    </xf>
    <xf numFmtId="0" fontId="12" fillId="0" borderId="18"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54" xfId="62"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44" xfId="62" applyFont="1" applyFill="1" applyBorder="1" applyAlignment="1" applyProtection="1">
      <alignment horizontal="center" vertical="center" shrinkToFit="1"/>
      <protection/>
    </xf>
    <xf numFmtId="0" fontId="13" fillId="33" borderId="20"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13" fillId="33" borderId="50" xfId="63" applyFont="1" applyFill="1" applyBorder="1" applyAlignment="1" applyProtection="1">
      <alignment horizontal="center" vertical="center"/>
      <protection/>
    </xf>
    <xf numFmtId="0" fontId="12" fillId="0" borderId="54"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0" fillId="0" borderId="18" xfId="0" applyBorder="1" applyAlignment="1">
      <alignment vertical="center"/>
    </xf>
    <xf numFmtId="0" fontId="0" fillId="0" borderId="44" xfId="0" applyBorder="1" applyAlignment="1">
      <alignment vertical="center"/>
    </xf>
    <xf numFmtId="0" fontId="12" fillId="0" borderId="69" xfId="61" applyFont="1" applyFill="1" applyBorder="1" applyAlignment="1">
      <alignment horizontal="left" vertical="center" wrapText="1" shrinkToFit="1"/>
      <protection/>
    </xf>
    <xf numFmtId="0" fontId="12" fillId="0" borderId="70" xfId="0" applyFont="1" applyFill="1" applyBorder="1" applyAlignment="1">
      <alignment horizontal="left" vertical="center" shrinkToFit="1"/>
    </xf>
    <xf numFmtId="0" fontId="12" fillId="0" borderId="71" xfId="0" applyFont="1" applyFill="1" applyBorder="1" applyAlignment="1">
      <alignment horizontal="left" vertical="center" shrinkToFit="1"/>
    </xf>
    <xf numFmtId="0" fontId="12" fillId="0" borderId="72" xfId="0" applyFont="1" applyFill="1" applyBorder="1" applyAlignment="1">
      <alignment horizontal="left" vertical="center" shrinkToFit="1"/>
    </xf>
    <xf numFmtId="0" fontId="12" fillId="0" borderId="52" xfId="0" applyFont="1" applyFill="1" applyBorder="1" applyAlignment="1">
      <alignment horizontal="left" vertical="center" shrinkToFit="1"/>
    </xf>
    <xf numFmtId="0" fontId="12" fillId="0" borderId="53" xfId="0" applyFont="1" applyFill="1" applyBorder="1" applyAlignment="1">
      <alignment horizontal="left" vertical="center" shrinkToFit="1"/>
    </xf>
    <xf numFmtId="0" fontId="0" fillId="0" borderId="49"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12" fillId="33" borderId="72"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0" borderId="49" xfId="61" applyFont="1" applyFill="1" applyBorder="1" applyAlignment="1" applyProtection="1">
      <alignment horizontal="center" vertical="center" wrapText="1" shrinkToFit="1"/>
      <protection/>
    </xf>
    <xf numFmtId="0" fontId="8" fillId="33" borderId="54"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3" fillId="33" borderId="73"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75"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center" vertical="center" wrapText="1" shrinkToFit="1"/>
      <protection/>
    </xf>
    <xf numFmtId="0" fontId="12" fillId="0" borderId="70" xfId="63" applyFont="1" applyFill="1" applyBorder="1" applyAlignment="1" applyProtection="1">
      <alignment horizontal="center" vertical="center" wrapText="1" shrinkToFit="1"/>
      <protection/>
    </xf>
    <xf numFmtId="0" fontId="12" fillId="0" borderId="70" xfId="0" applyFont="1" applyBorder="1" applyAlignment="1">
      <alignment horizontal="center" vertical="center" wrapText="1"/>
    </xf>
    <xf numFmtId="0" fontId="12" fillId="0" borderId="51"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12" fillId="0" borderId="52" xfId="0" applyFont="1" applyBorder="1" applyAlignment="1">
      <alignment horizontal="center" vertical="center" wrapText="1"/>
    </xf>
    <xf numFmtId="0" fontId="8" fillId="33" borderId="54" xfId="61" applyNumberFormat="1" applyFont="1" applyFill="1" applyBorder="1" applyAlignment="1" applyProtection="1">
      <alignment horizontal="center" vertical="center" wrapText="1"/>
      <protection/>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54" xfId="0" applyBorder="1" applyAlignment="1">
      <alignment horizontal="center" vertical="center"/>
    </xf>
    <xf numFmtId="0" fontId="0" fillId="33" borderId="5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43"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12" fillId="0" borderId="49" xfId="61" applyFont="1" applyFill="1" applyBorder="1" applyAlignment="1" applyProtection="1">
      <alignment horizontal="left" vertical="center" wrapText="1"/>
      <protection/>
    </xf>
    <xf numFmtId="0" fontId="12" fillId="0" borderId="18" xfId="61" applyFont="1" applyFill="1" applyBorder="1" applyAlignment="1" applyProtection="1">
      <alignment horizontal="left" vertical="center" wrapText="1"/>
      <protection/>
    </xf>
    <xf numFmtId="0" fontId="12" fillId="0" borderId="44" xfId="61" applyFont="1" applyFill="1" applyBorder="1" applyAlignment="1" applyProtection="1">
      <alignment horizontal="left" vertical="center" wrapText="1"/>
      <protection/>
    </xf>
    <xf numFmtId="0" fontId="0" fillId="0" borderId="8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44" xfId="0"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2" fillId="33" borderId="6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95"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10"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3" borderId="41" xfId="0" applyFont="1" applyFill="1" applyBorder="1" applyAlignment="1">
      <alignment horizontal="center" vertical="center"/>
    </xf>
    <xf numFmtId="0" fontId="0" fillId="0" borderId="99" xfId="0" applyFont="1" applyBorder="1" applyAlignment="1">
      <alignment horizontal="center" vertical="center"/>
    </xf>
    <xf numFmtId="0" fontId="13" fillId="33" borderId="73"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77" xfId="0" applyFont="1" applyBorder="1" applyAlignment="1">
      <alignment vertical="center" wrapText="1"/>
    </xf>
    <xf numFmtId="0" fontId="0" fillId="0" borderId="70" xfId="0" applyFont="1" applyBorder="1" applyAlignment="1">
      <alignment vertical="center" wrapText="1"/>
    </xf>
    <xf numFmtId="0" fontId="0" fillId="0" borderId="88" xfId="0" applyFont="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30" xfId="0" applyFont="1" applyBorder="1" applyAlignment="1">
      <alignment vertical="center" wrapText="1"/>
    </xf>
    <xf numFmtId="0" fontId="0" fillId="33" borderId="54"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54" xfId="0" applyFont="1" applyBorder="1" applyAlignment="1">
      <alignment horizontal="center" vertical="center"/>
    </xf>
    <xf numFmtId="0" fontId="0" fillId="0" borderId="54" xfId="0" applyFont="1" applyBorder="1" applyAlignment="1">
      <alignment vertical="center" wrapText="1"/>
    </xf>
    <xf numFmtId="0" fontId="0" fillId="0" borderId="18" xfId="0" applyFont="1" applyBorder="1" applyAlignment="1">
      <alignment vertical="center" wrapText="1"/>
    </xf>
    <xf numFmtId="0" fontId="0" fillId="0" borderId="44"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7" fillId="33" borderId="54"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0" fillId="0" borderId="99" xfId="0" applyFont="1" applyFill="1" applyBorder="1" applyAlignment="1">
      <alignment horizontal="center" vertical="center"/>
    </xf>
    <xf numFmtId="0" fontId="13" fillId="33" borderId="2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33" borderId="69"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44" xfId="0" applyBorder="1" applyAlignment="1">
      <alignment horizontal="center" vertical="center"/>
    </xf>
    <xf numFmtId="0" fontId="0" fillId="0" borderId="70" xfId="0" applyFont="1" applyBorder="1" applyAlignment="1">
      <alignment vertical="center"/>
    </xf>
    <xf numFmtId="0" fontId="0" fillId="0" borderId="88"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30" xfId="0" applyFont="1" applyBorder="1" applyAlignment="1">
      <alignment vertical="center"/>
    </xf>
    <xf numFmtId="0" fontId="17" fillId="33" borderId="69" xfId="0" applyFont="1" applyFill="1" applyBorder="1" applyAlignment="1">
      <alignment horizontal="center" vertical="center" wrapText="1" shrinkToFit="1"/>
    </xf>
    <xf numFmtId="0" fontId="17" fillId="33" borderId="70"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54"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03" xfId="0" applyFill="1" applyBorder="1" applyAlignment="1">
      <alignment horizontal="left" vertical="center" shrinkToFit="1"/>
    </xf>
    <xf numFmtId="0" fontId="0" fillId="0" borderId="46" xfId="0" applyFill="1" applyBorder="1" applyAlignment="1">
      <alignment horizontal="left" vertical="center" shrinkToFit="1"/>
    </xf>
    <xf numFmtId="0" fontId="0" fillId="0" borderId="47" xfId="0" applyFill="1" applyBorder="1" applyAlignment="1">
      <alignment horizontal="left"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2" xfId="0" applyFont="1" applyBorder="1" applyAlignment="1">
      <alignment horizontal="center" vertical="center"/>
    </xf>
    <xf numFmtId="0" fontId="0" fillId="0" borderId="30" xfId="0" applyFont="1" applyBorder="1" applyAlignment="1">
      <alignment horizontal="center" vertical="center"/>
    </xf>
    <xf numFmtId="0" fontId="0" fillId="0" borderId="72" xfId="0" applyFont="1" applyBorder="1" applyAlignment="1">
      <alignment horizontal="center" vertical="center"/>
    </xf>
    <xf numFmtId="0" fontId="0" fillId="0" borderId="53" xfId="0" applyFont="1" applyBorder="1" applyAlignment="1">
      <alignment horizontal="center" vertical="center"/>
    </xf>
    <xf numFmtId="0" fontId="0" fillId="0" borderId="90" xfId="0" applyFont="1" applyFill="1" applyBorder="1" applyAlignment="1">
      <alignment horizontal="center" vertical="top"/>
    </xf>
    <xf numFmtId="0" fontId="0" fillId="0" borderId="90" xfId="0"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34" borderId="20"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104" xfId="0"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11" fillId="34" borderId="54"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43" xfId="0" applyFont="1" applyFill="1" applyBorder="1" applyAlignment="1">
      <alignment horizontal="center" vertical="center"/>
    </xf>
    <xf numFmtId="0" fontId="0" fillId="0" borderId="91" xfId="0" applyFont="1" applyFill="1" applyBorder="1" applyAlignment="1">
      <alignment horizontal="center" vertical="top"/>
    </xf>
    <xf numFmtId="0" fontId="0" fillId="0" borderId="104" xfId="0" applyFont="1" applyFill="1" applyBorder="1" applyAlignment="1">
      <alignment horizontal="left" vertical="top"/>
    </xf>
    <xf numFmtId="0" fontId="0" fillId="0" borderId="79" xfId="0" applyFont="1" applyFill="1" applyBorder="1" applyAlignment="1">
      <alignment horizontal="left" vertical="top"/>
    </xf>
    <xf numFmtId="0" fontId="0" fillId="0" borderId="80" xfId="0" applyFont="1" applyFill="1" applyBorder="1" applyAlignment="1">
      <alignment horizontal="left" vertical="top"/>
    </xf>
    <xf numFmtId="0" fontId="15" fillId="33" borderId="73" xfId="0" applyFont="1" applyFill="1" applyBorder="1" applyAlignment="1">
      <alignment horizontal="center" vertical="center" textRotation="255" wrapText="1"/>
    </xf>
    <xf numFmtId="0" fontId="15" fillId="33" borderId="71" xfId="0" applyFont="1" applyFill="1" applyBorder="1" applyAlignment="1">
      <alignment horizontal="center" vertical="center" textRotation="255" wrapText="1"/>
    </xf>
    <xf numFmtId="0" fontId="15" fillId="33" borderId="16"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5" xfId="0" applyFont="1" applyFill="1" applyBorder="1" applyAlignment="1">
      <alignment horizontal="center" vertical="center" textRotation="255" wrapText="1"/>
    </xf>
    <xf numFmtId="0" fontId="15" fillId="33" borderId="53" xfId="0" applyFont="1" applyFill="1" applyBorder="1" applyAlignment="1">
      <alignment horizontal="center" vertical="center" textRotation="255" wrapText="1"/>
    </xf>
    <xf numFmtId="0" fontId="13" fillId="34" borderId="75"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1" xfId="0"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9" xfId="0" applyFont="1" applyFill="1" applyBorder="1" applyAlignment="1">
      <alignment vertical="top" wrapText="1" shrinkToFit="1"/>
    </xf>
    <xf numFmtId="0" fontId="0" fillId="0" borderId="70" xfId="0" applyFont="1" applyFill="1" applyBorder="1" applyAlignment="1">
      <alignment vertical="top" wrapText="1" shrinkToFit="1"/>
    </xf>
    <xf numFmtId="0" fontId="0" fillId="0" borderId="71" xfId="0" applyFont="1" applyFill="1" applyBorder="1" applyAlignment="1">
      <alignment vertical="top" wrapText="1" shrinkToFit="1"/>
    </xf>
    <xf numFmtId="0" fontId="0" fillId="0" borderId="105"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11" xfId="0" applyFont="1" applyFill="1" applyBorder="1" applyAlignment="1">
      <alignment vertical="top" wrapText="1" shrinkToFit="1"/>
    </xf>
    <xf numFmtId="0" fontId="0" fillId="0" borderId="72" xfId="0" applyFont="1" applyFill="1" applyBorder="1" applyAlignment="1">
      <alignment vertical="top" wrapText="1" shrinkToFit="1"/>
    </xf>
    <xf numFmtId="0" fontId="0" fillId="0" borderId="52" xfId="0" applyFont="1" applyFill="1" applyBorder="1" applyAlignment="1">
      <alignment vertical="top" wrapText="1" shrinkToFit="1"/>
    </xf>
    <xf numFmtId="0" fontId="0" fillId="0" borderId="53" xfId="0" applyFont="1" applyFill="1" applyBorder="1" applyAlignment="1">
      <alignment vertical="top" wrapText="1" shrinkToFit="1"/>
    </xf>
    <xf numFmtId="0" fontId="0" fillId="0" borderId="106" xfId="0" applyFont="1" applyFill="1" applyBorder="1" applyAlignment="1">
      <alignment horizontal="left" vertical="top"/>
    </xf>
    <xf numFmtId="0" fontId="0" fillId="0" borderId="107" xfId="0" applyFont="1" applyFill="1" applyBorder="1" applyAlignment="1">
      <alignment horizontal="left" vertical="top"/>
    </xf>
    <xf numFmtId="0" fontId="0" fillId="0" borderId="92" xfId="0" applyFont="1" applyFill="1" applyBorder="1" applyAlignment="1">
      <alignment horizontal="left" vertical="top"/>
    </xf>
    <xf numFmtId="0" fontId="13" fillId="33" borderId="7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55" xfId="0" applyFill="1" applyBorder="1" applyAlignment="1">
      <alignment horizontal="center" vertical="center" wrapText="1"/>
    </xf>
    <xf numFmtId="0" fontId="0" fillId="0" borderId="45"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105"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72"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108" xfId="0" applyFill="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10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109" xfId="0" applyFont="1" applyFill="1" applyBorder="1" applyAlignment="1">
      <alignment vertical="center"/>
    </xf>
    <xf numFmtId="0" fontId="0" fillId="0" borderId="107" xfId="0" applyBorder="1" applyAlignment="1">
      <alignment vertical="center"/>
    </xf>
    <xf numFmtId="0" fontId="0" fillId="0" borderId="92" xfId="0" applyBorder="1" applyAlignment="1">
      <alignment vertical="center"/>
    </xf>
    <xf numFmtId="0" fontId="0" fillId="0" borderId="70" xfId="0" applyFont="1" applyFill="1" applyBorder="1" applyAlignment="1">
      <alignment vertical="center"/>
    </xf>
    <xf numFmtId="0" fontId="0" fillId="0" borderId="71" xfId="0" applyFont="1" applyFill="1" applyBorder="1" applyAlignment="1">
      <alignment vertical="center"/>
    </xf>
    <xf numFmtId="0" fontId="0" fillId="0" borderId="105"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72"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78"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5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3" fillId="33" borderId="110" xfId="0" applyFont="1" applyFill="1" applyBorder="1" applyAlignment="1">
      <alignment horizontal="center" vertical="center" textRotation="255"/>
    </xf>
    <xf numFmtId="0" fontId="13" fillId="33" borderId="111" xfId="0" applyFont="1" applyFill="1" applyBorder="1" applyAlignment="1">
      <alignment horizontal="center" vertical="center" textRotation="255"/>
    </xf>
    <xf numFmtId="0" fontId="0" fillId="0" borderId="112" xfId="0" applyFont="1" applyFill="1" applyBorder="1" applyAlignment="1">
      <alignment vertical="center" wrapText="1"/>
    </xf>
    <xf numFmtId="0" fontId="0" fillId="0" borderId="113" xfId="0" applyFont="1" applyFill="1" applyBorder="1" applyAlignment="1">
      <alignment vertical="center" wrapText="1"/>
    </xf>
    <xf numFmtId="0" fontId="0" fillId="0" borderId="114" xfId="0" applyFont="1" applyFill="1" applyBorder="1" applyAlignment="1">
      <alignment vertical="center" wrapText="1"/>
    </xf>
    <xf numFmtId="0" fontId="0" fillId="0" borderId="115" xfId="0" applyFill="1" applyBorder="1" applyAlignment="1">
      <alignment horizontal="center" vertical="center"/>
    </xf>
    <xf numFmtId="0" fontId="0" fillId="0" borderId="107" xfId="0" applyFill="1" applyBorder="1" applyAlignment="1">
      <alignment horizontal="center" vertical="center"/>
    </xf>
    <xf numFmtId="0" fontId="0" fillId="0" borderId="92" xfId="0" applyFill="1" applyBorder="1" applyAlignment="1">
      <alignment horizontal="center" vertical="center"/>
    </xf>
    <xf numFmtId="0" fontId="0" fillId="0" borderId="69" xfId="0" applyFont="1" applyFill="1" applyBorder="1" applyAlignment="1">
      <alignment horizontal="left" vertical="center" wrapText="1"/>
    </xf>
    <xf numFmtId="0" fontId="20" fillId="0" borderId="70" xfId="0" applyFont="1" applyFill="1" applyBorder="1" applyAlignment="1">
      <alignment horizontal="left" vertical="center"/>
    </xf>
    <xf numFmtId="0" fontId="20" fillId="0" borderId="71" xfId="0" applyFont="1" applyFill="1" applyBorder="1" applyAlignment="1">
      <alignment horizontal="left" vertical="center"/>
    </xf>
    <xf numFmtId="0" fontId="20" fillId="0" borderId="10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72" xfId="0" applyFont="1" applyFill="1" applyBorder="1" applyAlignment="1">
      <alignment horizontal="left" vertical="center"/>
    </xf>
    <xf numFmtId="0" fontId="20" fillId="0" borderId="52" xfId="0" applyFont="1" applyFill="1" applyBorder="1" applyAlignment="1">
      <alignment horizontal="left" vertical="center"/>
    </xf>
    <xf numFmtId="0" fontId="20" fillId="0" borderId="53" xfId="0" applyFont="1" applyFill="1" applyBorder="1" applyAlignment="1">
      <alignment horizontal="left" vertical="center"/>
    </xf>
    <xf numFmtId="0" fontId="16" fillId="0" borderId="116" xfId="0" applyFont="1" applyFill="1" applyBorder="1" applyAlignment="1">
      <alignment vertical="center" wrapText="1"/>
    </xf>
    <xf numFmtId="0" fontId="16" fillId="0" borderId="117" xfId="0" applyFont="1" applyBorder="1" applyAlignment="1">
      <alignment vertical="center" wrapText="1"/>
    </xf>
    <xf numFmtId="0" fontId="16" fillId="0" borderId="118" xfId="0" applyFont="1" applyBorder="1" applyAlignment="1">
      <alignment vertical="center" wrapText="1"/>
    </xf>
    <xf numFmtId="0" fontId="0" fillId="0" borderId="107" xfId="0" applyBorder="1" applyAlignment="1">
      <alignment horizontal="center" vertical="center"/>
    </xf>
    <xf numFmtId="0" fontId="0" fillId="0" borderId="92" xfId="0" applyBorder="1" applyAlignment="1">
      <alignment horizontal="center" vertical="center"/>
    </xf>
    <xf numFmtId="0" fontId="0" fillId="36" borderId="116" xfId="0" applyFont="1" applyFill="1" applyBorder="1" applyAlignment="1">
      <alignment vertical="center" shrinkToFit="1"/>
    </xf>
    <xf numFmtId="0" fontId="0" fillId="36" borderId="117" xfId="0" applyFont="1" applyFill="1" applyBorder="1" applyAlignment="1">
      <alignment vertical="center" shrinkToFit="1"/>
    </xf>
    <xf numFmtId="0" fontId="0" fillId="0" borderId="117" xfId="0" applyBorder="1" applyAlignment="1">
      <alignment vertical="center" wrapText="1"/>
    </xf>
    <xf numFmtId="0" fontId="0" fillId="0" borderId="118" xfId="0" applyBorder="1" applyAlignment="1">
      <alignment vertical="center" wrapText="1"/>
    </xf>
    <xf numFmtId="0" fontId="11" fillId="0" borderId="18" xfId="0" applyFont="1" applyBorder="1" applyAlignment="1">
      <alignment horizontal="center" vertical="center" wrapText="1"/>
    </xf>
    <xf numFmtId="0" fontId="11" fillId="0" borderId="50" xfId="0" applyFont="1" applyBorder="1" applyAlignment="1">
      <alignment horizontal="center" vertical="center" wrapText="1"/>
    </xf>
    <xf numFmtId="0" fontId="0" fillId="0" borderId="77" xfId="0" applyFont="1" applyFill="1" applyBorder="1" applyAlignment="1">
      <alignment horizontal="center" vertical="center"/>
    </xf>
    <xf numFmtId="0" fontId="0" fillId="0" borderId="108" xfId="0" applyBorder="1" applyAlignment="1">
      <alignment horizontal="center" vertical="center"/>
    </xf>
    <xf numFmtId="0" fontId="11" fillId="0" borderId="78" xfId="0" applyFont="1" applyBorder="1" applyAlignment="1">
      <alignment horizontal="left" vertical="center" wrapText="1"/>
    </xf>
    <xf numFmtId="0" fontId="11" fillId="0" borderId="79" xfId="0" applyFont="1" applyBorder="1" applyAlignment="1">
      <alignment horizontal="left" vertical="center" wrapText="1"/>
    </xf>
    <xf numFmtId="0" fontId="11" fillId="0" borderId="80" xfId="0" applyFont="1" applyBorder="1" applyAlignment="1">
      <alignment horizontal="left" vertical="center" wrapText="1"/>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19" xfId="0" applyNumberFormat="1" applyBorder="1" applyAlignment="1">
      <alignment horizontal="right" vertical="center"/>
    </xf>
    <xf numFmtId="0" fontId="0" fillId="0" borderId="79" xfId="0" applyBorder="1" applyAlignment="1">
      <alignment horizontal="left" vertical="center"/>
    </xf>
    <xf numFmtId="0" fontId="0" fillId="0" borderId="80" xfId="0" applyBorder="1" applyAlignment="1">
      <alignment horizontal="left" vertical="center"/>
    </xf>
    <xf numFmtId="176" fontId="0" fillId="0" borderId="120" xfId="0" applyNumberFormat="1" applyBorder="1" applyAlignment="1">
      <alignment horizontal="right" vertical="center"/>
    </xf>
    <xf numFmtId="0" fontId="11" fillId="0" borderId="96" xfId="0" applyFont="1"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horizontal="center" vertical="center"/>
    </xf>
    <xf numFmtId="176" fontId="0" fillId="0" borderId="54" xfId="0" applyNumberFormat="1" applyBorder="1" applyAlignment="1">
      <alignment horizontal="right" vertical="center"/>
    </xf>
    <xf numFmtId="176" fontId="0" fillId="0" borderId="18" xfId="0" applyNumberFormat="1" applyBorder="1" applyAlignment="1">
      <alignment horizontal="right" vertical="center"/>
    </xf>
    <xf numFmtId="176" fontId="0" fillId="0" borderId="44" xfId="0" applyNumberFormat="1" applyBorder="1" applyAlignment="1">
      <alignment horizontal="right" vertical="center"/>
    </xf>
    <xf numFmtId="0" fontId="11" fillId="0" borderId="109" xfId="0" applyFont="1" applyBorder="1" applyAlignment="1">
      <alignment horizontal="left" vertical="center" wrapText="1"/>
    </xf>
    <xf numFmtId="0" fontId="0" fillId="0" borderId="107" xfId="0" applyBorder="1" applyAlignment="1">
      <alignment horizontal="left" vertical="center"/>
    </xf>
    <xf numFmtId="0" fontId="0" fillId="0" borderId="92" xfId="0" applyBorder="1" applyAlignment="1">
      <alignment horizontal="left" vertical="center"/>
    </xf>
    <xf numFmtId="176" fontId="0" fillId="0" borderId="109" xfId="0" applyNumberFormat="1" applyBorder="1" applyAlignment="1">
      <alignment horizontal="right" vertical="center"/>
    </xf>
    <xf numFmtId="176" fontId="0" fillId="0" borderId="107" xfId="0" applyNumberFormat="1" applyBorder="1" applyAlignment="1">
      <alignment horizontal="right" vertical="center"/>
    </xf>
    <xf numFmtId="176" fontId="0" fillId="0" borderId="121" xfId="0" applyNumberFormat="1" applyBorder="1" applyAlignment="1">
      <alignment horizontal="right" vertical="center"/>
    </xf>
    <xf numFmtId="0" fontId="0" fillId="0" borderId="49" xfId="0" applyBorder="1" applyAlignment="1">
      <alignment horizontal="center" vertical="center"/>
    </xf>
    <xf numFmtId="0" fontId="11" fillId="0" borderId="97" xfId="0" applyFont="1" applyBorder="1" applyAlignment="1">
      <alignment horizontal="center" vertical="center" wrapText="1"/>
    </xf>
    <xf numFmtId="0" fontId="11" fillId="0" borderId="98" xfId="0" applyFont="1" applyBorder="1" applyAlignment="1">
      <alignment horizontal="center" vertical="center" wrapText="1"/>
    </xf>
    <xf numFmtId="176" fontId="0" fillId="0" borderId="50" xfId="0" applyNumberFormat="1" applyBorder="1" applyAlignment="1">
      <alignment horizontal="right" vertical="center"/>
    </xf>
    <xf numFmtId="0" fontId="0" fillId="0" borderId="115" xfId="0" applyBorder="1" applyAlignment="1">
      <alignment horizontal="center" vertical="center"/>
    </xf>
    <xf numFmtId="0" fontId="11" fillId="0" borderId="107" xfId="0" applyFont="1" applyBorder="1" applyAlignment="1">
      <alignment horizontal="left" vertical="center" wrapText="1"/>
    </xf>
    <xf numFmtId="0" fontId="11" fillId="0" borderId="92" xfId="0" applyFont="1" applyBorder="1" applyAlignment="1">
      <alignment horizontal="left" vertical="center" wrapText="1"/>
    </xf>
    <xf numFmtId="176" fontId="0" fillId="0" borderId="122" xfId="0" applyNumberFormat="1" applyBorder="1" applyAlignment="1">
      <alignment horizontal="right" vertical="center"/>
    </xf>
    <xf numFmtId="0" fontId="2" fillId="0" borderId="49" xfId="0" applyFont="1" applyFill="1" applyBorder="1" applyAlignment="1">
      <alignment horizontal="center" vertical="center"/>
    </xf>
    <xf numFmtId="0" fontId="2" fillId="0" borderId="18" xfId="0" applyFont="1" applyBorder="1" applyAlignment="1">
      <alignment horizontal="center" vertical="center"/>
    </xf>
    <xf numFmtId="0" fontId="2" fillId="0" borderId="44" xfId="0" applyFont="1" applyBorder="1" applyAlignment="1">
      <alignment horizontal="center" vertical="center"/>
    </xf>
    <xf numFmtId="176" fontId="0" fillId="0" borderId="43" xfId="0" applyNumberFormat="1" applyBorder="1" applyAlignment="1">
      <alignment horizontal="right" vertical="center"/>
    </xf>
    <xf numFmtId="0" fontId="2" fillId="0" borderId="43" xfId="0" applyFont="1" applyBorder="1" applyAlignment="1">
      <alignment horizontal="center" vertical="center"/>
    </xf>
    <xf numFmtId="0" fontId="11" fillId="0" borderId="43" xfId="0" applyFont="1" applyBorder="1" applyAlignment="1">
      <alignment horizontal="center" vertical="center"/>
    </xf>
    <xf numFmtId="176" fontId="0" fillId="0" borderId="80" xfId="0" applyNumberFormat="1" applyBorder="1" applyAlignment="1">
      <alignment horizontal="right" vertical="center"/>
    </xf>
    <xf numFmtId="176" fontId="0" fillId="0" borderId="47" xfId="0" applyNumberFormat="1" applyBorder="1" applyAlignment="1">
      <alignment horizontal="right"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11" fillId="0" borderId="123" xfId="0" applyFont="1" applyBorder="1" applyAlignment="1">
      <alignment horizontal="center" vertical="center" wrapText="1"/>
    </xf>
    <xf numFmtId="0" fontId="0" fillId="0" borderId="124" xfId="0" applyBorder="1" applyAlignment="1">
      <alignment horizontal="center" vertical="center"/>
    </xf>
    <xf numFmtId="0" fontId="0" fillId="0" borderId="125" xfId="0" applyBorder="1" applyAlignment="1">
      <alignment horizontal="center" vertical="center"/>
    </xf>
    <xf numFmtId="176" fontId="0" fillId="0" borderId="126" xfId="0" applyNumberFormat="1" applyBorder="1" applyAlignment="1">
      <alignment horizontal="right" vertical="center"/>
    </xf>
    <xf numFmtId="176" fontId="0" fillId="0" borderId="113" xfId="0" applyNumberFormat="1" applyBorder="1" applyAlignment="1">
      <alignment horizontal="right" vertical="center"/>
    </xf>
    <xf numFmtId="176" fontId="0" fillId="0" borderId="34" xfId="0" applyNumberFormat="1" applyBorder="1" applyAlignment="1">
      <alignment horizontal="right" vertical="center"/>
    </xf>
    <xf numFmtId="176" fontId="0" fillId="0" borderId="114" xfId="0" applyNumberFormat="1" applyBorder="1" applyAlignment="1">
      <alignment horizontal="right" vertical="center"/>
    </xf>
    <xf numFmtId="0" fontId="0" fillId="33" borderId="41" xfId="0" applyFill="1" applyBorder="1" applyAlignment="1">
      <alignment horizontal="center" vertical="center"/>
    </xf>
    <xf numFmtId="0" fontId="0" fillId="33" borderId="41" xfId="0" applyFill="1" applyBorder="1" applyAlignment="1">
      <alignment horizontal="center" vertical="center" wrapText="1"/>
    </xf>
    <xf numFmtId="0" fontId="0" fillId="0" borderId="54" xfId="0" applyBorder="1" applyAlignment="1">
      <alignment vertical="center" shrinkToFit="1"/>
    </xf>
    <xf numFmtId="0" fontId="0" fillId="0" borderId="18" xfId="0" applyBorder="1" applyAlignment="1">
      <alignment vertical="center" shrinkToFit="1"/>
    </xf>
    <xf numFmtId="0" fontId="0" fillId="0" borderId="43" xfId="0" applyBorder="1" applyAlignment="1">
      <alignment vertical="center" shrinkToFit="1"/>
    </xf>
    <xf numFmtId="49" fontId="0" fillId="0" borderId="54" xfId="0" applyNumberFormat="1" applyBorder="1" applyAlignment="1">
      <alignment horizontal="center" vertical="center" wrapText="1" shrinkToFit="1"/>
    </xf>
    <xf numFmtId="49" fontId="0" fillId="0" borderId="18" xfId="0" applyNumberFormat="1" applyBorder="1" applyAlignment="1">
      <alignment horizontal="center" vertical="center" shrinkToFit="1"/>
    </xf>
    <xf numFmtId="49" fontId="0" fillId="0" borderId="43" xfId="0" applyNumberFormat="1" applyBorder="1" applyAlignment="1">
      <alignment horizontal="center" vertical="center" shrinkToFit="1"/>
    </xf>
    <xf numFmtId="0" fontId="0" fillId="0" borderId="113" xfId="0" applyBorder="1" applyAlignment="1">
      <alignment vertical="center" textRotation="255"/>
    </xf>
    <xf numFmtId="0" fontId="0" fillId="0" borderId="114" xfId="0" applyBorder="1" applyAlignment="1">
      <alignment vertical="center" textRotation="255"/>
    </xf>
    <xf numFmtId="0" fontId="13" fillId="0" borderId="20" xfId="0" applyFont="1" applyFill="1" applyBorder="1" applyAlignment="1">
      <alignment vertical="center" textRotation="255"/>
    </xf>
    <xf numFmtId="0" fontId="0" fillId="0" borderId="127" xfId="0" applyBorder="1" applyAlignment="1">
      <alignment vertical="center"/>
    </xf>
    <xf numFmtId="0" fontId="13" fillId="0" borderId="128" xfId="0" applyFont="1" applyFill="1" applyBorder="1" applyAlignment="1">
      <alignment vertical="center" wrapText="1"/>
    </xf>
    <xf numFmtId="0" fontId="0" fillId="0" borderId="18" xfId="0" applyBorder="1" applyAlignment="1">
      <alignment vertical="center" wrapText="1"/>
    </xf>
    <xf numFmtId="0" fontId="0" fillId="0" borderId="44" xfId="0" applyBorder="1" applyAlignment="1">
      <alignment vertical="center" wrapText="1"/>
    </xf>
    <xf numFmtId="0" fontId="13" fillId="33" borderId="53" xfId="0" applyFont="1" applyFill="1" applyBorder="1" applyAlignment="1">
      <alignment horizontal="center" vertical="center" wrapText="1"/>
    </xf>
    <xf numFmtId="0" fontId="13"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8" xfId="0" applyFont="1" applyFill="1" applyBorder="1" applyAlignment="1">
      <alignment horizontal="center" vertical="center"/>
    </xf>
    <xf numFmtId="0" fontId="13" fillId="36" borderId="73" xfId="0" applyFont="1" applyFill="1" applyBorder="1" applyAlignment="1">
      <alignment horizontal="center" vertical="center"/>
    </xf>
    <xf numFmtId="0" fontId="0" fillId="36" borderId="70" xfId="0" applyFill="1" applyBorder="1" applyAlignment="1">
      <alignment horizontal="center" vertical="center"/>
    </xf>
    <xf numFmtId="0" fontId="0" fillId="36" borderId="71" xfId="0" applyFill="1" applyBorder="1" applyAlignment="1">
      <alignment horizontal="center" vertical="center"/>
    </xf>
    <xf numFmtId="0" fontId="13" fillId="33" borderId="44" xfId="0" applyFont="1" applyFill="1" applyBorder="1" applyAlignment="1">
      <alignment horizontal="center" vertical="center" wrapText="1"/>
    </xf>
    <xf numFmtId="0" fontId="13" fillId="34" borderId="65" xfId="0" applyFont="1" applyFill="1" applyBorder="1" applyAlignment="1">
      <alignment horizontal="center" vertical="center"/>
    </xf>
    <xf numFmtId="0" fontId="13" fillId="34" borderId="68" xfId="0" applyFont="1" applyFill="1" applyBorder="1" applyAlignment="1">
      <alignment horizontal="center" vertical="center"/>
    </xf>
    <xf numFmtId="0" fontId="13" fillId="0" borderId="110" xfId="0" applyFont="1" applyFill="1" applyBorder="1" applyAlignment="1">
      <alignment vertical="center" textRotation="255"/>
    </xf>
    <xf numFmtId="0" fontId="0" fillId="0" borderId="129" xfId="0" applyBorder="1" applyAlignment="1">
      <alignment vertical="center" textRotation="255"/>
    </xf>
    <xf numFmtId="0" fontId="0" fillId="0" borderId="41" xfId="0" applyBorder="1" applyAlignment="1">
      <alignment horizontal="center" vertical="center"/>
    </xf>
    <xf numFmtId="0" fontId="0" fillId="33" borderId="54" xfId="0" applyFill="1" applyBorder="1" applyAlignment="1">
      <alignment horizontal="center" vertical="center"/>
    </xf>
    <xf numFmtId="0" fontId="0" fillId="33" borderId="18" xfId="0" applyFill="1" applyBorder="1" applyAlignment="1">
      <alignment horizontal="center" vertical="center"/>
    </xf>
    <xf numFmtId="0" fontId="0" fillId="33" borderId="43" xfId="0" applyFill="1" applyBorder="1" applyAlignment="1">
      <alignment horizontal="center" vertical="center"/>
    </xf>
    <xf numFmtId="0" fontId="0" fillId="33" borderId="54" xfId="0" applyFill="1" applyBorder="1" applyAlignment="1">
      <alignment horizontal="center" vertical="center" wrapText="1"/>
    </xf>
    <xf numFmtId="0" fontId="13" fillId="36" borderId="110" xfId="0" applyFont="1" applyFill="1" applyBorder="1" applyAlignment="1">
      <alignment horizontal="center" vertical="center"/>
    </xf>
    <xf numFmtId="0" fontId="0" fillId="36" borderId="113" xfId="0" applyFill="1" applyBorder="1" applyAlignment="1">
      <alignment horizontal="center" vertical="center"/>
    </xf>
    <xf numFmtId="0" fontId="0" fillId="36" borderId="114" xfId="0" applyFill="1" applyBorder="1" applyAlignment="1">
      <alignment horizontal="center" vertical="center"/>
    </xf>
    <xf numFmtId="0" fontId="0" fillId="0" borderId="41" xfId="0" applyBorder="1" applyAlignment="1">
      <alignment vertical="center" shrinkToFit="1"/>
    </xf>
    <xf numFmtId="10" fontId="0" fillId="0" borderId="41" xfId="0" applyNumberFormat="1" applyBorder="1" applyAlignment="1">
      <alignment vertical="center"/>
    </xf>
    <xf numFmtId="184" fontId="0" fillId="0" borderId="54" xfId="0" applyNumberFormat="1" applyBorder="1" applyAlignment="1">
      <alignment vertical="center" shrinkToFit="1"/>
    </xf>
    <xf numFmtId="184" fontId="0" fillId="0" borderId="18" xfId="0" applyNumberFormat="1" applyBorder="1" applyAlignment="1">
      <alignment vertical="center" shrinkToFit="1"/>
    </xf>
    <xf numFmtId="184" fontId="0" fillId="0" borderId="43" xfId="0" applyNumberFormat="1" applyBorder="1" applyAlignment="1">
      <alignment vertical="center" shrinkToFit="1"/>
    </xf>
    <xf numFmtId="0" fontId="0" fillId="0" borderId="54" xfId="0" applyBorder="1" applyAlignment="1">
      <alignment vertical="center"/>
    </xf>
    <xf numFmtId="0" fontId="0" fillId="0" borderId="43" xfId="0" applyBorder="1" applyAlignment="1">
      <alignment vertical="center"/>
    </xf>
    <xf numFmtId="10" fontId="0" fillId="0" borderId="54" xfId="0" applyNumberFormat="1" applyBorder="1" applyAlignment="1">
      <alignment vertical="center" shrinkToFit="1"/>
    </xf>
    <xf numFmtId="10" fontId="0" fillId="0" borderId="18" xfId="0" applyNumberFormat="1" applyBorder="1" applyAlignment="1">
      <alignment vertical="center" shrinkToFit="1"/>
    </xf>
    <xf numFmtId="10" fontId="0" fillId="0" borderId="43" xfId="0" applyNumberFormat="1" applyBorder="1" applyAlignment="1">
      <alignment vertical="center" shrinkToFit="1"/>
    </xf>
    <xf numFmtId="0" fontId="0" fillId="0" borderId="5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4" fillId="0" borderId="10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22" fillId="0" borderId="5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5"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0" fillId="0" borderId="113" xfId="0" applyFill="1" applyBorder="1" applyAlignment="1">
      <alignment vertical="center"/>
    </xf>
    <xf numFmtId="0" fontId="0" fillId="0" borderId="114" xfId="0" applyFill="1" applyBorder="1" applyAlignment="1">
      <alignment vertical="center"/>
    </xf>
    <xf numFmtId="0" fontId="0" fillId="0" borderId="69" xfId="0"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105"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72"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34" borderId="73"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88" xfId="0" applyFont="1" applyFill="1" applyBorder="1" applyAlignment="1">
      <alignment horizontal="center" vertical="center"/>
    </xf>
    <xf numFmtId="176" fontId="0" fillId="0" borderId="54"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107" xfId="0" applyFont="1" applyFill="1" applyBorder="1" applyAlignment="1">
      <alignment horizontal="center" vertical="top"/>
    </xf>
    <xf numFmtId="0" fontId="0" fillId="0" borderId="92" xfId="0" applyFont="1" applyFill="1" applyBorder="1" applyAlignment="1">
      <alignment horizontal="center" vertical="top"/>
    </xf>
    <xf numFmtId="0" fontId="0" fillId="0" borderId="91" xfId="0" applyFont="1" applyFill="1" applyBorder="1" applyAlignment="1">
      <alignment horizontal="center" vertical="center"/>
    </xf>
    <xf numFmtId="0" fontId="0" fillId="0" borderId="90" xfId="0" applyFont="1" applyFill="1" applyBorder="1" applyAlignment="1">
      <alignment horizontal="center" vertical="center"/>
    </xf>
    <xf numFmtId="176" fontId="0" fillId="0" borderId="90" xfId="0" applyNumberFormat="1" applyFont="1" applyFill="1" applyBorder="1" applyAlignment="1">
      <alignment horizontal="center" vertical="center"/>
    </xf>
    <xf numFmtId="0" fontId="0" fillId="0" borderId="90" xfId="0" applyFill="1" applyBorder="1" applyAlignment="1">
      <alignment horizontal="center" vertical="center"/>
    </xf>
    <xf numFmtId="0" fontId="0" fillId="0" borderId="104"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11"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1" xfId="0" applyFont="1" applyFill="1" applyBorder="1" applyAlignment="1">
      <alignment horizontal="center" vertical="center"/>
    </xf>
    <xf numFmtId="176" fontId="0" fillId="0" borderId="83" xfId="0" applyNumberFormat="1" applyFont="1" applyFill="1" applyBorder="1" applyAlignment="1">
      <alignment horizontal="center" vertical="center"/>
    </xf>
    <xf numFmtId="0" fontId="0" fillId="0" borderId="83" xfId="0" applyFill="1" applyBorder="1" applyAlignment="1">
      <alignment horizontal="center" vertical="center"/>
    </xf>
    <xf numFmtId="0" fontId="0" fillId="0" borderId="83" xfId="0" applyFont="1" applyFill="1" applyBorder="1" applyAlignment="1">
      <alignment horizontal="center" vertical="center"/>
    </xf>
    <xf numFmtId="0" fontId="0" fillId="0" borderId="69" xfId="0" applyFont="1" applyFill="1" applyBorder="1" applyAlignment="1">
      <alignment vertical="top" wrapText="1"/>
    </xf>
    <xf numFmtId="0" fontId="0" fillId="0" borderId="70" xfId="0" applyFill="1" applyBorder="1" applyAlignment="1">
      <alignment vertical="top"/>
    </xf>
    <xf numFmtId="0" fontId="0" fillId="0" borderId="71" xfId="0" applyFill="1" applyBorder="1" applyAlignment="1">
      <alignment vertical="top"/>
    </xf>
    <xf numFmtId="0" fontId="0" fillId="0" borderId="105" xfId="0" applyFill="1" applyBorder="1" applyAlignment="1">
      <alignment vertical="top"/>
    </xf>
    <xf numFmtId="0" fontId="0" fillId="0" borderId="0" xfId="0" applyFill="1" applyBorder="1" applyAlignment="1">
      <alignment vertical="top"/>
    </xf>
    <xf numFmtId="0" fontId="0" fillId="0" borderId="11" xfId="0" applyFill="1" applyBorder="1" applyAlignment="1">
      <alignment vertical="top"/>
    </xf>
    <xf numFmtId="0" fontId="0" fillId="0" borderId="72" xfId="0" applyFill="1" applyBorder="1" applyAlignment="1">
      <alignment vertical="top"/>
    </xf>
    <xf numFmtId="0" fontId="0" fillId="0" borderId="52" xfId="0" applyFill="1" applyBorder="1" applyAlignment="1">
      <alignment vertical="top"/>
    </xf>
    <xf numFmtId="0" fontId="0" fillId="0" borderId="53" xfId="0" applyFill="1" applyBorder="1" applyAlignment="1">
      <alignment vertical="top"/>
    </xf>
    <xf numFmtId="0" fontId="13" fillId="33" borderId="70" xfId="0" applyFont="1" applyFill="1" applyBorder="1" applyAlignment="1">
      <alignment horizontal="center" vertical="center"/>
    </xf>
    <xf numFmtId="0" fontId="13" fillId="0" borderId="77"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0" fillId="0" borderId="72" xfId="0"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89" xfId="0" applyFont="1" applyBorder="1" applyAlignment="1">
      <alignment vertical="center" wrapText="1"/>
    </xf>
    <xf numFmtId="0" fontId="0" fillId="0" borderId="41"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3" fillId="33" borderId="130" xfId="0" applyFont="1" applyFill="1" applyBorder="1" applyAlignment="1">
      <alignment horizontal="center" vertical="center" wrapText="1"/>
    </xf>
    <xf numFmtId="0" fontId="13" fillId="33" borderId="41" xfId="0" applyFont="1" applyFill="1" applyBorder="1" applyAlignment="1">
      <alignment horizontal="center" vertical="center"/>
    </xf>
    <xf numFmtId="0" fontId="13" fillId="33" borderId="131" xfId="0" applyFont="1" applyFill="1" applyBorder="1" applyAlignment="1">
      <alignment horizontal="center" vertical="center"/>
    </xf>
    <xf numFmtId="0" fontId="13" fillId="33" borderId="130" xfId="0" applyFont="1" applyFill="1" applyBorder="1" applyAlignment="1">
      <alignment horizontal="center" vertical="center"/>
    </xf>
    <xf numFmtId="0" fontId="13" fillId="33" borderId="132"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33"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41" xfId="0" applyFont="1" applyBorder="1" applyAlignment="1">
      <alignment horizontal="center" vertical="center" shrinkToFit="1"/>
    </xf>
    <xf numFmtId="183" fontId="0" fillId="0" borderId="41" xfId="0"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183" fontId="0" fillId="0" borderId="91" xfId="0" applyNumberFormat="1" applyFont="1" applyFill="1" applyBorder="1" applyAlignment="1">
      <alignment horizontal="center" vertical="center"/>
    </xf>
    <xf numFmtId="183" fontId="0" fillId="0" borderId="90" xfId="0" applyNumberFormat="1" applyFont="1" applyFill="1" applyBorder="1" applyAlignment="1">
      <alignment horizontal="center" vertical="center"/>
    </xf>
    <xf numFmtId="183" fontId="0" fillId="0" borderId="82" xfId="0" applyNumberFormat="1" applyFont="1" applyFill="1" applyBorder="1" applyAlignment="1">
      <alignment horizontal="center" vertical="center"/>
    </xf>
    <xf numFmtId="0" fontId="0" fillId="0" borderId="98" xfId="0" applyFont="1" applyFill="1" applyBorder="1" applyAlignment="1">
      <alignment horizontal="center" vertical="center"/>
    </xf>
    <xf numFmtId="183" fontId="0" fillId="0" borderId="83" xfId="0" applyNumberFormat="1" applyFont="1" applyFill="1" applyBorder="1" applyAlignment="1">
      <alignment horizontal="center" vertical="center"/>
    </xf>
    <xf numFmtId="0" fontId="13" fillId="0" borderId="77" xfId="63" applyFont="1" applyFill="1" applyBorder="1" applyAlignment="1" applyProtection="1">
      <alignment horizontal="center" vertical="center" wrapText="1" shrinkToFit="1"/>
      <protection/>
    </xf>
    <xf numFmtId="0" fontId="13" fillId="0" borderId="70" xfId="63" applyFont="1" applyFill="1" applyBorder="1" applyAlignment="1" applyProtection="1">
      <alignment horizontal="center" vertical="center" wrapText="1" shrinkToFit="1"/>
      <protection/>
    </xf>
    <xf numFmtId="0" fontId="0" fillId="0" borderId="70" xfId="0" applyBorder="1" applyAlignment="1">
      <alignment horizontal="center" vertical="center" wrapText="1"/>
    </xf>
    <xf numFmtId="0" fontId="13" fillId="0" borderId="51"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2" fillId="0" borderId="70" xfId="61" applyFont="1" applyFill="1" applyBorder="1" applyAlignment="1">
      <alignment horizontal="center" vertical="center" shrinkToFit="1"/>
      <protection/>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11" fillId="0" borderId="65" xfId="0" applyFont="1" applyBorder="1" applyAlignment="1">
      <alignment horizontal="center" vertical="center"/>
    </xf>
    <xf numFmtId="0" fontId="0" fillId="0" borderId="26" xfId="0" applyBorder="1" applyAlignment="1">
      <alignment horizontal="center" vertical="center"/>
    </xf>
    <xf numFmtId="0" fontId="9" fillId="33" borderId="18" xfId="63" applyFont="1" applyFill="1" applyBorder="1" applyAlignment="1" applyProtection="1">
      <alignment horizontal="center" vertical="center" shrinkToFit="1"/>
      <protection/>
    </xf>
    <xf numFmtId="0" fontId="9" fillId="33" borderId="50" xfId="63" applyFont="1" applyFill="1" applyBorder="1" applyAlignment="1" applyProtection="1">
      <alignment horizontal="center" vertical="center" shrinkToFit="1"/>
      <protection/>
    </xf>
    <xf numFmtId="0" fontId="12" fillId="0" borderId="66" xfId="61" applyFont="1" applyFill="1" applyBorder="1" applyAlignment="1" applyProtection="1">
      <alignment horizontal="center" vertical="center" shrinkToFit="1"/>
      <protection/>
    </xf>
    <xf numFmtId="0" fontId="0" fillId="0" borderId="6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41" xfId="0" applyFont="1" applyBorder="1" applyAlignment="1">
      <alignment vertical="center" shrinkToFit="1"/>
    </xf>
    <xf numFmtId="0" fontId="0" fillId="0" borderId="54" xfId="0" applyFont="1" applyBorder="1" applyAlignment="1">
      <alignment vertical="center" shrinkToFit="1"/>
    </xf>
    <xf numFmtId="0" fontId="0" fillId="0" borderId="18" xfId="0" applyFont="1" applyBorder="1" applyAlignment="1">
      <alignment vertical="center" shrinkToFit="1"/>
    </xf>
    <xf numFmtId="0" fontId="0" fillId="0" borderId="43" xfId="0" applyFont="1" applyBorder="1" applyAlignment="1">
      <alignment vertical="center" shrinkToFi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54" xfId="0" applyFont="1" applyBorder="1" applyAlignment="1">
      <alignment vertical="center"/>
    </xf>
    <xf numFmtId="0" fontId="0" fillId="0" borderId="18" xfId="0" applyFont="1" applyBorder="1" applyAlignment="1">
      <alignment vertical="center"/>
    </xf>
    <xf numFmtId="0" fontId="0" fillId="0" borderId="43" xfId="0" applyFont="1" applyBorder="1" applyAlignment="1">
      <alignment vertical="center"/>
    </xf>
    <xf numFmtId="49" fontId="0" fillId="0" borderId="54" xfId="0" applyNumberFormat="1" applyFont="1" applyBorder="1" applyAlignment="1">
      <alignment horizontal="center" vertical="center" wrapText="1" shrinkToFit="1"/>
    </xf>
    <xf numFmtId="49" fontId="0" fillId="0" borderId="18"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10" fontId="0" fillId="0" borderId="54" xfId="0" applyNumberFormat="1" applyFont="1" applyBorder="1" applyAlignment="1">
      <alignment vertical="center" shrinkToFit="1"/>
    </xf>
    <xf numFmtId="10" fontId="0" fillId="0" borderId="18" xfId="0" applyNumberFormat="1" applyFont="1" applyBorder="1" applyAlignment="1">
      <alignment vertical="center" shrinkToFit="1"/>
    </xf>
    <xf numFmtId="10" fontId="0" fillId="0" borderId="43" xfId="0" applyNumberFormat="1" applyFont="1" applyBorder="1" applyAlignment="1">
      <alignment vertical="center" shrinkToFit="1"/>
    </xf>
    <xf numFmtId="0" fontId="0" fillId="0" borderId="43" xfId="0" applyFont="1" applyBorder="1" applyAlignment="1">
      <alignment vertical="center" wrapText="1"/>
    </xf>
    <xf numFmtId="10" fontId="0" fillId="0" borderId="54" xfId="0" applyNumberFormat="1" applyFont="1" applyBorder="1" applyAlignment="1">
      <alignment vertical="center"/>
    </xf>
    <xf numFmtId="10" fontId="0" fillId="0" borderId="18" xfId="0" applyNumberFormat="1" applyFont="1" applyBorder="1" applyAlignment="1">
      <alignment vertical="center"/>
    </xf>
    <xf numFmtId="10" fontId="0" fillId="0" borderId="43" xfId="0" applyNumberFormat="1" applyFont="1" applyBorder="1" applyAlignment="1">
      <alignment vertical="center"/>
    </xf>
    <xf numFmtId="10" fontId="0" fillId="0" borderId="41" xfId="0" applyNumberFormat="1" applyFont="1" applyBorder="1" applyAlignment="1">
      <alignment vertical="center"/>
    </xf>
    <xf numFmtId="0" fontId="0" fillId="0" borderId="41" xfId="0" applyFill="1" applyBorder="1" applyAlignment="1">
      <alignment vertical="center"/>
    </xf>
    <xf numFmtId="0" fontId="0" fillId="0" borderId="41" xfId="0" applyFill="1" applyBorder="1" applyAlignment="1">
      <alignment vertical="center" wrapText="1"/>
    </xf>
    <xf numFmtId="38" fontId="0" fillId="0" borderId="41" xfId="49" applyFont="1" applyBorder="1" applyAlignment="1">
      <alignment vertical="center" wrapText="1"/>
    </xf>
    <xf numFmtId="38" fontId="0" fillId="0" borderId="41" xfId="49" applyFont="1" applyBorder="1" applyAlignment="1">
      <alignment vertical="center"/>
    </xf>
    <xf numFmtId="0" fontId="0" fillId="36" borderId="41" xfId="0" applyFont="1" applyFill="1" applyBorder="1" applyAlignment="1">
      <alignment horizontal="center" vertical="center"/>
    </xf>
    <xf numFmtId="49" fontId="0" fillId="0" borderId="41" xfId="0" applyNumberFormat="1" applyFill="1" applyBorder="1" applyAlignment="1">
      <alignment horizontal="center" vertical="center" wrapText="1"/>
    </xf>
    <xf numFmtId="49" fontId="0" fillId="0" borderId="41" xfId="0" applyNumberFormat="1" applyFill="1" applyBorder="1" applyAlignment="1">
      <alignment horizontal="center" vertical="center"/>
    </xf>
    <xf numFmtId="0" fontId="16" fillId="0" borderId="41" xfId="0" applyFont="1" applyBorder="1" applyAlignment="1">
      <alignment vertical="center" shrinkToFit="1"/>
    </xf>
    <xf numFmtId="0" fontId="16" fillId="0" borderId="54" xfId="0" applyFont="1" applyBorder="1" applyAlignment="1">
      <alignment vertical="center" shrinkToFit="1"/>
    </xf>
    <xf numFmtId="0" fontId="16" fillId="0" borderId="18" xfId="0" applyFont="1" applyBorder="1" applyAlignment="1">
      <alignment vertical="center" shrinkToFit="1"/>
    </xf>
    <xf numFmtId="0" fontId="16" fillId="0" borderId="43" xfId="0" applyFont="1" applyBorder="1" applyAlignment="1">
      <alignment vertical="center" shrinkToFit="1"/>
    </xf>
    <xf numFmtId="38" fontId="0" fillId="0" borderId="54" xfId="49" applyFont="1" applyBorder="1" applyAlignment="1">
      <alignment vertical="center" wrapText="1"/>
    </xf>
    <xf numFmtId="38" fontId="0" fillId="0" borderId="18" xfId="49" applyFont="1" applyBorder="1" applyAlignment="1">
      <alignment vertical="center" wrapText="1"/>
    </xf>
    <xf numFmtId="38" fontId="0" fillId="0" borderId="43" xfId="49" applyFont="1" applyBorder="1" applyAlignment="1">
      <alignment vertical="center" wrapText="1"/>
    </xf>
    <xf numFmtId="0" fontId="0" fillId="36" borderId="54"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3" xfId="0" applyFont="1" applyFill="1" applyBorder="1" applyAlignment="1">
      <alignment horizontal="center" vertical="center"/>
    </xf>
    <xf numFmtId="49" fontId="0" fillId="0" borderId="54"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0" fillId="0" borderId="43" xfId="0" applyNumberFormat="1" applyFill="1" applyBorder="1" applyAlignment="1">
      <alignment horizontal="center" vertical="center" wrapText="1"/>
    </xf>
    <xf numFmtId="0" fontId="0" fillId="33" borderId="54" xfId="0" applyFill="1" applyBorder="1" applyAlignment="1">
      <alignment vertical="center"/>
    </xf>
    <xf numFmtId="0" fontId="0" fillId="33" borderId="43" xfId="0" applyFill="1" applyBorder="1" applyAlignment="1">
      <alignment vertical="center"/>
    </xf>
    <xf numFmtId="0" fontId="0" fillId="33" borderId="18" xfId="0" applyFill="1" applyBorder="1" applyAlignment="1">
      <alignment horizontal="center" vertical="center" wrapText="1"/>
    </xf>
    <xf numFmtId="0" fontId="0" fillId="33" borderId="43" xfId="0" applyFill="1" applyBorder="1" applyAlignment="1">
      <alignment horizontal="center" vertical="center" wrapText="1"/>
    </xf>
    <xf numFmtId="0" fontId="0" fillId="0" borderId="54" xfId="0" applyFill="1" applyBorder="1" applyAlignment="1">
      <alignment vertical="center"/>
    </xf>
    <xf numFmtId="0" fontId="0" fillId="0" borderId="18" xfId="0" applyFill="1" applyBorder="1" applyAlignment="1">
      <alignment vertical="center"/>
    </xf>
    <xf numFmtId="0" fontId="0" fillId="0" borderId="43" xfId="0" applyFill="1" applyBorder="1" applyAlignment="1">
      <alignment vertical="center"/>
    </xf>
    <xf numFmtId="0" fontId="0" fillId="0" borderId="54" xfId="0" applyFill="1" applyBorder="1" applyAlignment="1">
      <alignment vertical="center" wrapText="1"/>
    </xf>
    <xf numFmtId="0" fontId="0" fillId="0" borderId="18" xfId="0" applyFill="1" applyBorder="1" applyAlignment="1">
      <alignment vertical="center" wrapText="1"/>
    </xf>
    <xf numFmtId="0" fontId="0" fillId="0" borderId="43" xfId="0" applyFill="1" applyBorder="1" applyAlignment="1">
      <alignment vertical="center" wrapText="1"/>
    </xf>
    <xf numFmtId="0" fontId="0" fillId="0" borderId="41" xfId="0" applyFill="1" applyBorder="1" applyAlignment="1">
      <alignment vertical="center" shrinkToFit="1"/>
    </xf>
    <xf numFmtId="0" fontId="0" fillId="0" borderId="41" xfId="0" applyFill="1" applyBorder="1" applyAlignment="1">
      <alignment horizontal="center" vertical="center"/>
    </xf>
    <xf numFmtId="38" fontId="0" fillId="0" borderId="41" xfId="49" applyFont="1" applyFill="1" applyBorder="1" applyAlignment="1">
      <alignment vertical="center" wrapText="1"/>
    </xf>
    <xf numFmtId="38" fontId="0" fillId="0" borderId="41" xfId="49" applyFont="1" applyFill="1" applyBorder="1" applyAlignment="1">
      <alignment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183" fontId="0" fillId="0" borderId="126" xfId="0" applyNumberFormat="1" applyFont="1" applyBorder="1" applyAlignment="1">
      <alignment horizontal="right" vertical="center"/>
    </xf>
    <xf numFmtId="183" fontId="0" fillId="0" borderId="113" xfId="0" applyNumberFormat="1" applyFont="1" applyBorder="1" applyAlignment="1">
      <alignment horizontal="right" vertical="center"/>
    </xf>
    <xf numFmtId="183" fontId="0" fillId="0" borderId="111" xfId="0" applyNumberFormat="1" applyFont="1" applyBorder="1" applyAlignment="1">
      <alignment horizontal="right" vertical="center"/>
    </xf>
    <xf numFmtId="185" fontId="0" fillId="0" borderId="126" xfId="0" applyNumberFormat="1" applyFont="1" applyBorder="1" applyAlignment="1">
      <alignment horizontal="right" vertical="center"/>
    </xf>
    <xf numFmtId="185" fontId="0" fillId="0" borderId="113" xfId="0" applyNumberFormat="1" applyFont="1" applyBorder="1" applyAlignment="1">
      <alignment horizontal="right" vertical="center"/>
    </xf>
    <xf numFmtId="185" fontId="0" fillId="0" borderId="114" xfId="0" applyNumberFormat="1" applyFont="1" applyBorder="1" applyAlignment="1">
      <alignment horizontal="right" vertical="center"/>
    </xf>
    <xf numFmtId="0" fontId="0" fillId="0" borderId="115" xfId="0" applyFont="1" applyBorder="1" applyAlignment="1">
      <alignment horizontal="center" vertical="center"/>
    </xf>
    <xf numFmtId="0" fontId="0" fillId="0" borderId="107" xfId="0" applyFont="1" applyBorder="1" applyAlignment="1">
      <alignment horizontal="center" vertical="center"/>
    </xf>
    <xf numFmtId="0" fontId="0" fillId="0" borderId="92" xfId="0" applyFont="1" applyBorder="1" applyAlignment="1">
      <alignment horizontal="center" vertical="center"/>
    </xf>
    <xf numFmtId="0" fontId="0" fillId="0" borderId="107" xfId="0" applyFont="1" applyBorder="1" applyAlignment="1">
      <alignment horizontal="left" vertical="center"/>
    </xf>
    <xf numFmtId="0" fontId="0" fillId="0" borderId="92" xfId="0" applyFont="1" applyBorder="1" applyAlignment="1">
      <alignment horizontal="left" vertical="center"/>
    </xf>
    <xf numFmtId="185" fontId="0" fillId="0" borderId="109" xfId="0" applyNumberFormat="1" applyFont="1" applyBorder="1" applyAlignment="1">
      <alignment horizontal="right" vertical="center"/>
    </xf>
    <xf numFmtId="185" fontId="0" fillId="0" borderId="107" xfId="0" applyNumberFormat="1" applyFont="1" applyBorder="1" applyAlignment="1">
      <alignment horizontal="right" vertical="center"/>
    </xf>
    <xf numFmtId="185" fontId="0" fillId="0" borderId="122" xfId="0" applyNumberFormat="1" applyFont="1" applyBorder="1" applyAlignment="1">
      <alignment horizontal="right" vertical="center"/>
    </xf>
    <xf numFmtId="185" fontId="0" fillId="0" borderId="121" xfId="0" applyNumberFormat="1" applyFont="1" applyBorder="1" applyAlignment="1">
      <alignment horizontal="right" vertical="center"/>
    </xf>
    <xf numFmtId="0" fontId="0" fillId="0" borderId="10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185" fontId="0" fillId="0" borderId="78" xfId="0" applyNumberFormat="1" applyFont="1" applyBorder="1" applyAlignment="1">
      <alignment horizontal="right" vertical="center"/>
    </xf>
    <xf numFmtId="185" fontId="0" fillId="0" borderId="79" xfId="0" applyNumberFormat="1" applyFont="1" applyBorder="1" applyAlignment="1">
      <alignment horizontal="right" vertical="center"/>
    </xf>
    <xf numFmtId="185" fontId="0" fillId="0" borderId="119" xfId="0" applyNumberFormat="1" applyFont="1" applyBorder="1" applyAlignment="1">
      <alignment horizontal="right" vertical="center"/>
    </xf>
    <xf numFmtId="185" fontId="0" fillId="0" borderId="120" xfId="0" applyNumberFormat="1" applyFont="1" applyBorder="1" applyAlignment="1">
      <alignment horizontal="right" vertical="center"/>
    </xf>
    <xf numFmtId="0" fontId="0" fillId="0" borderId="108"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1" fillId="0" borderId="137" xfId="0" applyFont="1" applyBorder="1" applyAlignment="1">
      <alignment horizontal="left" vertical="center" wrapText="1"/>
    </xf>
    <xf numFmtId="0" fontId="0" fillId="0" borderId="135" xfId="0" applyFont="1" applyBorder="1" applyAlignment="1">
      <alignment horizontal="left" vertical="center"/>
    </xf>
    <xf numFmtId="0" fontId="0" fillId="0" borderId="136" xfId="0" applyFont="1" applyBorder="1" applyAlignment="1">
      <alignment horizontal="left" vertical="center"/>
    </xf>
    <xf numFmtId="185" fontId="0" fillId="0" borderId="137" xfId="0" applyNumberFormat="1" applyFont="1" applyBorder="1" applyAlignment="1">
      <alignment horizontal="right" vertical="center"/>
    </xf>
    <xf numFmtId="185" fontId="0" fillId="0" borderId="135" xfId="0" applyNumberFormat="1" applyFont="1" applyBorder="1" applyAlignment="1">
      <alignment horizontal="right" vertical="center"/>
    </xf>
    <xf numFmtId="185" fontId="0" fillId="0" borderId="138" xfId="0" applyNumberFormat="1" applyFont="1" applyBorder="1" applyAlignment="1">
      <alignment horizontal="right" vertical="center"/>
    </xf>
    <xf numFmtId="0" fontId="0" fillId="0" borderId="5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185" fontId="0" fillId="0" borderId="45" xfId="0" applyNumberFormat="1" applyFont="1" applyFill="1" applyBorder="1" applyAlignment="1">
      <alignment horizontal="right" vertical="center" wrapText="1"/>
    </xf>
    <xf numFmtId="185" fontId="0" fillId="0" borderId="46" xfId="0" applyNumberFormat="1" applyFont="1" applyFill="1" applyBorder="1" applyAlignment="1">
      <alignment horizontal="right" vertical="center" wrapText="1"/>
    </xf>
    <xf numFmtId="185" fontId="0" fillId="0" borderId="48" xfId="0" applyNumberFormat="1" applyFont="1" applyFill="1" applyBorder="1" applyAlignment="1">
      <alignment horizontal="right" vertical="center" wrapText="1"/>
    </xf>
    <xf numFmtId="0" fontId="0" fillId="0" borderId="49" xfId="0" applyFill="1" applyBorder="1" applyAlignment="1">
      <alignment horizontal="center" vertical="center"/>
    </xf>
    <xf numFmtId="0" fontId="0" fillId="0" borderId="44" xfId="0" applyFont="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Border="1" applyAlignment="1">
      <alignment horizontal="center" vertical="center"/>
    </xf>
    <xf numFmtId="183" fontId="0" fillId="0" borderId="54" xfId="0" applyNumberFormat="1" applyFont="1" applyBorder="1" applyAlignment="1">
      <alignment horizontal="right" vertical="center"/>
    </xf>
    <xf numFmtId="183" fontId="0" fillId="0" borderId="18" xfId="0" applyNumberFormat="1" applyFont="1" applyBorder="1" applyAlignment="1">
      <alignment horizontal="right" vertical="center"/>
    </xf>
    <xf numFmtId="183" fontId="0" fillId="0" borderId="44"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88" xfId="0" applyFont="1" applyFill="1" applyBorder="1" applyAlignment="1">
      <alignment horizontal="center" vertical="center" wrapText="1"/>
    </xf>
    <xf numFmtId="0" fontId="0" fillId="0" borderId="49" xfId="0" applyFill="1" applyBorder="1" applyAlignment="1">
      <alignment horizontal="center" vertical="center" wrapText="1"/>
    </xf>
    <xf numFmtId="176" fontId="0" fillId="0" borderId="48" xfId="0" applyNumberFormat="1" applyFont="1" applyBorder="1" applyAlignment="1">
      <alignment horizontal="right" vertical="center"/>
    </xf>
    <xf numFmtId="0" fontId="11" fillId="0" borderId="14"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5" xfId="61" applyFont="1" applyFill="1" applyBorder="1" applyAlignment="1" applyProtection="1">
      <alignment horizontal="center" vertical="center"/>
      <protection/>
    </xf>
    <xf numFmtId="0" fontId="11" fillId="0" borderId="1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39"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40" xfId="61" applyFont="1" applyFill="1" applyBorder="1" applyAlignment="1" applyProtection="1">
      <alignment horizontal="center" vertical="center"/>
      <protection/>
    </xf>
    <xf numFmtId="0" fontId="13" fillId="33" borderId="5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3" fillId="33" borderId="73"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17" xfId="0" applyFont="1" applyFill="1" applyBorder="1" applyAlignment="1">
      <alignment horizontal="center" vertical="center" textRotation="255"/>
    </xf>
    <xf numFmtId="0" fontId="0" fillId="0" borderId="77" xfId="0" applyFill="1" applyBorder="1" applyAlignment="1">
      <alignment vertical="center" wrapText="1"/>
    </xf>
    <xf numFmtId="0" fontId="0" fillId="0" borderId="70" xfId="0" applyFont="1" applyBorder="1" applyAlignment="1">
      <alignment vertical="center"/>
    </xf>
    <xf numFmtId="0" fontId="0" fillId="0" borderId="71" xfId="0" applyFont="1" applyBorder="1" applyAlignment="1">
      <alignment vertical="center"/>
    </xf>
    <xf numFmtId="0" fontId="0" fillId="0" borderId="139" xfId="0" applyFont="1" applyFill="1" applyBorder="1" applyAlignment="1">
      <alignment vertical="center" wrapText="1"/>
    </xf>
    <xf numFmtId="0" fontId="0" fillId="0" borderId="10" xfId="0" applyFont="1" applyBorder="1" applyAlignment="1">
      <alignment vertical="center"/>
    </xf>
    <xf numFmtId="0" fontId="0" fillId="0" borderId="140" xfId="0" applyFont="1" applyBorder="1" applyAlignment="1">
      <alignment vertical="center"/>
    </xf>
    <xf numFmtId="0" fontId="0" fillId="0" borderId="20" xfId="0" applyFont="1" applyFill="1" applyBorder="1" applyAlignment="1">
      <alignment vertical="center"/>
    </xf>
    <xf numFmtId="0" fontId="0" fillId="0" borderId="18" xfId="0" applyFont="1" applyFill="1" applyBorder="1" applyAlignment="1">
      <alignment vertical="center"/>
    </xf>
    <xf numFmtId="0" fontId="0" fillId="0" borderId="127" xfId="0" applyFont="1" applyFill="1" applyBorder="1" applyAlignment="1">
      <alignment vertical="center"/>
    </xf>
    <xf numFmtId="0" fontId="0" fillId="0" borderId="128" xfId="0" applyFont="1" applyFill="1" applyBorder="1" applyAlignment="1">
      <alignment vertical="center" wrapText="1"/>
    </xf>
    <xf numFmtId="0" fontId="0" fillId="0" borderId="18" xfId="0" applyFont="1" applyFill="1" applyBorder="1" applyAlignment="1">
      <alignment vertical="center" wrapText="1"/>
    </xf>
    <xf numFmtId="0" fontId="0" fillId="0" borderId="44" xfId="0" applyFont="1" applyFill="1" applyBorder="1" applyAlignment="1">
      <alignment vertical="center" wrapText="1"/>
    </xf>
    <xf numFmtId="0" fontId="0" fillId="0" borderId="69" xfId="0"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105"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72"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46" xfId="0" applyFill="1" applyBorder="1" applyAlignment="1">
      <alignment vertical="center"/>
    </xf>
    <xf numFmtId="0" fontId="0" fillId="0" borderId="47" xfId="0" applyFill="1" applyBorder="1" applyAlignment="1">
      <alignment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79" xfId="0" applyFill="1" applyBorder="1" applyAlignment="1">
      <alignment vertical="center"/>
    </xf>
    <xf numFmtId="0" fontId="0" fillId="0" borderId="80" xfId="0" applyFill="1" applyBorder="1" applyAlignment="1">
      <alignment vertical="center"/>
    </xf>
    <xf numFmtId="0" fontId="0" fillId="0" borderId="79" xfId="0" applyBorder="1" applyAlignment="1">
      <alignment vertical="center" wrapText="1"/>
    </xf>
    <xf numFmtId="0" fontId="0" fillId="0" borderId="80" xfId="0" applyBorder="1" applyAlignment="1">
      <alignment vertical="center" wrapText="1"/>
    </xf>
    <xf numFmtId="0" fontId="0" fillId="0" borderId="104" xfId="0"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54" xfId="0" applyFont="1" applyFill="1" applyBorder="1" applyAlignment="1">
      <alignment horizontal="center" vertical="center"/>
    </xf>
    <xf numFmtId="0" fontId="0" fillId="0" borderId="72"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104" xfId="0"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69" xfId="0" applyFont="1" applyFill="1" applyBorder="1" applyAlignment="1">
      <alignment horizontal="left" vertical="center" wrapText="1"/>
    </xf>
    <xf numFmtId="0" fontId="15" fillId="33" borderId="73" xfId="0" applyFont="1" applyFill="1" applyBorder="1" applyAlignment="1">
      <alignment horizontal="center" vertical="center" textRotation="255"/>
    </xf>
    <xf numFmtId="0" fontId="15" fillId="33" borderId="71"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5" xfId="0" applyFont="1" applyFill="1" applyBorder="1" applyAlignment="1">
      <alignment horizontal="center" vertical="center" textRotation="255"/>
    </xf>
    <xf numFmtId="0" fontId="15" fillId="33" borderId="53" xfId="0" applyFont="1" applyFill="1" applyBorder="1" applyAlignment="1">
      <alignment horizontal="center" vertical="center" textRotation="255"/>
    </xf>
    <xf numFmtId="0" fontId="11" fillId="34" borderId="99" xfId="0" applyFont="1" applyFill="1" applyBorder="1" applyAlignment="1">
      <alignment horizontal="center" vertical="center"/>
    </xf>
    <xf numFmtId="0" fontId="0" fillId="34" borderId="99" xfId="0" applyFont="1" applyFill="1" applyBorder="1" applyAlignment="1">
      <alignment horizontal="center" vertical="center"/>
    </xf>
    <xf numFmtId="0" fontId="0" fillId="0" borderId="103" xfId="0"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11" fillId="0" borderId="77"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88"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0" fillId="0" borderId="69" xfId="0" applyFont="1" applyBorder="1" applyAlignment="1">
      <alignment horizontal="center" vertical="center" shrinkToFit="1"/>
    </xf>
    <xf numFmtId="0" fontId="11" fillId="0" borderId="54" xfId="0" applyFont="1" applyBorder="1" applyAlignment="1">
      <alignment horizontal="left" vertical="center" wrapText="1"/>
    </xf>
    <xf numFmtId="0" fontId="11" fillId="0" borderId="18" xfId="0" applyFont="1" applyBorder="1" applyAlignment="1">
      <alignment horizontal="left" vertical="center" wrapText="1"/>
    </xf>
    <xf numFmtId="0" fontId="11" fillId="0" borderId="43" xfId="0" applyFont="1" applyBorder="1" applyAlignment="1">
      <alignment horizontal="left" vertical="center" wrapText="1"/>
    </xf>
    <xf numFmtId="0" fontId="17" fillId="0" borderId="72" xfId="0" applyFont="1" applyBorder="1" applyAlignment="1">
      <alignment horizontal="left" vertical="center" wrapText="1"/>
    </xf>
    <xf numFmtId="0" fontId="17" fillId="0" borderId="52" xfId="0" applyFont="1" applyBorder="1" applyAlignment="1">
      <alignment horizontal="left" vertical="center" wrapText="1"/>
    </xf>
    <xf numFmtId="0" fontId="17" fillId="0" borderId="30" xfId="0" applyFont="1" applyBorder="1" applyAlignment="1">
      <alignment horizontal="left" vertical="center" wrapText="1"/>
    </xf>
    <xf numFmtId="0" fontId="17" fillId="36" borderId="72" xfId="0" applyFont="1" applyFill="1" applyBorder="1" applyAlignment="1">
      <alignment horizontal="left" vertical="center" wrapText="1"/>
    </xf>
    <xf numFmtId="0" fontId="17" fillId="36" borderId="52" xfId="0" applyFont="1" applyFill="1" applyBorder="1" applyAlignment="1">
      <alignment horizontal="left" vertical="center" wrapText="1"/>
    </xf>
    <xf numFmtId="0" fontId="17" fillId="36" borderId="30" xfId="0" applyFont="1" applyFill="1" applyBorder="1" applyAlignment="1">
      <alignment horizontal="left" vertical="center" wrapText="1"/>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0" borderId="100" xfId="0" applyFont="1" applyBorder="1" applyAlignment="1">
      <alignment horizontal="center" vertical="center"/>
    </xf>
    <xf numFmtId="49" fontId="0" fillId="0" borderId="41" xfId="0" applyNumberFormat="1" applyFont="1" applyFill="1" applyBorder="1" applyAlignment="1">
      <alignment horizontal="center" vertical="center"/>
    </xf>
    <xf numFmtId="181" fontId="0" fillId="0" borderId="91" xfId="0" applyNumberFormat="1" applyFont="1" applyFill="1" applyBorder="1" applyAlignment="1">
      <alignment horizontal="center" vertical="center"/>
    </xf>
    <xf numFmtId="0" fontId="0" fillId="33" borderId="44" xfId="0" applyFont="1" applyFill="1" applyBorder="1" applyAlignment="1">
      <alignment horizontal="center" vertical="center"/>
    </xf>
    <xf numFmtId="181" fontId="0" fillId="0" borderId="83" xfId="0" applyNumberFormat="1" applyFont="1" applyFill="1" applyBorder="1" applyAlignment="1">
      <alignment horizontal="center" vertical="center"/>
    </xf>
    <xf numFmtId="0" fontId="0" fillId="0" borderId="49" xfId="61" applyFont="1" applyFill="1" applyBorder="1" applyAlignment="1" applyProtection="1">
      <alignment vertical="center" wrapText="1"/>
      <protection/>
    </xf>
    <xf numFmtId="0" fontId="0" fillId="36" borderId="18" xfId="0" applyFill="1" applyBorder="1" applyAlignment="1">
      <alignment horizontal="center" vertical="center" shrinkToFit="1"/>
    </xf>
    <xf numFmtId="0" fontId="0" fillId="36" borderId="43" xfId="0" applyFill="1" applyBorder="1" applyAlignment="1">
      <alignment horizontal="center" vertical="center" shrinkToFit="1"/>
    </xf>
    <xf numFmtId="0" fontId="12" fillId="36" borderId="54" xfId="62" applyFont="1" applyFill="1" applyBorder="1" applyAlignment="1" applyProtection="1">
      <alignment horizontal="center" vertical="center" shrinkToFit="1"/>
      <protection/>
    </xf>
    <xf numFmtId="0" fontId="12" fillId="36" borderId="18" xfId="62" applyFont="1" applyFill="1" applyBorder="1" applyAlignment="1" applyProtection="1">
      <alignment horizontal="center" vertical="center" shrinkToFit="1"/>
      <protection/>
    </xf>
    <xf numFmtId="0" fontId="12" fillId="36" borderId="44" xfId="62" applyFont="1" applyFill="1" applyBorder="1" applyAlignment="1" applyProtection="1">
      <alignment horizontal="center" vertical="center" shrinkToFit="1"/>
      <protection/>
    </xf>
    <xf numFmtId="0" fontId="14" fillId="0" borderId="54" xfId="62" applyFont="1" applyFill="1" applyBorder="1" applyAlignment="1" applyProtection="1">
      <alignment horizontal="left" vertical="center" wrapText="1"/>
      <protection/>
    </xf>
    <xf numFmtId="0" fontId="14" fillId="0" borderId="18" xfId="62" applyFont="1" applyFill="1" applyBorder="1" applyAlignment="1" applyProtection="1">
      <alignment horizontal="left" vertical="center" wrapText="1"/>
      <protection/>
    </xf>
    <xf numFmtId="0" fontId="17" fillId="0" borderId="18" xfId="0" applyFont="1" applyBorder="1" applyAlignment="1">
      <alignment horizontal="left" vertical="center"/>
    </xf>
    <xf numFmtId="0" fontId="17" fillId="0" borderId="44" xfId="0" applyFont="1" applyBorder="1" applyAlignment="1">
      <alignment horizontal="left" vertical="center"/>
    </xf>
    <xf numFmtId="0" fontId="7" fillId="33" borderId="61" xfId="63" applyFont="1" applyFill="1" applyBorder="1" applyAlignment="1" applyProtection="1">
      <alignment horizontal="right" vertical="center"/>
      <protection/>
    </xf>
    <xf numFmtId="0" fontId="0" fillId="0" borderId="62" xfId="0" applyBorder="1" applyAlignment="1">
      <alignment horizontal="right" vertical="center"/>
    </xf>
    <xf numFmtId="0" fontId="0" fillId="0" borderId="63" xfId="0" applyBorder="1" applyAlignment="1">
      <alignment horizontal="right" vertical="center"/>
    </xf>
    <xf numFmtId="0" fontId="0" fillId="0" borderId="54" xfId="0" applyBorder="1" applyAlignment="1">
      <alignment horizontal="right" vertical="center"/>
    </xf>
    <xf numFmtId="0" fontId="0" fillId="0" borderId="18" xfId="0" applyBorder="1" applyAlignment="1">
      <alignment horizontal="right" vertical="center"/>
    </xf>
    <xf numFmtId="0" fontId="0" fillId="0" borderId="43" xfId="0" applyBorder="1" applyAlignment="1">
      <alignment horizontal="right" vertical="center"/>
    </xf>
    <xf numFmtId="0" fontId="0" fillId="0" borderId="54" xfId="0" applyBorder="1" applyAlignment="1">
      <alignment horizontal="left" vertical="center"/>
    </xf>
    <xf numFmtId="0" fontId="0" fillId="0" borderId="18" xfId="0" applyBorder="1" applyAlignment="1">
      <alignment horizontal="left" vertical="center"/>
    </xf>
    <xf numFmtId="0" fontId="0" fillId="0" borderId="43" xfId="0" applyBorder="1" applyAlignment="1">
      <alignment horizontal="left"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5" xfId="0" applyBorder="1" applyAlignment="1">
      <alignment horizontal="left" vertical="center"/>
    </xf>
    <xf numFmtId="0" fontId="0" fillId="0" borderId="136" xfId="0" applyBorder="1" applyAlignment="1">
      <alignment horizontal="left" vertical="center"/>
    </xf>
    <xf numFmtId="176" fontId="0" fillId="0" borderId="137" xfId="0" applyNumberFormat="1" applyBorder="1" applyAlignment="1">
      <alignment horizontal="right" vertical="center"/>
    </xf>
    <xf numFmtId="176" fontId="0" fillId="0" borderId="135" xfId="0" applyNumberFormat="1" applyBorder="1" applyAlignment="1">
      <alignment horizontal="right" vertical="center"/>
    </xf>
    <xf numFmtId="176" fontId="0" fillId="0" borderId="136" xfId="0" applyNumberFormat="1" applyBorder="1" applyAlignment="1">
      <alignment horizontal="right" vertical="center"/>
    </xf>
    <xf numFmtId="0" fontId="0" fillId="0" borderId="5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176" fontId="0" fillId="0" borderId="45" xfId="0" applyNumberFormat="1" applyFont="1" applyBorder="1" applyAlignment="1">
      <alignment horizontal="right" vertical="center" wrapText="1"/>
    </xf>
    <xf numFmtId="176" fontId="0" fillId="0" borderId="46" xfId="0" applyNumberFormat="1" applyFont="1" applyBorder="1" applyAlignment="1">
      <alignment horizontal="right" vertical="center" wrapText="1"/>
    </xf>
    <xf numFmtId="176" fontId="0" fillId="0" borderId="60" xfId="0" applyNumberFormat="1" applyFont="1" applyBorder="1" applyAlignment="1">
      <alignment horizontal="right" vertical="center" wrapText="1"/>
    </xf>
    <xf numFmtId="0" fontId="11" fillId="0" borderId="10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0" fillId="0" borderId="115" xfId="0" applyFill="1" applyBorder="1" applyAlignment="1">
      <alignment horizontal="center" vertical="center" wrapText="1"/>
    </xf>
    <xf numFmtId="0" fontId="0"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0" fillId="0" borderId="134" xfId="0" applyFont="1" applyFill="1" applyBorder="1" applyAlignment="1">
      <alignment vertical="center"/>
    </xf>
    <xf numFmtId="0" fontId="0" fillId="0" borderId="135" xfId="0" applyFont="1" applyFill="1" applyBorder="1" applyAlignment="1">
      <alignment vertical="center"/>
    </xf>
    <xf numFmtId="0" fontId="0" fillId="0" borderId="136" xfId="0" applyFont="1" applyFill="1" applyBorder="1" applyAlignment="1">
      <alignment vertical="center"/>
    </xf>
    <xf numFmtId="0" fontId="0" fillId="0" borderId="107" xfId="0" applyFill="1" applyBorder="1" applyAlignment="1">
      <alignment vertical="center"/>
    </xf>
    <xf numFmtId="0" fontId="0" fillId="0" borderId="92" xfId="0" applyFill="1" applyBorder="1" applyAlignment="1">
      <alignment vertical="center"/>
    </xf>
    <xf numFmtId="0" fontId="0" fillId="0" borderId="134" xfId="0" applyFill="1" applyBorder="1" applyAlignment="1">
      <alignment horizontal="center" vertical="center" wrapText="1"/>
    </xf>
    <xf numFmtId="0" fontId="0" fillId="0" borderId="135" xfId="0" applyFill="1" applyBorder="1" applyAlignment="1">
      <alignment vertical="center"/>
    </xf>
    <xf numFmtId="0" fontId="0" fillId="0" borderId="136" xfId="0" applyFill="1" applyBorder="1" applyAlignment="1">
      <alignment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38" fontId="0" fillId="0" borderId="41" xfId="49" applyFont="1" applyFill="1" applyBorder="1" applyAlignment="1">
      <alignment horizontal="center" vertical="center"/>
    </xf>
    <xf numFmtId="38" fontId="0" fillId="0" borderId="91" xfId="49" applyFont="1" applyFill="1" applyBorder="1" applyAlignment="1">
      <alignment horizontal="center" vertical="center"/>
    </xf>
    <xf numFmtId="38" fontId="0" fillId="0" borderId="90" xfId="49" applyFont="1" applyFill="1" applyBorder="1" applyAlignment="1">
      <alignment horizontal="center" vertical="center"/>
    </xf>
    <xf numFmtId="0" fontId="0" fillId="0" borderId="46" xfId="0" applyFont="1" applyFill="1" applyBorder="1" applyAlignment="1">
      <alignment horizontal="left" vertical="center" shrinkToFit="1"/>
    </xf>
    <xf numFmtId="0" fontId="0" fillId="0" borderId="47" xfId="0" applyFont="1" applyFill="1" applyBorder="1" applyAlignment="1">
      <alignment horizontal="left" vertical="center" shrinkToFit="1"/>
    </xf>
    <xf numFmtId="38" fontId="0" fillId="0" borderId="83" xfId="49" applyFont="1" applyFill="1" applyBorder="1" applyAlignment="1">
      <alignment horizontal="center" vertical="center"/>
    </xf>
    <xf numFmtId="3" fontId="0" fillId="0" borderId="83" xfId="0" applyNumberFormat="1" applyFont="1" applyFill="1" applyBorder="1" applyAlignment="1">
      <alignment horizontal="center" vertical="center"/>
    </xf>
    <xf numFmtId="0" fontId="0" fillId="0" borderId="69" xfId="0" applyFill="1" applyBorder="1" applyAlignment="1">
      <alignment vertical="top" wrapText="1"/>
    </xf>
    <xf numFmtId="0" fontId="0" fillId="0" borderId="0" xfId="0" applyFill="1" applyAlignment="1">
      <alignment vertical="top"/>
    </xf>
    <xf numFmtId="0" fontId="0" fillId="0" borderId="77" xfId="0" applyFont="1" applyFill="1" applyBorder="1" applyAlignment="1">
      <alignment horizontal="center" vertical="center" wrapText="1"/>
    </xf>
    <xf numFmtId="0" fontId="0" fillId="0" borderId="70" xfId="0" applyFill="1" applyBorder="1" applyAlignment="1">
      <alignment vertical="center" wrapText="1"/>
    </xf>
    <xf numFmtId="0" fontId="0" fillId="0" borderId="70" xfId="0" applyFill="1" applyBorder="1" applyAlignment="1">
      <alignment vertical="center"/>
    </xf>
    <xf numFmtId="0" fontId="0" fillId="0" borderId="71" xfId="0" applyFill="1" applyBorder="1" applyAlignment="1">
      <alignment vertical="center"/>
    </xf>
    <xf numFmtId="182" fontId="0" fillId="0" borderId="99" xfId="0" applyNumberFormat="1" applyFont="1" applyFill="1" applyBorder="1" applyAlignment="1">
      <alignment horizontal="center" vertical="center"/>
    </xf>
    <xf numFmtId="38" fontId="0" fillId="0" borderId="99" xfId="49" applyFont="1" applyFill="1" applyBorder="1" applyAlignment="1">
      <alignment horizontal="center" vertical="center"/>
    </xf>
    <xf numFmtId="3" fontId="0" fillId="0" borderId="99" xfId="0" applyNumberFormat="1" applyFont="1" applyFill="1" applyBorder="1" applyAlignment="1">
      <alignment horizontal="center" vertical="center"/>
    </xf>
    <xf numFmtId="0" fontId="0" fillId="0" borderId="4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4"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43" xfId="0" applyFont="1" applyFill="1" applyBorder="1" applyAlignment="1">
      <alignment horizontal="center" vertical="center" wrapText="1" shrinkToFi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54" xfId="0" applyFill="1" applyBorder="1" applyAlignment="1">
      <alignment horizontal="center" vertical="center"/>
    </xf>
    <xf numFmtId="0" fontId="0" fillId="0" borderId="18" xfId="0" applyFill="1" applyBorder="1" applyAlignment="1">
      <alignment horizontal="center" vertical="center"/>
    </xf>
    <xf numFmtId="0" fontId="0" fillId="0" borderId="43" xfId="0" applyFill="1" applyBorder="1" applyAlignment="1">
      <alignment horizontal="center" vertical="center"/>
    </xf>
    <xf numFmtId="0" fontId="11" fillId="0" borderId="77" xfId="0" applyFont="1" applyBorder="1" applyAlignment="1">
      <alignment horizontal="left" vertical="center" wrapText="1"/>
    </xf>
    <xf numFmtId="0" fontId="11" fillId="0" borderId="70" xfId="0" applyFont="1" applyBorder="1" applyAlignment="1">
      <alignment horizontal="left" vertical="center" wrapText="1"/>
    </xf>
    <xf numFmtId="0" fontId="11" fillId="0" borderId="88"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30" xfId="0" applyFont="1" applyBorder="1" applyAlignment="1">
      <alignment horizontal="left" vertical="center" wrapText="1"/>
    </xf>
    <xf numFmtId="3" fontId="0" fillId="0" borderId="41" xfId="0" applyNumberFormat="1" applyFont="1" applyFill="1" applyBorder="1" applyAlignment="1">
      <alignment horizontal="center" vertical="center"/>
    </xf>
    <xf numFmtId="38" fontId="0" fillId="0" borderId="41" xfId="49" applyFont="1" applyFill="1" applyBorder="1" applyAlignment="1">
      <alignment horizontal="center" vertical="center"/>
    </xf>
    <xf numFmtId="182" fontId="0" fillId="0" borderId="41" xfId="42" applyNumberFormat="1" applyFont="1" applyFill="1" applyBorder="1" applyAlignment="1">
      <alignment horizontal="center" vertical="center"/>
    </xf>
    <xf numFmtId="38" fontId="0" fillId="0" borderId="91" xfId="49" applyFont="1" applyFill="1" applyBorder="1" applyAlignment="1">
      <alignment horizontal="center" vertical="center"/>
    </xf>
    <xf numFmtId="38" fontId="0" fillId="0" borderId="90" xfId="49" applyFont="1" applyFill="1" applyBorder="1" applyAlignment="1">
      <alignment horizontal="center" vertical="center"/>
    </xf>
    <xf numFmtId="38" fontId="0" fillId="0" borderId="90" xfId="0" applyNumberFormat="1" applyFont="1" applyFill="1" applyBorder="1" applyAlignment="1">
      <alignment horizontal="center" vertical="center"/>
    </xf>
    <xf numFmtId="38" fontId="0" fillId="0" borderId="83" xfId="49" applyFont="1" applyFill="1" applyBorder="1" applyAlignment="1">
      <alignment horizontal="center" vertical="center"/>
    </xf>
    <xf numFmtId="0" fontId="12" fillId="0" borderId="49" xfId="61" applyFont="1" applyFill="1" applyBorder="1" applyAlignment="1" applyProtection="1">
      <alignment vertical="center" wrapText="1"/>
      <protection/>
    </xf>
    <xf numFmtId="0" fontId="12" fillId="0" borderId="18" xfId="61" applyFont="1" applyFill="1" applyBorder="1" applyAlignment="1" applyProtection="1">
      <alignment vertical="center" wrapText="1"/>
      <protection/>
    </xf>
    <xf numFmtId="0" fontId="12" fillId="0" borderId="44" xfId="61" applyFont="1" applyFill="1" applyBorder="1" applyAlignment="1" applyProtection="1">
      <alignment vertical="center" wrapText="1"/>
      <protection/>
    </xf>
    <xf numFmtId="183" fontId="0" fillId="0" borderId="90" xfId="49" applyNumberFormat="1" applyFont="1" applyFill="1" applyBorder="1" applyAlignment="1">
      <alignment horizontal="center" vertical="center"/>
    </xf>
    <xf numFmtId="0" fontId="23" fillId="0" borderId="69" xfId="61" applyFont="1" applyFill="1" applyBorder="1" applyAlignment="1">
      <alignment horizontal="left" vertical="center" wrapText="1" shrinkToFit="1"/>
      <protection/>
    </xf>
    <xf numFmtId="0" fontId="23" fillId="0" borderId="70" xfId="0" applyFont="1" applyFill="1" applyBorder="1" applyAlignment="1">
      <alignment horizontal="left" vertical="center" shrinkToFit="1"/>
    </xf>
    <xf numFmtId="0" fontId="23" fillId="0" borderId="71" xfId="0" applyFont="1" applyFill="1" applyBorder="1" applyAlignment="1">
      <alignment horizontal="left" vertical="center" shrinkToFit="1"/>
    </xf>
    <xf numFmtId="0" fontId="23" fillId="0" borderId="72" xfId="0" applyFont="1" applyFill="1" applyBorder="1" applyAlignment="1">
      <alignment horizontal="left" vertical="center" shrinkToFit="1"/>
    </xf>
    <xf numFmtId="0" fontId="23" fillId="0" borderId="52" xfId="0" applyFont="1" applyFill="1" applyBorder="1" applyAlignment="1">
      <alignment horizontal="left" vertical="center" shrinkToFit="1"/>
    </xf>
    <xf numFmtId="0" fontId="23" fillId="0" borderId="53" xfId="0" applyFont="1" applyFill="1" applyBorder="1" applyAlignment="1">
      <alignment horizontal="left" vertical="center" shrinkToFit="1"/>
    </xf>
    <xf numFmtId="0" fontId="23" fillId="0" borderId="65" xfId="0" applyFont="1" applyBorder="1" applyAlignment="1">
      <alignment horizontal="center" vertical="center"/>
    </xf>
    <xf numFmtId="0" fontId="12" fillId="0" borderId="65" xfId="0" applyFont="1" applyBorder="1" applyAlignment="1">
      <alignment horizontal="center" vertical="center"/>
    </xf>
    <xf numFmtId="0" fontId="12" fillId="0" borderId="26" xfId="0" applyFont="1" applyBorder="1" applyAlignment="1">
      <alignment horizontal="center" vertical="center"/>
    </xf>
    <xf numFmtId="0" fontId="12" fillId="0" borderId="54" xfId="62" applyFont="1" applyFill="1" applyBorder="1" applyAlignment="1" applyProtection="1">
      <alignment horizontal="left" vertical="center" wrapText="1"/>
      <protection/>
    </xf>
    <xf numFmtId="0" fontId="12" fillId="0" borderId="18" xfId="62" applyFont="1" applyFill="1" applyBorder="1" applyAlignment="1" applyProtection="1">
      <alignment horizontal="left" vertical="center" wrapText="1"/>
      <protection/>
    </xf>
    <xf numFmtId="0" fontId="0" fillId="0" borderId="18" xfId="0" applyFont="1" applyBorder="1" applyAlignment="1">
      <alignment horizontal="left" vertical="center"/>
    </xf>
    <xf numFmtId="0" fontId="0" fillId="0" borderId="44" xfId="0" applyFont="1" applyBorder="1" applyAlignment="1">
      <alignment horizontal="left" vertical="center"/>
    </xf>
    <xf numFmtId="0" fontId="2" fillId="0" borderId="30" xfId="0" applyFont="1" applyBorder="1" applyAlignment="1">
      <alignment horizontal="center" vertical="center"/>
    </xf>
    <xf numFmtId="0" fontId="0" fillId="0" borderId="41" xfId="0" applyBorder="1" applyAlignment="1">
      <alignment horizontal="left" vertical="center"/>
    </xf>
    <xf numFmtId="0" fontId="17" fillId="0" borderId="14" xfId="61" applyFont="1" applyFill="1" applyBorder="1" applyAlignment="1" applyProtection="1">
      <alignment horizontal="center" vertical="center"/>
      <protection/>
    </xf>
    <xf numFmtId="0" fontId="17" fillId="0" borderId="12" xfId="61" applyFont="1" applyFill="1" applyBorder="1" applyAlignment="1" applyProtection="1">
      <alignment horizontal="center" vertical="center"/>
      <protection/>
    </xf>
    <xf numFmtId="0" fontId="17" fillId="0" borderId="15" xfId="61" applyFont="1" applyFill="1" applyBorder="1" applyAlignment="1" applyProtection="1">
      <alignment horizontal="center" vertical="center"/>
      <protection/>
    </xf>
    <xf numFmtId="0" fontId="17" fillId="0" borderId="13"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17" fillId="0" borderId="11" xfId="61" applyFont="1" applyFill="1" applyBorder="1" applyAlignment="1" applyProtection="1">
      <alignment horizontal="center" vertical="center"/>
      <protection/>
    </xf>
    <xf numFmtId="0" fontId="17" fillId="0" borderId="139" xfId="61" applyFont="1" applyFill="1" applyBorder="1" applyAlignment="1" applyProtection="1">
      <alignment horizontal="center" vertical="center"/>
      <protection/>
    </xf>
    <xf numFmtId="0" fontId="17" fillId="0" borderId="10" xfId="61" applyFont="1" applyFill="1" applyBorder="1" applyAlignment="1" applyProtection="1">
      <alignment horizontal="center" vertical="center"/>
      <protection/>
    </xf>
    <xf numFmtId="0" fontId="17" fillId="0" borderId="140" xfId="61" applyFont="1" applyFill="1" applyBorder="1" applyAlignment="1" applyProtection="1">
      <alignment horizontal="center" vertical="center"/>
      <protection/>
    </xf>
    <xf numFmtId="0" fontId="0" fillId="0" borderId="54" xfId="0" applyBorder="1" applyAlignment="1">
      <alignment horizontal="left" vertical="center" shrinkToFit="1"/>
    </xf>
    <xf numFmtId="0" fontId="0" fillId="0" borderId="18" xfId="0" applyBorder="1" applyAlignment="1">
      <alignment horizontal="left" vertical="center" shrinkToFit="1"/>
    </xf>
    <xf numFmtId="0" fontId="0" fillId="0" borderId="43" xfId="0" applyBorder="1" applyAlignment="1">
      <alignment horizontal="left" vertical="center" shrinkToFit="1"/>
    </xf>
    <xf numFmtId="0" fontId="0" fillId="0" borderId="54" xfId="0" applyBorder="1" applyAlignment="1">
      <alignment horizontal="left" vertical="center" wrapText="1"/>
    </xf>
    <xf numFmtId="0" fontId="0" fillId="0" borderId="18" xfId="0" applyBorder="1" applyAlignment="1">
      <alignment horizontal="left" vertical="center" wrapText="1"/>
    </xf>
    <xf numFmtId="0" fontId="0" fillId="0" borderId="43" xfId="0" applyBorder="1" applyAlignment="1">
      <alignment horizontal="left" vertical="center" wrapText="1"/>
    </xf>
    <xf numFmtId="0" fontId="12" fillId="0" borderId="18" xfId="62" applyFont="1" applyFill="1" applyBorder="1" applyAlignment="1" applyProtection="1">
      <alignment horizontal="center" vertical="center" wrapText="1"/>
      <protection/>
    </xf>
    <xf numFmtId="0" fontId="0" fillId="0" borderId="44" xfId="0" applyFill="1" applyBorder="1" applyAlignment="1">
      <alignment horizontal="center" vertical="center"/>
    </xf>
    <xf numFmtId="0" fontId="11" fillId="0" borderId="49" xfId="61" applyFont="1" applyFill="1" applyBorder="1" applyAlignment="1" applyProtection="1">
      <alignment vertical="center" wrapText="1"/>
      <protection/>
    </xf>
    <xf numFmtId="0" fontId="11" fillId="0" borderId="18" xfId="61" applyFont="1" applyFill="1" applyBorder="1" applyAlignment="1" applyProtection="1">
      <alignment vertical="center" wrapText="1"/>
      <protection/>
    </xf>
    <xf numFmtId="0" fontId="11" fillId="0" borderId="44" xfId="61" applyFont="1" applyFill="1" applyBorder="1" applyAlignment="1" applyProtection="1">
      <alignment vertical="center" wrapText="1"/>
      <protection/>
    </xf>
    <xf numFmtId="0" fontId="0" fillId="0" borderId="77" xfId="63"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center" vertical="center" wrapText="1" shrinkToFit="1"/>
      <protection/>
    </xf>
    <xf numFmtId="0" fontId="0" fillId="0" borderId="70" xfId="0" applyFont="1" applyBorder="1" applyAlignment="1">
      <alignment horizontal="center" vertical="center" wrapText="1"/>
    </xf>
    <xf numFmtId="0" fontId="0" fillId="0" borderId="51"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70" xfId="0" applyFont="1" applyBorder="1" applyAlignment="1">
      <alignment horizontal="center" vertical="center"/>
    </xf>
    <xf numFmtId="0" fontId="11" fillId="0" borderId="88"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30" xfId="0" applyFont="1"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0" fillId="0" borderId="103" xfId="0"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83" xfId="0" applyFont="1" applyFill="1" applyBorder="1" applyAlignment="1">
      <alignment horizontal="center" vertical="top"/>
    </xf>
    <xf numFmtId="0" fontId="0" fillId="0" borderId="69" xfId="0" applyFill="1" applyBorder="1" applyAlignment="1">
      <alignment horizontal="left" vertical="top" wrapText="1"/>
    </xf>
    <xf numFmtId="0" fontId="0" fillId="0" borderId="70" xfId="0" applyFont="1" applyFill="1" applyBorder="1" applyAlignment="1">
      <alignment horizontal="left" vertical="top"/>
    </xf>
    <xf numFmtId="0" fontId="0" fillId="0" borderId="71" xfId="0" applyFont="1" applyFill="1" applyBorder="1" applyAlignment="1">
      <alignment horizontal="left" vertical="top"/>
    </xf>
    <xf numFmtId="0" fontId="0" fillId="0" borderId="105" xfId="0" applyFill="1" applyBorder="1" applyAlignment="1">
      <alignment horizontal="left" vertical="top"/>
    </xf>
    <xf numFmtId="0" fontId="0" fillId="0" borderId="0" xfId="0" applyFill="1" applyAlignment="1">
      <alignment horizontal="left" vertical="top"/>
    </xf>
    <xf numFmtId="0" fontId="0" fillId="0" borderId="11" xfId="0" applyFill="1" applyBorder="1" applyAlignment="1">
      <alignment horizontal="left" vertical="top"/>
    </xf>
    <xf numFmtId="0" fontId="0" fillId="0" borderId="104" xfId="0" applyFill="1" applyBorder="1" applyAlignment="1">
      <alignment horizontal="left"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0" borderId="10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04" xfId="0" applyFill="1" applyBorder="1" applyAlignment="1">
      <alignment horizontal="center" vertical="top"/>
    </xf>
    <xf numFmtId="0" fontId="0" fillId="0" borderId="41" xfId="0" applyFont="1" applyFill="1" applyBorder="1" applyAlignment="1">
      <alignment horizontal="center" vertical="top"/>
    </xf>
    <xf numFmtId="0" fontId="0" fillId="0" borderId="108" xfId="0" applyFill="1" applyBorder="1" applyAlignment="1">
      <alignment vertical="center"/>
    </xf>
    <xf numFmtId="0" fontId="0" fillId="0" borderId="55" xfId="0" applyFill="1" applyBorder="1" applyAlignment="1">
      <alignment vertical="center"/>
    </xf>
    <xf numFmtId="0" fontId="0" fillId="0" borderId="112" xfId="0" applyFill="1" applyBorder="1" applyAlignment="1">
      <alignment vertical="center" wrapText="1"/>
    </xf>
    <xf numFmtId="0" fontId="0" fillId="0" borderId="113" xfId="0" applyBorder="1" applyAlignment="1">
      <alignment vertical="center"/>
    </xf>
    <xf numFmtId="0" fontId="0" fillId="0" borderId="114" xfId="0" applyBorder="1" applyAlignment="1">
      <alignment vertical="center"/>
    </xf>
    <xf numFmtId="0" fontId="0" fillId="0" borderId="54" xfId="0" applyFill="1" applyBorder="1" applyAlignment="1">
      <alignment horizontal="left" vertical="center" wrapText="1"/>
    </xf>
    <xf numFmtId="0" fontId="0" fillId="0" borderId="18" xfId="0" applyFill="1" applyBorder="1" applyAlignment="1">
      <alignment horizontal="left" vertical="center" wrapText="1"/>
    </xf>
    <xf numFmtId="0" fontId="0" fillId="0" borderId="44" xfId="0" applyFill="1" applyBorder="1" applyAlignment="1">
      <alignment horizontal="left" vertical="center" wrapText="1"/>
    </xf>
    <xf numFmtId="0" fontId="0" fillId="0" borderId="115" xfId="0" applyFill="1" applyBorder="1" applyAlignment="1">
      <alignment vertical="center"/>
    </xf>
    <xf numFmtId="0" fontId="0" fillId="0" borderId="54" xfId="0" applyFont="1" applyBorder="1" applyAlignment="1">
      <alignment vertical="center" wrapText="1" shrinkToFit="1"/>
    </xf>
    <xf numFmtId="0" fontId="0" fillId="0" borderId="18" xfId="0" applyFont="1" applyBorder="1" applyAlignment="1">
      <alignment vertical="center" wrapText="1" shrinkToFit="1"/>
    </xf>
    <xf numFmtId="0" fontId="0" fillId="0" borderId="43" xfId="0" applyFont="1" applyBorder="1" applyAlignment="1">
      <alignment vertical="center" wrapText="1" shrinkToFit="1"/>
    </xf>
    <xf numFmtId="183" fontId="0" fillId="0" borderId="108" xfId="0" applyNumberFormat="1" applyFont="1" applyBorder="1" applyAlignment="1">
      <alignment horizontal="center" vertical="center"/>
    </xf>
    <xf numFmtId="183" fontId="0" fillId="0" borderId="79" xfId="0" applyNumberFormat="1" applyFont="1" applyBorder="1" applyAlignment="1">
      <alignment horizontal="center" vertical="center"/>
    </xf>
    <xf numFmtId="183" fontId="0" fillId="0" borderId="80" xfId="0" applyNumberFormat="1" applyFont="1" applyBorder="1" applyAlignment="1">
      <alignment horizontal="center" vertical="center"/>
    </xf>
    <xf numFmtId="183" fontId="11" fillId="0" borderId="78" xfId="0" applyNumberFormat="1" applyFont="1" applyBorder="1" applyAlignment="1">
      <alignment horizontal="left" vertical="center" wrapText="1"/>
    </xf>
    <xf numFmtId="183" fontId="0" fillId="0" borderId="79" xfId="0" applyNumberFormat="1" applyFont="1" applyBorder="1" applyAlignment="1">
      <alignment horizontal="left" vertical="center"/>
    </xf>
    <xf numFmtId="183" fontId="0" fillId="0" borderId="80" xfId="0" applyNumberFormat="1" applyFont="1" applyBorder="1" applyAlignment="1">
      <alignment horizontal="left" vertical="center"/>
    </xf>
    <xf numFmtId="183" fontId="0" fillId="0" borderId="78" xfId="0" applyNumberFormat="1" applyFont="1" applyFill="1" applyBorder="1" applyAlignment="1">
      <alignment horizontal="right" vertical="center"/>
    </xf>
    <xf numFmtId="183" fontId="0" fillId="0" borderId="79" xfId="0" applyNumberFormat="1" applyFont="1" applyFill="1" applyBorder="1" applyAlignment="1">
      <alignment horizontal="right" vertical="center"/>
    </xf>
    <xf numFmtId="183" fontId="0" fillId="0" borderId="120" xfId="0" applyNumberFormat="1" applyFont="1" applyFill="1" applyBorder="1" applyAlignment="1">
      <alignment horizontal="right" vertical="center"/>
    </xf>
    <xf numFmtId="183" fontId="0" fillId="0" borderId="108" xfId="0" applyNumberFormat="1" applyFont="1" applyFill="1" applyBorder="1" applyAlignment="1">
      <alignment horizontal="center" vertical="center"/>
    </xf>
    <xf numFmtId="183" fontId="0" fillId="0" borderId="79" xfId="0" applyNumberFormat="1" applyFont="1" applyFill="1" applyBorder="1" applyAlignment="1">
      <alignment horizontal="center" vertical="center"/>
    </xf>
    <xf numFmtId="183" fontId="0" fillId="0" borderId="80" xfId="0" applyNumberFormat="1" applyFont="1" applyFill="1" applyBorder="1" applyAlignment="1">
      <alignment horizontal="center" vertical="center"/>
    </xf>
    <xf numFmtId="183" fontId="11" fillId="0" borderId="78" xfId="0" applyNumberFormat="1" applyFont="1" applyFill="1" applyBorder="1" applyAlignment="1">
      <alignment horizontal="left" vertical="center" wrapText="1"/>
    </xf>
    <xf numFmtId="183" fontId="0" fillId="0" borderId="79" xfId="0" applyNumberFormat="1" applyFont="1" applyFill="1" applyBorder="1" applyAlignment="1">
      <alignment horizontal="left" vertical="center"/>
    </xf>
    <xf numFmtId="183" fontId="0" fillId="0" borderId="80" xfId="0" applyNumberFormat="1" applyFont="1" applyFill="1" applyBorder="1" applyAlignment="1">
      <alignment horizontal="left" vertical="center"/>
    </xf>
    <xf numFmtId="183" fontId="0" fillId="0" borderId="49" xfId="0" applyNumberFormat="1" applyFont="1" applyBorder="1" applyAlignment="1">
      <alignment horizontal="center" vertical="center"/>
    </xf>
    <xf numFmtId="183" fontId="0" fillId="0" borderId="18" xfId="0" applyNumberFormat="1" applyFont="1" applyBorder="1" applyAlignment="1">
      <alignment horizontal="center" vertical="center"/>
    </xf>
    <xf numFmtId="183" fontId="11" fillId="0" borderId="96" xfId="0" applyNumberFormat="1" applyFont="1" applyBorder="1" applyAlignment="1">
      <alignment horizontal="center" vertical="center" wrapText="1"/>
    </xf>
    <xf numFmtId="183" fontId="0" fillId="0" borderId="97" xfId="0" applyNumberFormat="1" applyFont="1" applyBorder="1" applyAlignment="1">
      <alignment horizontal="center" vertical="center"/>
    </xf>
    <xf numFmtId="183" fontId="0" fillId="0" borderId="98" xfId="0" applyNumberFormat="1" applyFont="1" applyBorder="1" applyAlignment="1">
      <alignment horizontal="center" vertical="center"/>
    </xf>
    <xf numFmtId="183" fontId="0" fillId="0" borderId="43" xfId="0" applyNumberFormat="1" applyFont="1" applyBorder="1" applyAlignment="1">
      <alignment horizontal="right" vertical="center"/>
    </xf>
    <xf numFmtId="183" fontId="0" fillId="0" borderId="54" xfId="0" applyNumberFormat="1" applyFont="1" applyFill="1" applyBorder="1" applyAlignment="1">
      <alignment horizontal="center" vertical="center"/>
    </xf>
    <xf numFmtId="183" fontId="0" fillId="0" borderId="18" xfId="0" applyNumberFormat="1" applyFont="1" applyFill="1" applyBorder="1" applyAlignment="1">
      <alignment horizontal="center" vertical="center"/>
    </xf>
    <xf numFmtId="183" fontId="0" fillId="0" borderId="43" xfId="0" applyNumberFormat="1" applyFont="1" applyFill="1" applyBorder="1" applyAlignment="1">
      <alignment horizontal="center" vertical="center"/>
    </xf>
    <xf numFmtId="183" fontId="11" fillId="0" borderId="54" xfId="0" applyNumberFormat="1" applyFont="1" applyFill="1" applyBorder="1" applyAlignment="1">
      <alignment horizontal="center" vertical="center" wrapText="1"/>
    </xf>
    <xf numFmtId="183" fontId="11" fillId="0" borderId="18" xfId="0" applyNumberFormat="1" applyFont="1" applyFill="1" applyBorder="1" applyAlignment="1">
      <alignment horizontal="center" vertical="center"/>
    </xf>
    <xf numFmtId="183" fontId="11" fillId="0" borderId="43" xfId="0" applyNumberFormat="1" applyFont="1" applyFill="1" applyBorder="1" applyAlignment="1">
      <alignment horizontal="center" vertical="center"/>
    </xf>
    <xf numFmtId="183" fontId="0" fillId="0" borderId="77" xfId="0" applyNumberFormat="1" applyFont="1" applyFill="1" applyBorder="1" applyAlignment="1">
      <alignment horizontal="center" vertical="center"/>
    </xf>
    <xf numFmtId="183" fontId="0" fillId="0" borderId="70" xfId="0" applyNumberFormat="1" applyFont="1" applyBorder="1" applyAlignment="1">
      <alignment horizontal="center" vertical="center"/>
    </xf>
    <xf numFmtId="183" fontId="0" fillId="0" borderId="43" xfId="0" applyNumberFormat="1" applyFont="1" applyBorder="1" applyAlignment="1">
      <alignment horizontal="center" vertical="center"/>
    </xf>
    <xf numFmtId="183" fontId="11" fillId="0" borderId="54" xfId="0" applyNumberFormat="1" applyFont="1" applyBorder="1" applyAlignment="1">
      <alignment horizontal="center" vertical="center" wrapText="1"/>
    </xf>
    <xf numFmtId="183" fontId="11" fillId="0" borderId="18" xfId="0" applyNumberFormat="1" applyFont="1" applyBorder="1" applyAlignment="1">
      <alignment horizontal="center" vertical="center"/>
    </xf>
    <xf numFmtId="183" fontId="11" fillId="0" borderId="44" xfId="0" applyNumberFormat="1" applyFont="1" applyBorder="1" applyAlignment="1">
      <alignment horizontal="center" vertical="center"/>
    </xf>
    <xf numFmtId="183" fontId="0" fillId="0" borderId="78" xfId="0" applyNumberFormat="1" applyFont="1" applyBorder="1" applyAlignment="1">
      <alignment horizontal="right" vertical="center"/>
    </xf>
    <xf numFmtId="183" fontId="0" fillId="0" borderId="79" xfId="0" applyNumberFormat="1" applyFont="1" applyBorder="1" applyAlignment="1">
      <alignment horizontal="right" vertical="center"/>
    </xf>
    <xf numFmtId="183" fontId="0" fillId="0" borderId="120" xfId="0" applyNumberFormat="1" applyFont="1" applyBorder="1" applyAlignment="1">
      <alignment horizontal="right" vertical="center"/>
    </xf>
    <xf numFmtId="176" fontId="0" fillId="0" borderId="111" xfId="0" applyNumberFormat="1" applyBorder="1" applyAlignment="1">
      <alignment horizontal="right" vertical="center"/>
    </xf>
    <xf numFmtId="183" fontId="0" fillId="0" borderId="112" xfId="0" applyNumberFormat="1" applyFont="1" applyFill="1" applyBorder="1" applyAlignment="1">
      <alignment horizontal="center" vertical="center"/>
    </xf>
    <xf numFmtId="183" fontId="0" fillId="0" borderId="113" xfId="0" applyNumberFormat="1" applyFont="1" applyFill="1" applyBorder="1" applyAlignment="1">
      <alignment horizontal="center" vertical="center"/>
    </xf>
    <xf numFmtId="183" fontId="11" fillId="0" borderId="123" xfId="0" applyNumberFormat="1" applyFont="1" applyFill="1" applyBorder="1" applyAlignment="1">
      <alignment horizontal="center" vertical="center" wrapText="1"/>
    </xf>
    <xf numFmtId="183" fontId="0" fillId="0" borderId="124" xfId="0" applyNumberFormat="1" applyFont="1" applyFill="1" applyBorder="1" applyAlignment="1">
      <alignment horizontal="center" vertical="center"/>
    </xf>
    <xf numFmtId="183" fontId="0" fillId="0" borderId="125" xfId="0" applyNumberFormat="1" applyFont="1" applyFill="1" applyBorder="1" applyAlignment="1">
      <alignment horizontal="center" vertical="center"/>
    </xf>
    <xf numFmtId="183" fontId="0" fillId="0" borderId="126" xfId="0" applyNumberFormat="1" applyFont="1" applyFill="1" applyBorder="1" applyAlignment="1">
      <alignment horizontal="right" vertical="center"/>
    </xf>
    <xf numFmtId="183" fontId="0" fillId="0" borderId="113" xfId="0" applyNumberFormat="1" applyFont="1" applyFill="1" applyBorder="1" applyAlignment="1">
      <alignment horizontal="right" vertical="center"/>
    </xf>
    <xf numFmtId="183" fontId="0" fillId="0" borderId="114" xfId="0" applyNumberFormat="1" applyFont="1" applyFill="1" applyBorder="1" applyAlignment="1">
      <alignment horizontal="right" vertical="center"/>
    </xf>
    <xf numFmtId="183" fontId="0" fillId="0" borderId="115" xfId="0" applyNumberFormat="1" applyFont="1" applyFill="1" applyBorder="1" applyAlignment="1">
      <alignment horizontal="center" vertical="center"/>
    </xf>
    <xf numFmtId="183" fontId="0" fillId="0" borderId="107" xfId="0" applyNumberFormat="1" applyFont="1" applyFill="1" applyBorder="1" applyAlignment="1">
      <alignment horizontal="center" vertical="center"/>
    </xf>
    <xf numFmtId="183" fontId="0" fillId="0" borderId="92" xfId="0" applyNumberFormat="1" applyFont="1" applyFill="1" applyBorder="1" applyAlignment="1">
      <alignment horizontal="center" vertical="center"/>
    </xf>
    <xf numFmtId="183" fontId="11" fillId="0" borderId="109" xfId="0" applyNumberFormat="1" applyFont="1" applyFill="1" applyBorder="1" applyAlignment="1">
      <alignment horizontal="left" vertical="center" wrapText="1"/>
    </xf>
    <xf numFmtId="183" fontId="0" fillId="0" borderId="107" xfId="0" applyNumberFormat="1" applyFont="1" applyFill="1" applyBorder="1" applyAlignment="1">
      <alignment horizontal="left" vertical="center"/>
    </xf>
    <xf numFmtId="183" fontId="0" fillId="0" borderId="92" xfId="0" applyNumberFormat="1" applyFont="1" applyFill="1" applyBorder="1" applyAlignment="1">
      <alignment horizontal="left" vertical="center"/>
    </xf>
    <xf numFmtId="183" fontId="0" fillId="0" borderId="109" xfId="0" applyNumberFormat="1" applyFont="1" applyFill="1" applyBorder="1" applyAlignment="1">
      <alignment horizontal="right" vertical="center"/>
    </xf>
    <xf numFmtId="183" fontId="0" fillId="0" borderId="107" xfId="0" applyNumberFormat="1" applyFont="1" applyFill="1" applyBorder="1" applyAlignment="1">
      <alignment horizontal="right" vertical="center"/>
    </xf>
    <xf numFmtId="183" fontId="0" fillId="0" borderId="121" xfId="0" applyNumberFormat="1" applyFont="1" applyFill="1" applyBorder="1" applyAlignment="1">
      <alignment horizontal="right" vertical="center"/>
    </xf>
    <xf numFmtId="0" fontId="0" fillId="0" borderId="10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183" fontId="11" fillId="0" borderId="45" xfId="0" applyNumberFormat="1" applyFont="1" applyFill="1" applyBorder="1" applyAlignment="1">
      <alignment horizontal="left" vertical="center" wrapText="1"/>
    </xf>
    <xf numFmtId="183" fontId="0" fillId="0" borderId="46" xfId="0" applyNumberFormat="1" applyFont="1" applyFill="1" applyBorder="1" applyAlignment="1">
      <alignment horizontal="left" vertical="center"/>
    </xf>
    <xf numFmtId="183" fontId="0" fillId="0" borderId="47" xfId="0" applyNumberFormat="1" applyFont="1" applyFill="1" applyBorder="1" applyAlignment="1">
      <alignment horizontal="left" vertical="center"/>
    </xf>
    <xf numFmtId="183" fontId="0" fillId="0" borderId="45"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183" fontId="0" fillId="0" borderId="55" xfId="0" applyNumberFormat="1" applyFont="1" applyFill="1" applyBorder="1" applyAlignment="1">
      <alignment horizontal="center" vertical="center"/>
    </xf>
    <xf numFmtId="183" fontId="0" fillId="0" borderId="46" xfId="0" applyNumberFormat="1" applyFont="1" applyFill="1" applyBorder="1" applyAlignment="1">
      <alignment horizontal="center" vertical="center"/>
    </xf>
    <xf numFmtId="183" fontId="0" fillId="0" borderId="47" xfId="0" applyNumberFormat="1" applyFont="1" applyFill="1" applyBorder="1" applyAlignment="1">
      <alignment horizontal="center" vertical="center"/>
    </xf>
    <xf numFmtId="183" fontId="0" fillId="0" borderId="49" xfId="0" applyNumberFormat="1" applyFont="1" applyFill="1" applyBorder="1" applyAlignment="1">
      <alignment horizontal="center" vertical="center"/>
    </xf>
    <xf numFmtId="183" fontId="0" fillId="0" borderId="44" xfId="0" applyNumberFormat="1" applyFont="1" applyBorder="1" applyAlignment="1">
      <alignment horizontal="center" vertical="center"/>
    </xf>
    <xf numFmtId="183" fontId="0" fillId="0" borderId="49" xfId="0" applyNumberFormat="1" applyFill="1" applyBorder="1" applyAlignment="1">
      <alignment horizontal="center" vertical="center"/>
    </xf>
    <xf numFmtId="183" fontId="0" fillId="0" borderId="44" xfId="0" applyNumberFormat="1" applyFont="1" applyFill="1" applyBorder="1" applyAlignment="1">
      <alignment horizontal="center" vertical="center"/>
    </xf>
    <xf numFmtId="183" fontId="0" fillId="0" borderId="70" xfId="0" applyNumberFormat="1" applyFont="1" applyFill="1" applyBorder="1" applyAlignment="1">
      <alignment horizontal="center" vertical="center"/>
    </xf>
    <xf numFmtId="183" fontId="11" fillId="0" borderId="44" xfId="0" applyNumberFormat="1" applyFont="1" applyFill="1" applyBorder="1" applyAlignment="1">
      <alignment horizontal="center" vertical="center"/>
    </xf>
    <xf numFmtId="183" fontId="0" fillId="0" borderId="115" xfId="0" applyNumberFormat="1" applyFont="1" applyBorder="1" applyAlignment="1">
      <alignment horizontal="center" vertical="center"/>
    </xf>
    <xf numFmtId="183" fontId="0" fillId="0" borderId="107" xfId="0" applyNumberFormat="1" applyFont="1" applyBorder="1" applyAlignment="1">
      <alignment horizontal="center" vertical="center"/>
    </xf>
    <xf numFmtId="183" fontId="0" fillId="0" borderId="92" xfId="0" applyNumberFormat="1" applyFont="1" applyBorder="1" applyAlignment="1">
      <alignment horizontal="center" vertical="center"/>
    </xf>
    <xf numFmtId="183" fontId="11" fillId="0" borderId="109" xfId="0" applyNumberFormat="1" applyFont="1" applyBorder="1" applyAlignment="1">
      <alignment horizontal="left" vertical="center" wrapText="1"/>
    </xf>
    <xf numFmtId="183" fontId="0" fillId="0" borderId="107" xfId="0" applyNumberFormat="1" applyFont="1" applyBorder="1" applyAlignment="1">
      <alignment horizontal="left" vertical="center"/>
    </xf>
    <xf numFmtId="183" fontId="0" fillId="0" borderId="92" xfId="0" applyNumberFormat="1" applyFont="1" applyBorder="1" applyAlignment="1">
      <alignment horizontal="left" vertical="center"/>
    </xf>
    <xf numFmtId="183" fontId="0" fillId="0" borderId="109" xfId="0" applyNumberFormat="1" applyFont="1" applyBorder="1" applyAlignment="1">
      <alignment horizontal="right" vertical="center"/>
    </xf>
    <xf numFmtId="183" fontId="0" fillId="0" borderId="107" xfId="0" applyNumberFormat="1" applyFont="1" applyBorder="1" applyAlignment="1">
      <alignment horizontal="right" vertical="center"/>
    </xf>
    <xf numFmtId="183" fontId="11" fillId="0" borderId="96" xfId="0" applyNumberFormat="1" applyFont="1" applyFill="1" applyBorder="1" applyAlignment="1">
      <alignment horizontal="center" vertical="center" wrapText="1"/>
    </xf>
    <xf numFmtId="183" fontId="0" fillId="0" borderId="97" xfId="0" applyNumberFormat="1" applyFont="1" applyFill="1" applyBorder="1" applyAlignment="1">
      <alignment horizontal="center" vertical="center"/>
    </xf>
    <xf numFmtId="183" fontId="0" fillId="0" borderId="98" xfId="0" applyNumberFormat="1" applyFont="1" applyFill="1" applyBorder="1" applyAlignment="1">
      <alignment horizontal="center" vertical="center"/>
    </xf>
    <xf numFmtId="183" fontId="0" fillId="0" borderId="54" xfId="0" applyNumberFormat="1" applyFont="1" applyFill="1" applyBorder="1" applyAlignment="1">
      <alignment horizontal="right" vertical="center"/>
    </xf>
    <xf numFmtId="183" fontId="0" fillId="0" borderId="18" xfId="0" applyNumberFormat="1" applyFont="1" applyFill="1" applyBorder="1" applyAlignment="1">
      <alignment horizontal="right" vertical="center"/>
    </xf>
    <xf numFmtId="183" fontId="0" fillId="0" borderId="44" xfId="0" applyNumberFormat="1" applyFont="1" applyFill="1" applyBorder="1" applyAlignment="1">
      <alignment horizontal="right" vertical="center"/>
    </xf>
    <xf numFmtId="183" fontId="11" fillId="0" borderId="79" xfId="0" applyNumberFormat="1" applyFont="1" applyBorder="1" applyAlignment="1">
      <alignment horizontal="left" vertical="center" wrapText="1"/>
    </xf>
    <xf numFmtId="183" fontId="11" fillId="0" borderId="80" xfId="0" applyNumberFormat="1" applyFont="1" applyBorder="1" applyAlignment="1">
      <alignment horizontal="left" vertical="center" wrapText="1"/>
    </xf>
    <xf numFmtId="183" fontId="0" fillId="0" borderId="119" xfId="0" applyNumberFormat="1" applyFont="1" applyBorder="1" applyAlignment="1">
      <alignment horizontal="right" vertical="center"/>
    </xf>
    <xf numFmtId="183" fontId="4" fillId="0" borderId="108" xfId="0" applyNumberFormat="1" applyFont="1" applyFill="1" applyBorder="1" applyAlignment="1">
      <alignment horizontal="center" vertical="center"/>
    </xf>
    <xf numFmtId="183" fontId="4" fillId="0" borderId="79" xfId="0" applyNumberFormat="1" applyFont="1" applyFill="1" applyBorder="1" applyAlignment="1">
      <alignment horizontal="center" vertical="center"/>
    </xf>
    <xf numFmtId="183" fontId="4" fillId="0" borderId="80" xfId="0" applyNumberFormat="1" applyFont="1" applyFill="1" applyBorder="1" applyAlignment="1">
      <alignment horizontal="center" vertical="center"/>
    </xf>
    <xf numFmtId="183" fontId="0" fillId="0" borderId="77" xfId="0" applyNumberFormat="1" applyFont="1" applyBorder="1" applyAlignment="1">
      <alignment horizontal="center" vertical="center"/>
    </xf>
    <xf numFmtId="183" fontId="0" fillId="0" borderId="88" xfId="0" applyNumberFormat="1" applyFont="1" applyBorder="1" applyAlignment="1">
      <alignment horizontal="center" vertical="center"/>
    </xf>
    <xf numFmtId="183" fontId="11" fillId="0" borderId="69" xfId="0" applyNumberFormat="1" applyFont="1" applyBorder="1" applyAlignment="1">
      <alignment horizontal="left" vertical="center" wrapText="1"/>
    </xf>
    <xf numFmtId="183" fontId="0" fillId="0" borderId="70" xfId="0" applyNumberFormat="1" applyFont="1" applyBorder="1" applyAlignment="1">
      <alignment horizontal="left" vertical="center"/>
    </xf>
    <xf numFmtId="183" fontId="0" fillId="0" borderId="88" xfId="0" applyNumberFormat="1" applyFont="1" applyBorder="1" applyAlignment="1">
      <alignment horizontal="left" vertical="center"/>
    </xf>
    <xf numFmtId="183" fontId="0" fillId="0" borderId="69" xfId="0" applyNumberFormat="1" applyFont="1" applyBorder="1" applyAlignment="1">
      <alignment horizontal="right" vertical="center"/>
    </xf>
    <xf numFmtId="183" fontId="0" fillId="0" borderId="70" xfId="0" applyNumberFormat="1" applyFont="1" applyBorder="1" applyAlignment="1">
      <alignment horizontal="right" vertical="center"/>
    </xf>
    <xf numFmtId="183" fontId="0" fillId="0" borderId="88" xfId="0" applyNumberFormat="1" applyFont="1" applyBorder="1" applyAlignment="1">
      <alignment horizontal="right" vertical="center"/>
    </xf>
    <xf numFmtId="183" fontId="4" fillId="0" borderId="55" xfId="0" applyNumberFormat="1" applyFont="1" applyFill="1" applyBorder="1" applyAlignment="1">
      <alignment horizontal="center" vertical="center"/>
    </xf>
    <xf numFmtId="183" fontId="4" fillId="0" borderId="46" xfId="0" applyNumberFormat="1" applyFont="1" applyFill="1" applyBorder="1" applyAlignment="1">
      <alignment horizontal="center" vertical="center"/>
    </xf>
    <xf numFmtId="183" fontId="4" fillId="0" borderId="47" xfId="0" applyNumberFormat="1" applyFont="1" applyFill="1" applyBorder="1" applyAlignment="1">
      <alignment horizontal="center" vertical="center"/>
    </xf>
    <xf numFmtId="183" fontId="11" fillId="0" borderId="79" xfId="0" applyNumberFormat="1" applyFont="1" applyFill="1" applyBorder="1" applyAlignment="1">
      <alignment horizontal="left" vertical="center" wrapText="1"/>
    </xf>
    <xf numFmtId="183" fontId="11" fillId="0" borderId="80" xfId="0" applyNumberFormat="1" applyFont="1" applyFill="1" applyBorder="1" applyAlignment="1">
      <alignment horizontal="left" vertical="center" wrapText="1"/>
    </xf>
    <xf numFmtId="183" fontId="11" fillId="0" borderId="43" xfId="0" applyNumberFormat="1" applyFont="1" applyBorder="1" applyAlignment="1">
      <alignment horizontal="center" vertical="center"/>
    </xf>
    <xf numFmtId="183" fontId="0" fillId="0" borderId="88" xfId="0" applyNumberFormat="1" applyFont="1" applyFill="1" applyBorder="1" applyAlignment="1">
      <alignment horizontal="center" vertical="center"/>
    </xf>
    <xf numFmtId="183" fontId="11" fillId="0" borderId="144" xfId="0" applyNumberFormat="1" applyFont="1" applyFill="1" applyBorder="1" applyAlignment="1">
      <alignment horizontal="center" vertical="center" wrapText="1"/>
    </xf>
    <xf numFmtId="183" fontId="11" fillId="0" borderId="145" xfId="0" applyNumberFormat="1" applyFont="1" applyFill="1" applyBorder="1" applyAlignment="1">
      <alignment horizontal="center" vertical="center" wrapText="1"/>
    </xf>
    <xf numFmtId="183" fontId="11" fillId="0" borderId="146" xfId="0" applyNumberFormat="1" applyFont="1" applyFill="1" applyBorder="1" applyAlignment="1">
      <alignment horizontal="center" vertical="center" wrapText="1"/>
    </xf>
    <xf numFmtId="183" fontId="0" fillId="0" borderId="69" xfId="0" applyNumberFormat="1" applyFont="1" applyFill="1" applyBorder="1" applyAlignment="1">
      <alignment horizontal="right" vertical="center"/>
    </xf>
    <xf numFmtId="183" fontId="0" fillId="0" borderId="70" xfId="0" applyNumberFormat="1" applyFont="1" applyFill="1" applyBorder="1" applyAlignment="1">
      <alignment horizontal="right" vertical="center"/>
    </xf>
    <xf numFmtId="183" fontId="0" fillId="0" borderId="71" xfId="0" applyNumberFormat="1" applyFont="1" applyFill="1" applyBorder="1" applyAlignment="1">
      <alignment horizontal="right" vertical="center"/>
    </xf>
    <xf numFmtId="183" fontId="11" fillId="0" borderId="107" xfId="0" applyNumberFormat="1" applyFont="1" applyFill="1" applyBorder="1" applyAlignment="1">
      <alignment horizontal="left" vertical="center" wrapText="1"/>
    </xf>
    <xf numFmtId="183" fontId="11" fillId="0" borderId="92" xfId="0" applyNumberFormat="1" applyFont="1" applyFill="1" applyBorder="1" applyAlignment="1">
      <alignment horizontal="left" vertical="center" wrapText="1"/>
    </xf>
    <xf numFmtId="183" fontId="0" fillId="0" borderId="55" xfId="0" applyNumberFormat="1" applyFont="1" applyFill="1" applyBorder="1" applyAlignment="1">
      <alignment horizontal="center" vertical="center"/>
    </xf>
    <xf numFmtId="183" fontId="11" fillId="0" borderId="18" xfId="0" applyNumberFormat="1" applyFont="1" applyFill="1" applyBorder="1" applyAlignment="1">
      <alignment horizontal="center" vertical="center" wrapText="1"/>
    </xf>
    <xf numFmtId="183" fontId="11" fillId="0" borderId="44" xfId="0" applyNumberFormat="1" applyFont="1" applyFill="1" applyBorder="1" applyAlignment="1">
      <alignment horizontal="center" vertical="center" wrapText="1"/>
    </xf>
    <xf numFmtId="0" fontId="11" fillId="0" borderId="109" xfId="0" applyFont="1" applyFill="1" applyBorder="1" applyAlignment="1">
      <alignment horizontal="left" vertical="center" wrapText="1"/>
    </xf>
    <xf numFmtId="0" fontId="0" fillId="0" borderId="107" xfId="0" applyFill="1" applyBorder="1" applyAlignment="1">
      <alignment horizontal="left" vertical="center"/>
    </xf>
    <xf numFmtId="0" fontId="0" fillId="0" borderId="92" xfId="0" applyFill="1" applyBorder="1" applyAlignment="1">
      <alignment horizontal="left" vertical="center"/>
    </xf>
    <xf numFmtId="176" fontId="0" fillId="0" borderId="109" xfId="0" applyNumberFormat="1" applyFill="1" applyBorder="1" applyAlignment="1">
      <alignment horizontal="right" vertical="center"/>
    </xf>
    <xf numFmtId="176" fontId="0" fillId="0" borderId="107" xfId="0" applyNumberFormat="1" applyFill="1" applyBorder="1" applyAlignment="1">
      <alignment horizontal="right" vertical="center"/>
    </xf>
    <xf numFmtId="0" fontId="11"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176" fontId="0" fillId="0" borderId="54" xfId="0" applyNumberFormat="1" applyFill="1" applyBorder="1" applyAlignment="1">
      <alignment horizontal="right" vertical="center"/>
    </xf>
    <xf numFmtId="176" fontId="0" fillId="0" borderId="18" xfId="0" applyNumberFormat="1" applyFill="1" applyBorder="1" applyAlignment="1">
      <alignment horizontal="right" vertical="center"/>
    </xf>
    <xf numFmtId="176" fontId="0" fillId="0" borderId="43" xfId="0" applyNumberFormat="1" applyFill="1" applyBorder="1" applyAlignment="1">
      <alignment horizontal="right" vertical="center"/>
    </xf>
    <xf numFmtId="183" fontId="11" fillId="0" borderId="144" xfId="0" applyNumberFormat="1" applyFont="1" applyBorder="1" applyAlignment="1">
      <alignment horizontal="center" vertical="center" wrapText="1"/>
    </xf>
    <xf numFmtId="183" fontId="0" fillId="0" borderId="145" xfId="0" applyNumberFormat="1" applyFont="1" applyBorder="1" applyAlignment="1">
      <alignment horizontal="center" vertical="center"/>
    </xf>
    <xf numFmtId="183" fontId="0" fillId="0" borderId="146" xfId="0" applyNumberFormat="1" applyFont="1" applyBorder="1" applyAlignment="1">
      <alignment horizontal="center" vertical="center"/>
    </xf>
    <xf numFmtId="183" fontId="0" fillId="0" borderId="71" xfId="0" applyNumberFormat="1" applyFont="1" applyBorder="1" applyAlignment="1">
      <alignment horizontal="right" vertical="center"/>
    </xf>
    <xf numFmtId="183" fontId="0" fillId="0" borderId="121" xfId="0" applyNumberFormat="1" applyFont="1" applyBorder="1" applyAlignment="1">
      <alignment horizontal="right" vertical="center"/>
    </xf>
    <xf numFmtId="0" fontId="11" fillId="0" borderId="78" xfId="0" applyFont="1" applyFill="1" applyBorder="1" applyAlignment="1">
      <alignment horizontal="left" vertical="center" wrapText="1"/>
    </xf>
    <xf numFmtId="0" fontId="0" fillId="0" borderId="79" xfId="0" applyFill="1" applyBorder="1" applyAlignment="1">
      <alignment horizontal="left" vertical="center"/>
    </xf>
    <xf numFmtId="0" fontId="0" fillId="0" borderId="80" xfId="0" applyFill="1" applyBorder="1" applyAlignment="1">
      <alignment horizontal="left" vertical="center"/>
    </xf>
    <xf numFmtId="176" fontId="0" fillId="0" borderId="78" xfId="0" applyNumberFormat="1" applyFill="1" applyBorder="1" applyAlignment="1">
      <alignment horizontal="right" vertical="center"/>
    </xf>
    <xf numFmtId="176" fontId="0" fillId="0" borderId="79" xfId="0" applyNumberFormat="1" applyFill="1" applyBorder="1" applyAlignment="1">
      <alignment horizontal="right" vertical="center"/>
    </xf>
    <xf numFmtId="176" fontId="0" fillId="0" borderId="80" xfId="0" applyNumberFormat="1" applyFill="1" applyBorder="1" applyAlignment="1">
      <alignment horizontal="right" vertical="center"/>
    </xf>
    <xf numFmtId="0" fontId="0" fillId="0" borderId="113" xfId="0" applyFont="1" applyFill="1" applyBorder="1" applyAlignment="1">
      <alignment vertical="center"/>
    </xf>
    <xf numFmtId="0" fontId="0" fillId="0" borderId="114" xfId="0" applyFont="1" applyFill="1" applyBorder="1" applyAlignment="1">
      <alignment vertical="center"/>
    </xf>
    <xf numFmtId="0" fontId="0" fillId="0" borderId="134" xfId="0" applyFont="1" applyFill="1" applyBorder="1" applyAlignment="1">
      <alignment horizontal="center" vertical="center"/>
    </xf>
    <xf numFmtId="0" fontId="0" fillId="0" borderId="104" xfId="0" applyFont="1" applyFill="1" applyBorder="1" applyAlignment="1">
      <alignment vertical="top"/>
    </xf>
    <xf numFmtId="0" fontId="0" fillId="0" borderId="79" xfId="0" applyFont="1" applyFill="1" applyBorder="1" applyAlignment="1">
      <alignment vertical="top"/>
    </xf>
    <xf numFmtId="0" fontId="0" fillId="0" borderId="80" xfId="0" applyFont="1" applyFill="1" applyBorder="1" applyAlignment="1">
      <alignment vertical="top"/>
    </xf>
    <xf numFmtId="38" fontId="0" fillId="0" borderId="78" xfId="49" applyFont="1" applyFill="1" applyBorder="1" applyAlignment="1">
      <alignment horizontal="center" vertical="top"/>
    </xf>
    <xf numFmtId="38" fontId="0" fillId="0" borderId="79" xfId="49" applyFont="1" applyFill="1" applyBorder="1" applyAlignment="1">
      <alignment horizontal="center" vertical="top"/>
    </xf>
    <xf numFmtId="38" fontId="0" fillId="0" borderId="80" xfId="49" applyFont="1" applyFill="1" applyBorder="1" applyAlignment="1">
      <alignment horizontal="center" vertical="top"/>
    </xf>
    <xf numFmtId="38" fontId="0" fillId="0" borderId="90" xfId="49" applyFont="1" applyFill="1" applyBorder="1" applyAlignment="1">
      <alignment horizontal="center" vertical="top"/>
    </xf>
    <xf numFmtId="0" fontId="0" fillId="0" borderId="104" xfId="0" applyFont="1" applyFill="1" applyBorder="1" applyAlignment="1">
      <alignment horizontal="left" vertical="top"/>
    </xf>
    <xf numFmtId="0" fontId="0" fillId="0" borderId="79" xfId="0" applyFont="1" applyFill="1" applyBorder="1" applyAlignment="1">
      <alignment horizontal="left" vertical="top"/>
    </xf>
    <xf numFmtId="0" fontId="0" fillId="0" borderId="80" xfId="0" applyFont="1" applyFill="1" applyBorder="1" applyAlignment="1">
      <alignment horizontal="left" vertical="top"/>
    </xf>
    <xf numFmtId="0" fontId="0" fillId="0" borderId="103" xfId="0" applyFont="1" applyFill="1" applyBorder="1" applyAlignment="1">
      <alignment vertical="top"/>
    </xf>
    <xf numFmtId="0" fontId="0" fillId="0" borderId="46" xfId="0" applyFont="1" applyFill="1" applyBorder="1" applyAlignment="1">
      <alignment vertical="top"/>
    </xf>
    <xf numFmtId="0" fontId="0" fillId="0" borderId="47" xfId="0" applyFont="1" applyFill="1" applyBorder="1" applyAlignment="1">
      <alignment vertical="top"/>
    </xf>
    <xf numFmtId="38" fontId="0" fillId="0" borderId="83" xfId="49"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17" fillId="0" borderId="77" xfId="0" applyFont="1" applyBorder="1" applyAlignment="1">
      <alignment horizontal="left" vertical="center" wrapText="1"/>
    </xf>
    <xf numFmtId="0" fontId="17" fillId="0" borderId="70" xfId="0" applyFont="1" applyBorder="1" applyAlignment="1">
      <alignment horizontal="left" vertical="center" wrapText="1"/>
    </xf>
    <xf numFmtId="0" fontId="17" fillId="0" borderId="88" xfId="0" applyFont="1" applyBorder="1" applyAlignment="1">
      <alignment horizontal="left" vertical="center" wrapText="1"/>
    </xf>
    <xf numFmtId="0" fontId="17" fillId="0" borderId="51" xfId="0" applyFont="1" applyBorder="1" applyAlignment="1">
      <alignment horizontal="left" vertical="center" wrapText="1"/>
    </xf>
    <xf numFmtId="0" fontId="0" fillId="0" borderId="7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68" xfId="0" applyFont="1" applyBorder="1" applyAlignment="1">
      <alignment horizontal="center" vertical="center"/>
    </xf>
    <xf numFmtId="0" fontId="0" fillId="0" borderId="18" xfId="0" applyFont="1" applyBorder="1" applyAlignment="1">
      <alignment horizontal="center" vertical="center" shrinkToFit="1"/>
    </xf>
    <xf numFmtId="0" fontId="0" fillId="0" borderId="43" xfId="0" applyFont="1" applyBorder="1" applyAlignment="1">
      <alignment horizontal="center" vertical="center" shrinkToFit="1"/>
    </xf>
    <xf numFmtId="183" fontId="0" fillId="0" borderId="55" xfId="0" applyNumberFormat="1" applyFont="1" applyBorder="1" applyAlignment="1">
      <alignment horizontal="center" vertical="center"/>
    </xf>
    <xf numFmtId="183" fontId="0" fillId="0" borderId="46" xfId="0" applyNumberFormat="1" applyFont="1" applyBorder="1" applyAlignment="1">
      <alignment horizontal="center" vertical="center"/>
    </xf>
    <xf numFmtId="183" fontId="0" fillId="0" borderId="47" xfId="0" applyNumberFormat="1" applyFont="1" applyBorder="1" applyAlignment="1">
      <alignment horizontal="center" vertical="center"/>
    </xf>
    <xf numFmtId="0" fontId="0" fillId="0" borderId="70" xfId="0" applyFont="1" applyFill="1" applyBorder="1" applyAlignment="1">
      <alignment horizontal="center" vertical="center"/>
    </xf>
    <xf numFmtId="0" fontId="21" fillId="0" borderId="54"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wrapText="1"/>
      <protection/>
    </xf>
    <xf numFmtId="0" fontId="22" fillId="0" borderId="18" xfId="0" applyFont="1" applyBorder="1" applyAlignment="1">
      <alignment horizontal="left" vertical="center"/>
    </xf>
    <xf numFmtId="0" fontId="22" fillId="0" borderId="44" xfId="0" applyFont="1" applyBorder="1" applyAlignment="1">
      <alignment horizontal="left" vertical="center"/>
    </xf>
    <xf numFmtId="0" fontId="0" fillId="0" borderId="65" xfId="0" applyFont="1" applyFill="1" applyBorder="1" applyAlignment="1">
      <alignment horizontal="center" vertical="center"/>
    </xf>
    <xf numFmtId="0" fontId="11" fillId="0" borderId="54"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5" xfId="0" applyFont="1" applyFill="1" applyBorder="1" applyAlignment="1">
      <alignment horizontal="left" vertical="center" wrapText="1"/>
    </xf>
    <xf numFmtId="0" fontId="0" fillId="0" borderId="46" xfId="0" applyFill="1" applyBorder="1" applyAlignment="1">
      <alignment horizontal="left" vertical="center"/>
    </xf>
    <xf numFmtId="0" fontId="0" fillId="0" borderId="47" xfId="0" applyFill="1" applyBorder="1" applyAlignment="1">
      <alignment horizontal="left" vertical="center"/>
    </xf>
    <xf numFmtId="176" fontId="0" fillId="0" borderId="45" xfId="0" applyNumberFormat="1" applyFill="1" applyBorder="1" applyAlignment="1">
      <alignment horizontal="right" vertical="center"/>
    </xf>
    <xf numFmtId="176" fontId="0" fillId="0" borderId="46" xfId="0" applyNumberFormat="1" applyFill="1" applyBorder="1" applyAlignment="1">
      <alignment horizontal="right" vertical="center"/>
    </xf>
    <xf numFmtId="176" fontId="0" fillId="0" borderId="47" xfId="0" applyNumberFormat="1" applyFill="1" applyBorder="1" applyAlignment="1">
      <alignment horizontal="right" vertical="center"/>
    </xf>
    <xf numFmtId="176" fontId="0" fillId="0" borderId="48" xfId="0" applyNumberFormat="1" applyFont="1" applyBorder="1" applyAlignment="1">
      <alignment horizontal="right" vertical="center"/>
    </xf>
    <xf numFmtId="183" fontId="11" fillId="0" borderId="45" xfId="0" applyNumberFormat="1" applyFont="1" applyBorder="1" applyAlignment="1">
      <alignment horizontal="left" vertical="center" wrapText="1"/>
    </xf>
    <xf numFmtId="183" fontId="0" fillId="0" borderId="46" xfId="0" applyNumberFormat="1" applyFont="1" applyBorder="1" applyAlignment="1">
      <alignment horizontal="left" vertical="center"/>
    </xf>
    <xf numFmtId="183" fontId="0" fillId="0" borderId="47" xfId="0" applyNumberFormat="1" applyFont="1" applyBorder="1" applyAlignment="1">
      <alignment horizontal="left" vertical="center"/>
    </xf>
    <xf numFmtId="183" fontId="0" fillId="0" borderId="45" xfId="0" applyNumberFormat="1" applyFont="1" applyBorder="1" applyAlignment="1">
      <alignment horizontal="right" vertical="center"/>
    </xf>
    <xf numFmtId="183" fontId="0" fillId="0" borderId="46" xfId="0" applyNumberFormat="1" applyFont="1" applyBorder="1" applyAlignment="1">
      <alignment horizontal="right" vertical="center"/>
    </xf>
    <xf numFmtId="183" fontId="0" fillId="0" borderId="48" xfId="0" applyNumberFormat="1" applyFont="1" applyBorder="1" applyAlignment="1">
      <alignment horizontal="right" vertical="center"/>
    </xf>
    <xf numFmtId="0" fontId="2" fillId="0" borderId="52" xfId="0" applyFont="1" applyFill="1" applyBorder="1" applyAlignment="1">
      <alignment horizontal="center" vertical="center"/>
    </xf>
    <xf numFmtId="0" fontId="2" fillId="0" borderId="30" xfId="0" applyFont="1" applyFill="1" applyBorder="1" applyAlignment="1">
      <alignment horizontal="center" vertical="center"/>
    </xf>
    <xf numFmtId="183" fontId="0" fillId="0" borderId="66" xfId="0" applyNumberFormat="1" applyFont="1" applyFill="1" applyBorder="1" applyAlignment="1">
      <alignment horizontal="center" vertical="center"/>
    </xf>
    <xf numFmtId="183" fontId="0" fillId="0" borderId="65"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183" fontId="0" fillId="0" borderId="65" xfId="0" applyNumberFormat="1" applyFont="1" applyBorder="1" applyAlignment="1">
      <alignment horizontal="center" vertical="center"/>
    </xf>
    <xf numFmtId="183" fontId="0" fillId="0" borderId="68" xfId="0" applyNumberFormat="1"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20" xfId="0" applyNumberFormat="1" applyFont="1" applyBorder="1" applyAlignment="1">
      <alignment horizontal="right" vertical="center"/>
    </xf>
    <xf numFmtId="183" fontId="0" fillId="0" borderId="45" xfId="0" applyNumberFormat="1" applyFont="1" applyFill="1" applyBorder="1" applyAlignment="1">
      <alignment horizontal="right" vertical="center" wrapText="1"/>
    </xf>
    <xf numFmtId="183" fontId="0" fillId="0" borderId="46" xfId="0" applyNumberFormat="1" applyFont="1" applyFill="1" applyBorder="1" applyAlignment="1">
      <alignment horizontal="right" vertical="center" wrapText="1"/>
    </xf>
    <xf numFmtId="183" fontId="0" fillId="0" borderId="60" xfId="0" applyNumberFormat="1" applyFont="1" applyFill="1" applyBorder="1" applyAlignment="1">
      <alignment horizontal="right" vertical="center" wrapText="1"/>
    </xf>
    <xf numFmtId="0" fontId="0" fillId="33" borderId="41" xfId="0" applyFont="1" applyFill="1" applyBorder="1" applyAlignment="1">
      <alignment vertical="center"/>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11"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176" fontId="0" fillId="0" borderId="126" xfId="0" applyNumberFormat="1" applyFill="1" applyBorder="1" applyAlignment="1">
      <alignment horizontal="right" vertical="center"/>
    </xf>
    <xf numFmtId="176" fontId="0" fillId="0" borderId="113" xfId="0" applyNumberFormat="1" applyFill="1" applyBorder="1" applyAlignment="1">
      <alignment horizontal="right" vertical="center"/>
    </xf>
    <xf numFmtId="176" fontId="0" fillId="0" borderId="111" xfId="0" applyNumberFormat="1" applyFill="1" applyBorder="1" applyAlignment="1">
      <alignment horizontal="right" vertical="center"/>
    </xf>
    <xf numFmtId="183" fontId="0" fillId="0" borderId="112" xfId="0" applyNumberFormat="1" applyFont="1" applyBorder="1" applyAlignment="1">
      <alignment horizontal="center" vertical="center"/>
    </xf>
    <xf numFmtId="183" fontId="0" fillId="0" borderId="113" xfId="0" applyNumberFormat="1" applyFont="1" applyBorder="1" applyAlignment="1">
      <alignment horizontal="center" vertical="center"/>
    </xf>
    <xf numFmtId="183" fontId="11" fillId="0" borderId="123" xfId="0" applyNumberFormat="1" applyFont="1" applyBorder="1" applyAlignment="1">
      <alignment horizontal="center" vertical="center" wrapText="1"/>
    </xf>
    <xf numFmtId="183" fontId="0" fillId="0" borderId="124" xfId="0" applyNumberFormat="1" applyFont="1" applyBorder="1" applyAlignment="1">
      <alignment horizontal="center" vertical="center"/>
    </xf>
    <xf numFmtId="183" fontId="0" fillId="0" borderId="125" xfId="0" applyNumberFormat="1" applyFont="1" applyBorder="1" applyAlignment="1">
      <alignment horizontal="center" vertical="center"/>
    </xf>
    <xf numFmtId="183" fontId="0" fillId="0" borderId="114" xfId="0" applyNumberFormat="1" applyFont="1" applyBorder="1" applyAlignment="1">
      <alignment horizontal="right" vertical="center"/>
    </xf>
    <xf numFmtId="49" fontId="0" fillId="0" borderId="41" xfId="0" applyNumberFormat="1" applyFont="1" applyFill="1" applyBorder="1" applyAlignment="1">
      <alignment horizontal="center" vertical="center" wrapText="1"/>
    </xf>
    <xf numFmtId="0" fontId="17" fillId="0" borderId="54" xfId="0" applyFont="1" applyBorder="1" applyAlignment="1">
      <alignment vertical="center" shrinkToFit="1"/>
    </xf>
    <xf numFmtId="0" fontId="17" fillId="0" borderId="18" xfId="0" applyFont="1" applyBorder="1" applyAlignment="1">
      <alignment vertical="center" shrinkToFit="1"/>
    </xf>
    <xf numFmtId="0" fontId="17" fillId="0" borderId="43" xfId="0" applyFont="1" applyBorder="1" applyAlignment="1">
      <alignment vertical="center" shrinkToFit="1"/>
    </xf>
    <xf numFmtId="183" fontId="0" fillId="0" borderId="41" xfId="0" applyNumberFormat="1" applyFont="1" applyBorder="1" applyAlignment="1">
      <alignment vertical="center" wrapText="1"/>
    </xf>
    <xf numFmtId="183" fontId="0" fillId="0" borderId="41" xfId="0" applyNumberFormat="1" applyFont="1" applyBorder="1" applyAlignment="1">
      <alignment vertical="center"/>
    </xf>
    <xf numFmtId="0" fontId="17" fillId="0" borderId="41" xfId="0" applyFont="1" applyBorder="1" applyAlignment="1">
      <alignment vertical="center"/>
    </xf>
    <xf numFmtId="185" fontId="0" fillId="0" borderId="41" xfId="0" applyNumberFormat="1" applyFont="1" applyBorder="1" applyAlignment="1">
      <alignment vertical="center" wrapText="1"/>
    </xf>
    <xf numFmtId="185" fontId="0" fillId="0" borderId="41" xfId="0" applyNumberFormat="1" applyFont="1" applyBorder="1" applyAlignment="1">
      <alignment vertical="center"/>
    </xf>
    <xf numFmtId="0" fontId="0" fillId="0" borderId="54" xfId="0" applyBorder="1" applyAlignment="1">
      <alignment vertical="center" wrapText="1"/>
    </xf>
    <xf numFmtId="0" fontId="0" fillId="0" borderId="43" xfId="0" applyBorder="1" applyAlignment="1">
      <alignment vertical="center" wrapText="1"/>
    </xf>
    <xf numFmtId="49" fontId="0" fillId="0" borderId="54" xfId="0" applyNumberFormat="1" applyBorder="1" applyAlignment="1">
      <alignment horizontal="center" vertical="center" wrapText="1"/>
    </xf>
    <xf numFmtId="49" fontId="0" fillId="0" borderId="18" xfId="0" applyNumberFormat="1" applyBorder="1" applyAlignment="1">
      <alignment horizontal="center" vertical="center"/>
    </xf>
    <xf numFmtId="49" fontId="0" fillId="0" borderId="43" xfId="0" applyNumberFormat="1" applyBorder="1" applyAlignment="1">
      <alignment horizontal="center" vertical="center"/>
    </xf>
    <xf numFmtId="0" fontId="0" fillId="0" borderId="41" xfId="0" applyFont="1" applyFill="1" applyBorder="1" applyAlignment="1">
      <alignment vertical="center"/>
    </xf>
    <xf numFmtId="0" fontId="17" fillId="0" borderId="54" xfId="0" applyFont="1" applyFill="1" applyBorder="1" applyAlignment="1">
      <alignment vertical="center" shrinkToFit="1"/>
    </xf>
    <xf numFmtId="0" fontId="17" fillId="0" borderId="18" xfId="0" applyFont="1" applyFill="1" applyBorder="1" applyAlignment="1">
      <alignment vertical="center" shrinkToFit="1"/>
    </xf>
    <xf numFmtId="0" fontId="17" fillId="0" borderId="43" xfId="0" applyFont="1" applyFill="1" applyBorder="1" applyAlignment="1">
      <alignment vertical="center" shrinkToFit="1"/>
    </xf>
    <xf numFmtId="183" fontId="0" fillId="0" borderId="41" xfId="0" applyNumberFormat="1" applyFont="1" applyFill="1" applyBorder="1" applyAlignment="1">
      <alignment vertical="center" wrapText="1"/>
    </xf>
    <xf numFmtId="183" fontId="0" fillId="0" borderId="41" xfId="0" applyNumberFormat="1" applyFont="1" applyFill="1" applyBorder="1" applyAlignment="1">
      <alignment vertical="center"/>
    </xf>
    <xf numFmtId="49" fontId="0" fillId="0" borderId="54" xfId="0" applyNumberFormat="1" applyFill="1" applyBorder="1" applyAlignment="1">
      <alignment horizontal="center" vertical="center" wrapText="1" shrinkToFit="1"/>
    </xf>
    <xf numFmtId="49" fontId="0" fillId="0" borderId="18" xfId="0" applyNumberFormat="1" applyFill="1" applyBorder="1" applyAlignment="1">
      <alignment horizontal="center" vertical="center" shrinkToFit="1"/>
    </xf>
    <xf numFmtId="49" fontId="0" fillId="0" borderId="43" xfId="0" applyNumberFormat="1" applyFill="1" applyBorder="1" applyAlignment="1">
      <alignment horizontal="center" vertical="center" shrinkToFit="1"/>
    </xf>
    <xf numFmtId="0" fontId="0" fillId="0" borderId="41" xfId="0" applyFont="1" applyFill="1" applyBorder="1" applyAlignment="1">
      <alignment vertical="center"/>
    </xf>
    <xf numFmtId="0" fontId="0" fillId="0" borderId="54" xfId="0" applyFont="1" applyFill="1" applyBorder="1" applyAlignment="1">
      <alignment vertical="center" shrinkToFit="1"/>
    </xf>
    <xf numFmtId="0" fontId="0" fillId="0" borderId="18" xfId="0" applyFont="1" applyFill="1" applyBorder="1" applyAlignment="1">
      <alignment vertical="center" shrinkToFit="1"/>
    </xf>
    <xf numFmtId="0" fontId="0" fillId="0" borderId="43" xfId="0" applyFont="1" applyFill="1" applyBorder="1" applyAlignment="1">
      <alignment vertical="center" shrinkToFit="1"/>
    </xf>
    <xf numFmtId="0" fontId="0" fillId="0" borderId="54" xfId="0" applyFont="1" applyBorder="1" applyAlignment="1">
      <alignment horizontal="center" vertical="center" shrinkToFit="1"/>
    </xf>
    <xf numFmtId="0" fontId="0" fillId="0" borderId="54" xfId="0" applyFont="1" applyBorder="1" applyAlignment="1">
      <alignment horizontal="center" vertical="center"/>
    </xf>
    <xf numFmtId="0" fontId="0" fillId="0" borderId="41" xfId="0" applyFont="1" applyBorder="1" applyAlignment="1">
      <alignment vertical="center" shrinkToFit="1"/>
    </xf>
    <xf numFmtId="0" fontId="0" fillId="0" borderId="41" xfId="0" applyFont="1" applyBorder="1" applyAlignment="1">
      <alignment horizontal="right" vertical="center"/>
    </xf>
    <xf numFmtId="0" fontId="0" fillId="0" borderId="54" xfId="0" applyFill="1" applyBorder="1" applyAlignment="1">
      <alignment vertical="center" shrinkToFit="1"/>
    </xf>
    <xf numFmtId="0" fontId="0" fillId="0" borderId="41" xfId="0" applyFont="1" applyFill="1" applyBorder="1" applyAlignment="1">
      <alignment vertical="center" wrapText="1"/>
    </xf>
    <xf numFmtId="187" fontId="0" fillId="0" borderId="54" xfId="0" applyNumberFormat="1" applyFont="1" applyBorder="1" applyAlignment="1">
      <alignment horizontal="right" vertical="center" wrapText="1"/>
    </xf>
    <xf numFmtId="187" fontId="0" fillId="0" borderId="18" xfId="0" applyNumberFormat="1" applyFont="1" applyBorder="1" applyAlignment="1">
      <alignment horizontal="right" vertical="center"/>
    </xf>
    <xf numFmtId="187" fontId="0" fillId="0" borderId="43" xfId="0" applyNumberFormat="1" applyFont="1" applyBorder="1" applyAlignment="1">
      <alignment horizontal="right" vertical="center"/>
    </xf>
    <xf numFmtId="176" fontId="0" fillId="0" borderId="41" xfId="0" applyNumberFormat="1" applyBorder="1" applyAlignment="1">
      <alignment vertical="center" wrapText="1"/>
    </xf>
    <xf numFmtId="176" fontId="0" fillId="0" borderId="41" xfId="0" applyNumberFormat="1" applyBorder="1" applyAlignment="1">
      <alignment vertical="center"/>
    </xf>
    <xf numFmtId="0" fontId="17" fillId="0" borderId="41" xfId="0" applyFont="1" applyBorder="1" applyAlignment="1">
      <alignment vertical="center" wrapText="1"/>
    </xf>
    <xf numFmtId="0" fontId="11" fillId="0" borderId="65" xfId="0" applyFont="1" applyBorder="1" applyAlignment="1">
      <alignment horizontal="center" vertical="center" wrapText="1"/>
    </xf>
    <xf numFmtId="0" fontId="0" fillId="0" borderId="65" xfId="0" applyFont="1" applyBorder="1" applyAlignment="1">
      <alignment horizontal="center" vertical="center"/>
    </xf>
    <xf numFmtId="0" fontId="0" fillId="0" borderId="26" xfId="0" applyFont="1" applyBorder="1" applyAlignment="1">
      <alignment horizontal="center" vertical="center"/>
    </xf>
    <xf numFmtId="0" fontId="0" fillId="0" borderId="68" xfId="0" applyFont="1" applyBorder="1" applyAlignment="1">
      <alignment horizontal="center" vertical="center"/>
    </xf>
    <xf numFmtId="14" fontId="12" fillId="0" borderId="54" xfId="62" applyNumberFormat="1" applyFont="1" applyFill="1" applyBorder="1" applyAlignment="1" applyProtection="1">
      <alignment vertical="center" wrapText="1"/>
      <protection/>
    </xf>
    <xf numFmtId="0" fontId="22" fillId="0" borderId="69" xfId="61" applyFont="1" applyFill="1" applyBorder="1" applyAlignment="1">
      <alignment vertical="center" wrapText="1" shrinkToFit="1"/>
      <protection/>
    </xf>
    <xf numFmtId="0" fontId="22" fillId="0" borderId="70" xfId="0" applyFont="1" applyBorder="1" applyAlignment="1">
      <alignment vertical="center" shrinkToFit="1"/>
    </xf>
    <xf numFmtId="0" fontId="22" fillId="0" borderId="71" xfId="0" applyFont="1" applyBorder="1" applyAlignment="1">
      <alignment vertical="center" shrinkToFit="1"/>
    </xf>
    <xf numFmtId="0" fontId="22" fillId="0" borderId="72" xfId="0" applyFont="1" applyBorder="1" applyAlignment="1">
      <alignment vertical="center" shrinkToFit="1"/>
    </xf>
    <xf numFmtId="0" fontId="22" fillId="0" borderId="52" xfId="0" applyFont="1" applyBorder="1" applyAlignment="1">
      <alignment vertical="center" shrinkToFit="1"/>
    </xf>
    <xf numFmtId="0" fontId="22" fillId="0" borderId="53" xfId="0" applyFont="1" applyBorder="1" applyAlignment="1">
      <alignment vertical="center" shrinkToFit="1"/>
    </xf>
    <xf numFmtId="0" fontId="0" fillId="0" borderId="42" xfId="0" applyBorder="1" applyAlignment="1">
      <alignment horizontal="center" vertical="center"/>
    </xf>
    <xf numFmtId="0" fontId="0" fillId="0" borderId="18" xfId="0" applyFont="1" applyBorder="1" applyAlignment="1">
      <alignment horizontal="center" vertical="center" shrinkToFit="1"/>
    </xf>
    <xf numFmtId="0" fontId="0" fillId="0" borderId="43" xfId="0" applyFont="1" applyBorder="1" applyAlignment="1">
      <alignment horizontal="center" vertical="center" shrinkToFit="1"/>
    </xf>
    <xf numFmtId="0" fontId="12" fillId="0" borderId="54" xfId="62" applyFont="1" applyFill="1" applyBorder="1" applyAlignment="1" applyProtection="1">
      <alignment horizontal="center" vertical="center" wrapText="1" shrinkToFit="1"/>
      <protection/>
    </xf>
    <xf numFmtId="183" fontId="0" fillId="0" borderId="90" xfId="0" applyNumberFormat="1" applyFont="1" applyFill="1" applyBorder="1" applyAlignment="1">
      <alignment horizontal="center" vertical="center" wrapText="1"/>
    </xf>
    <xf numFmtId="192" fontId="0" fillId="0" borderId="90" xfId="0" applyNumberFormat="1" applyFont="1" applyFill="1" applyBorder="1" applyAlignment="1">
      <alignment horizontal="center" vertical="center" wrapText="1"/>
    </xf>
    <xf numFmtId="192" fontId="0" fillId="0" borderId="90" xfId="0" applyNumberFormat="1" applyFont="1" applyFill="1" applyBorder="1" applyAlignment="1">
      <alignment horizontal="center" vertical="center"/>
    </xf>
    <xf numFmtId="0" fontId="0" fillId="0" borderId="77" xfId="0" applyFont="1" applyBorder="1" applyAlignment="1">
      <alignment vertical="center" wrapText="1"/>
    </xf>
    <xf numFmtId="0" fontId="25" fillId="0" borderId="41" xfId="0" applyFont="1" applyFill="1" applyBorder="1" applyAlignment="1">
      <alignment horizontal="center" vertical="center"/>
    </xf>
    <xf numFmtId="176" fontId="0" fillId="0" borderId="41" xfId="0" applyNumberFormat="1" applyFont="1" applyBorder="1" applyAlignment="1">
      <alignment horizontal="center" vertical="center"/>
    </xf>
    <xf numFmtId="176" fontId="0" fillId="0" borderId="100" xfId="0" applyNumberFormat="1" applyFont="1" applyBorder="1" applyAlignment="1">
      <alignment horizontal="center" vertical="center"/>
    </xf>
    <xf numFmtId="10" fontId="0" fillId="0" borderId="41" xfId="0" applyNumberFormat="1" applyFont="1" applyBorder="1" applyAlignment="1">
      <alignment horizontal="center" vertical="center"/>
    </xf>
    <xf numFmtId="0" fontId="0" fillId="0" borderId="77" xfId="0" applyFont="1" applyFill="1" applyBorder="1" applyAlignment="1">
      <alignment vertical="center" wrapText="1"/>
    </xf>
    <xf numFmtId="0" fontId="0" fillId="0" borderId="88" xfId="0" applyFont="1" applyFill="1" applyBorder="1" applyAlignment="1">
      <alignment vertical="center"/>
    </xf>
    <xf numFmtId="0" fontId="0" fillId="0" borderId="51" xfId="0" applyFont="1" applyFill="1" applyBorder="1" applyAlignment="1">
      <alignment vertical="center"/>
    </xf>
    <xf numFmtId="0" fontId="0" fillId="0" borderId="30" xfId="0" applyFont="1" applyFill="1" applyBorder="1" applyAlignment="1">
      <alignment vertical="center"/>
    </xf>
    <xf numFmtId="176" fontId="0" fillId="0" borderId="99" xfId="0" applyNumberForma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147" xfId="0" applyNumberFormat="1" applyFont="1" applyFill="1" applyBorder="1" applyAlignment="1">
      <alignment horizontal="center" vertical="center"/>
    </xf>
    <xf numFmtId="49" fontId="0" fillId="0" borderId="72"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72" xfId="0" applyNumberFormat="1" applyBorder="1" applyAlignment="1">
      <alignment horizontal="center" vertical="center"/>
    </xf>
    <xf numFmtId="49" fontId="0" fillId="0" borderId="31" xfId="0" applyNumberForma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186" fontId="0" fillId="0" borderId="90"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0" xfId="0" applyFont="1" applyFill="1" applyBorder="1" applyAlignment="1">
      <alignment vertical="center"/>
    </xf>
    <xf numFmtId="0" fontId="17" fillId="0" borderId="89" xfId="0" applyFont="1" applyFill="1" applyBorder="1" applyAlignment="1">
      <alignment vertical="center"/>
    </xf>
    <xf numFmtId="176" fontId="0" fillId="0" borderId="105"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89" xfId="0" applyNumberFormat="1" applyFont="1" applyFill="1" applyBorder="1" applyAlignment="1">
      <alignment horizontal="center" vertical="center"/>
    </xf>
    <xf numFmtId="0" fontId="0" fillId="0" borderId="104" xfId="0" applyFont="1" applyFill="1" applyBorder="1" applyAlignment="1">
      <alignment horizontal="left" vertical="center" wrapText="1" shrinkToFit="1"/>
    </xf>
    <xf numFmtId="0" fontId="0" fillId="0" borderId="79" xfId="0" applyFont="1" applyFill="1" applyBorder="1" applyAlignment="1">
      <alignment horizontal="left" vertical="center" shrinkToFit="1"/>
    </xf>
    <xf numFmtId="0" fontId="0" fillId="0" borderId="80" xfId="0" applyFont="1" applyFill="1" applyBorder="1" applyAlignment="1">
      <alignment horizontal="left" vertical="center" shrinkToFit="1"/>
    </xf>
    <xf numFmtId="176" fontId="0" fillId="0" borderId="90" xfId="0" applyNumberFormat="1" applyFont="1" applyFill="1" applyBorder="1" applyAlignment="1">
      <alignment horizontal="center" vertical="center"/>
    </xf>
    <xf numFmtId="186" fontId="0" fillId="0" borderId="90" xfId="0" applyNumberFormat="1" applyFont="1" applyFill="1" applyBorder="1" applyAlignment="1">
      <alignment horizontal="center" vertical="center"/>
    </xf>
    <xf numFmtId="186" fontId="0" fillId="0" borderId="41" xfId="0" applyNumberFormat="1" applyFont="1" applyFill="1" applyBorder="1" applyAlignment="1">
      <alignment horizontal="center" vertical="center"/>
    </xf>
    <xf numFmtId="0" fontId="20" fillId="0" borderId="70" xfId="0" applyFont="1" applyFill="1" applyBorder="1" applyAlignment="1">
      <alignment vertical="center" wrapText="1"/>
    </xf>
    <xf numFmtId="0" fontId="20" fillId="0" borderId="71" xfId="0" applyFont="1" applyFill="1" applyBorder="1" applyAlignment="1">
      <alignment vertical="center" wrapText="1"/>
    </xf>
    <xf numFmtId="0" fontId="20" fillId="0" borderId="105" xfId="0" applyFont="1" applyFill="1" applyBorder="1" applyAlignment="1">
      <alignment vertical="center" wrapText="1"/>
    </xf>
    <xf numFmtId="0" fontId="20" fillId="0" borderId="0" xfId="0" applyFont="1" applyFill="1" applyBorder="1" applyAlignment="1">
      <alignment vertical="center" wrapText="1"/>
    </xf>
    <xf numFmtId="0" fontId="20" fillId="0" borderId="11" xfId="0" applyFont="1" applyFill="1" applyBorder="1" applyAlignment="1">
      <alignment vertical="center" wrapText="1"/>
    </xf>
    <xf numFmtId="0" fontId="20" fillId="0" borderId="72" xfId="0" applyFont="1" applyFill="1" applyBorder="1" applyAlignment="1">
      <alignment vertical="center" wrapText="1"/>
    </xf>
    <xf numFmtId="0" fontId="20" fillId="0" borderId="52" xfId="0" applyFont="1" applyFill="1" applyBorder="1" applyAlignment="1">
      <alignment vertical="center" wrapText="1"/>
    </xf>
    <xf numFmtId="0" fontId="20" fillId="0" borderId="53" xfId="0" applyFont="1" applyFill="1" applyBorder="1" applyAlignment="1">
      <alignment vertical="center" wrapTex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3" xfId="0" applyFont="1" applyBorder="1" applyAlignment="1">
      <alignment vertical="center"/>
    </xf>
    <xf numFmtId="0" fontId="0" fillId="0" borderId="114" xfId="0" applyFont="1" applyBorder="1" applyAlignment="1">
      <alignment vertical="center"/>
    </xf>
    <xf numFmtId="0" fontId="16" fillId="0" borderId="117" xfId="0" applyFont="1" applyFill="1" applyBorder="1" applyAlignment="1">
      <alignment vertical="center" wrapText="1"/>
    </xf>
    <xf numFmtId="0" fontId="16" fillId="0" borderId="118" xfId="0" applyFont="1" applyFill="1" applyBorder="1" applyAlignment="1">
      <alignment vertical="center" wrapText="1"/>
    </xf>
    <xf numFmtId="0" fontId="0" fillId="0" borderId="116" xfId="0" applyFont="1" applyFill="1" applyBorder="1" applyAlignment="1">
      <alignment vertical="center" shrinkToFit="1"/>
    </xf>
    <xf numFmtId="0" fontId="0" fillId="0" borderId="117" xfId="0" applyFont="1" applyFill="1" applyBorder="1" applyAlignment="1">
      <alignment vertical="center" shrinkToFit="1"/>
    </xf>
    <xf numFmtId="0" fontId="0" fillId="0" borderId="117" xfId="0" applyFill="1" applyBorder="1" applyAlignment="1">
      <alignment vertical="center" wrapText="1"/>
    </xf>
    <xf numFmtId="0" fontId="0" fillId="0" borderId="118" xfId="0" applyFill="1" applyBorder="1" applyAlignment="1">
      <alignment vertical="center" wrapText="1"/>
    </xf>
    <xf numFmtId="0" fontId="2" fillId="0" borderId="49" xfId="0" applyFont="1" applyFill="1" applyBorder="1" applyAlignment="1">
      <alignment horizontal="center" vertical="center" wrapText="1"/>
    </xf>
    <xf numFmtId="176" fontId="0" fillId="0" borderId="126"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54" xfId="0" applyNumberFormat="1" applyFont="1" applyBorder="1" applyAlignment="1">
      <alignment horizontal="right" vertical="center" wrapText="1"/>
    </xf>
    <xf numFmtId="176" fontId="0" fillId="0" borderId="18"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2" fillId="33" borderId="49"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182" fontId="0" fillId="0" borderId="54" xfId="0" applyNumberFormat="1" applyFont="1" applyFill="1" applyBorder="1" applyAlignment="1">
      <alignment horizontal="left" vertical="center" wrapText="1"/>
    </xf>
    <xf numFmtId="182" fontId="0" fillId="0" borderId="18" xfId="0" applyNumberFormat="1" applyFont="1" applyFill="1" applyBorder="1" applyAlignment="1">
      <alignment horizontal="left" vertical="center"/>
    </xf>
    <xf numFmtId="182" fontId="0" fillId="0" borderId="44" xfId="0" applyNumberFormat="1"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63</xdr:row>
      <xdr:rowOff>1552575</xdr:rowOff>
    </xdr:from>
    <xdr:to>
      <xdr:col>34</xdr:col>
      <xdr:colOff>152400</xdr:colOff>
      <xdr:row>63</xdr:row>
      <xdr:rowOff>2486025</xdr:rowOff>
    </xdr:to>
    <xdr:sp>
      <xdr:nvSpPr>
        <xdr:cNvPr id="1" name="Rectangle 1"/>
        <xdr:cNvSpPr>
          <a:spLocks/>
        </xdr:cNvSpPr>
      </xdr:nvSpPr>
      <xdr:spPr>
        <a:xfrm>
          <a:off x="3600450" y="30718125"/>
          <a:ext cx="2552700" cy="933450"/>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金融庁（検査局）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oneCellAnchor>
    <xdr:from>
      <xdr:col>21</xdr:col>
      <xdr:colOff>47625</xdr:colOff>
      <xdr:row>63</xdr:row>
      <xdr:rowOff>2619375</xdr:rowOff>
    </xdr:from>
    <xdr:ext cx="2352675" cy="514350"/>
    <xdr:sp>
      <xdr:nvSpPr>
        <xdr:cNvPr id="2" name="Text Box 2"/>
        <xdr:cNvSpPr txBox="1">
          <a:spLocks noChangeArrowheads="1"/>
        </xdr:cNvSpPr>
      </xdr:nvSpPr>
      <xdr:spPr>
        <a:xfrm>
          <a:off x="3705225" y="31784925"/>
          <a:ext cx="2352675" cy="514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金融機関を巡る状況の変化に対応した効果的・効率的な検査の実施</a:t>
          </a:r>
        </a:p>
      </xdr:txBody>
    </xdr:sp>
    <xdr:clientData/>
  </xdr:oneCellAnchor>
  <xdr:twoCellAnchor>
    <xdr:from>
      <xdr:col>20</xdr:col>
      <xdr:colOff>114300</xdr:colOff>
      <xdr:row>63</xdr:row>
      <xdr:rowOff>2543175</xdr:rowOff>
    </xdr:from>
    <xdr:to>
      <xdr:col>35</xdr:col>
      <xdr:colOff>0</xdr:colOff>
      <xdr:row>63</xdr:row>
      <xdr:rowOff>3057525</xdr:rowOff>
    </xdr:to>
    <xdr:sp>
      <xdr:nvSpPr>
        <xdr:cNvPr id="3" name="AutoShape 3"/>
        <xdr:cNvSpPr>
          <a:spLocks/>
        </xdr:cNvSpPr>
      </xdr:nvSpPr>
      <xdr:spPr>
        <a:xfrm>
          <a:off x="3600450" y="31708725"/>
          <a:ext cx="26003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64</xdr:row>
      <xdr:rowOff>123825</xdr:rowOff>
    </xdr:from>
    <xdr:to>
      <xdr:col>35</xdr:col>
      <xdr:colOff>238125</xdr:colOff>
      <xdr:row>64</xdr:row>
      <xdr:rowOff>123825</xdr:rowOff>
    </xdr:to>
    <xdr:sp>
      <xdr:nvSpPr>
        <xdr:cNvPr id="4" name="Line 4"/>
        <xdr:cNvSpPr>
          <a:spLocks/>
        </xdr:cNvSpPr>
      </xdr:nvSpPr>
      <xdr:spPr>
        <a:xfrm flipV="1">
          <a:off x="2981325" y="34185225"/>
          <a:ext cx="3457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64</xdr:row>
      <xdr:rowOff>123825</xdr:rowOff>
    </xdr:from>
    <xdr:to>
      <xdr:col>17</xdr:col>
      <xdr:colOff>38100</xdr:colOff>
      <xdr:row>64</xdr:row>
      <xdr:rowOff>1381125</xdr:rowOff>
    </xdr:to>
    <xdr:sp>
      <xdr:nvSpPr>
        <xdr:cNvPr id="5" name="Line 5"/>
        <xdr:cNvSpPr>
          <a:spLocks/>
        </xdr:cNvSpPr>
      </xdr:nvSpPr>
      <xdr:spPr>
        <a:xfrm flipH="1">
          <a:off x="3009900" y="34185225"/>
          <a:ext cx="0" cy="1266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63</xdr:row>
      <xdr:rowOff>3057525</xdr:rowOff>
    </xdr:from>
    <xdr:to>
      <xdr:col>27</xdr:col>
      <xdr:colOff>190500</xdr:colOff>
      <xdr:row>64</xdr:row>
      <xdr:rowOff>142875</xdr:rowOff>
    </xdr:to>
    <xdr:sp>
      <xdr:nvSpPr>
        <xdr:cNvPr id="6" name="Line 7"/>
        <xdr:cNvSpPr>
          <a:spLocks/>
        </xdr:cNvSpPr>
      </xdr:nvSpPr>
      <xdr:spPr>
        <a:xfrm flipH="1">
          <a:off x="4953000" y="32223075"/>
          <a:ext cx="0" cy="1981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64</xdr:row>
      <xdr:rowOff>1924050</xdr:rowOff>
    </xdr:from>
    <xdr:to>
      <xdr:col>27</xdr:col>
      <xdr:colOff>76200</xdr:colOff>
      <xdr:row>64</xdr:row>
      <xdr:rowOff>2733675</xdr:rowOff>
    </xdr:to>
    <xdr:sp>
      <xdr:nvSpPr>
        <xdr:cNvPr id="7" name="Rectangle 8"/>
        <xdr:cNvSpPr>
          <a:spLocks/>
        </xdr:cNvSpPr>
      </xdr:nvSpPr>
      <xdr:spPr>
        <a:xfrm>
          <a:off x="2219325" y="35985450"/>
          <a:ext cx="2619375" cy="80962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Ａ．ニューディメンションテクノロジー㈱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32</xdr:col>
      <xdr:colOff>95250</xdr:colOff>
      <xdr:row>64</xdr:row>
      <xdr:rowOff>1924050</xdr:rowOff>
    </xdr:from>
    <xdr:to>
      <xdr:col>45</xdr:col>
      <xdr:colOff>0</xdr:colOff>
      <xdr:row>64</xdr:row>
      <xdr:rowOff>2733675</xdr:rowOff>
    </xdr:to>
    <xdr:sp>
      <xdr:nvSpPr>
        <xdr:cNvPr id="8" name="Rectangle 9"/>
        <xdr:cNvSpPr>
          <a:spLocks/>
        </xdr:cNvSpPr>
      </xdr:nvSpPr>
      <xdr:spPr>
        <a:xfrm>
          <a:off x="5753100" y="35985450"/>
          <a:ext cx="2514600" cy="80962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Ｂ．ニューディメンションテクノロジー㈱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oneCellAnchor>
    <xdr:from>
      <xdr:col>12</xdr:col>
      <xdr:colOff>133350</xdr:colOff>
      <xdr:row>64</xdr:row>
      <xdr:rowOff>1552575</xdr:rowOff>
    </xdr:from>
    <xdr:ext cx="2514600" cy="228600"/>
    <xdr:sp>
      <xdr:nvSpPr>
        <xdr:cNvPr id="9" name="Text Box 10"/>
        <xdr:cNvSpPr txBox="1">
          <a:spLocks noChangeArrowheads="1"/>
        </xdr:cNvSpPr>
      </xdr:nvSpPr>
      <xdr:spPr>
        <a:xfrm>
          <a:off x="2247900" y="35613975"/>
          <a:ext cx="25146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p>
      </xdr:txBody>
    </xdr:sp>
    <xdr:clientData/>
  </xdr:oneCellAnchor>
  <xdr:twoCellAnchor>
    <xdr:from>
      <xdr:col>12</xdr:col>
      <xdr:colOff>133350</xdr:colOff>
      <xdr:row>64</xdr:row>
      <xdr:rowOff>2819400</xdr:rowOff>
    </xdr:from>
    <xdr:to>
      <xdr:col>27</xdr:col>
      <xdr:colOff>76200</xdr:colOff>
      <xdr:row>64</xdr:row>
      <xdr:rowOff>3267075</xdr:rowOff>
    </xdr:to>
    <xdr:sp>
      <xdr:nvSpPr>
        <xdr:cNvPr id="10" name="AutoShape 11"/>
        <xdr:cNvSpPr>
          <a:spLocks/>
        </xdr:cNvSpPr>
      </xdr:nvSpPr>
      <xdr:spPr>
        <a:xfrm>
          <a:off x="2247900" y="36880800"/>
          <a:ext cx="25908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66675</xdr:colOff>
      <xdr:row>64</xdr:row>
      <xdr:rowOff>2876550</xdr:rowOff>
    </xdr:from>
    <xdr:ext cx="2333625" cy="400050"/>
    <xdr:sp>
      <xdr:nvSpPr>
        <xdr:cNvPr id="11" name="Text Box 12"/>
        <xdr:cNvSpPr txBox="1">
          <a:spLocks noChangeArrowheads="1"/>
        </xdr:cNvSpPr>
      </xdr:nvSpPr>
      <xdr:spPr>
        <a:xfrm>
          <a:off x="2352675" y="36937950"/>
          <a:ext cx="2333625"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市場リスク計測参照モデルに係るシステム運用・支援業務</a:t>
          </a:r>
        </a:p>
      </xdr:txBody>
    </xdr:sp>
    <xdr:clientData/>
  </xdr:oneCellAnchor>
  <xdr:oneCellAnchor>
    <xdr:from>
      <xdr:col>33</xdr:col>
      <xdr:colOff>85725</xdr:colOff>
      <xdr:row>64</xdr:row>
      <xdr:rowOff>2886075</xdr:rowOff>
    </xdr:from>
    <xdr:ext cx="2295525" cy="381000"/>
    <xdr:sp>
      <xdr:nvSpPr>
        <xdr:cNvPr id="12" name="Text Box 13"/>
        <xdr:cNvSpPr txBox="1">
          <a:spLocks noChangeArrowheads="1"/>
        </xdr:cNvSpPr>
      </xdr:nvSpPr>
      <xdr:spPr>
        <a:xfrm>
          <a:off x="5915025" y="36947475"/>
          <a:ext cx="229552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信用リスク計測参照モデルに係るシステム運用・支援業務</a:t>
          </a:r>
        </a:p>
      </xdr:txBody>
    </xdr:sp>
    <xdr:clientData/>
  </xdr:oneCellAnchor>
  <xdr:twoCellAnchor>
    <xdr:from>
      <xdr:col>32</xdr:col>
      <xdr:colOff>95250</xdr:colOff>
      <xdr:row>64</xdr:row>
      <xdr:rowOff>2838450</xdr:rowOff>
    </xdr:from>
    <xdr:to>
      <xdr:col>45</xdr:col>
      <xdr:colOff>28575</xdr:colOff>
      <xdr:row>64</xdr:row>
      <xdr:rowOff>3305175</xdr:rowOff>
    </xdr:to>
    <xdr:sp>
      <xdr:nvSpPr>
        <xdr:cNvPr id="13" name="AutoShape 14"/>
        <xdr:cNvSpPr>
          <a:spLocks/>
        </xdr:cNvSpPr>
      </xdr:nvSpPr>
      <xdr:spPr>
        <a:xfrm>
          <a:off x="5753100" y="36899850"/>
          <a:ext cx="25431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76200</xdr:colOff>
      <xdr:row>64</xdr:row>
      <xdr:rowOff>1590675</xdr:rowOff>
    </xdr:from>
    <xdr:ext cx="2667000" cy="228600"/>
    <xdr:sp>
      <xdr:nvSpPr>
        <xdr:cNvPr id="14" name="Text Box 15"/>
        <xdr:cNvSpPr txBox="1">
          <a:spLocks noChangeArrowheads="1"/>
        </xdr:cNvSpPr>
      </xdr:nvSpPr>
      <xdr:spPr>
        <a:xfrm>
          <a:off x="5734050" y="35652075"/>
          <a:ext cx="26670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　</a:t>
          </a:r>
        </a:p>
      </xdr:txBody>
    </xdr:sp>
    <xdr:clientData/>
  </xdr:oneCellAnchor>
  <xdr:twoCellAnchor>
    <xdr:from>
      <xdr:col>20</xdr:col>
      <xdr:colOff>114300</xdr:colOff>
      <xdr:row>63</xdr:row>
      <xdr:rowOff>1552575</xdr:rowOff>
    </xdr:from>
    <xdr:to>
      <xdr:col>34</xdr:col>
      <xdr:colOff>152400</xdr:colOff>
      <xdr:row>63</xdr:row>
      <xdr:rowOff>2486025</xdr:rowOff>
    </xdr:to>
    <xdr:sp>
      <xdr:nvSpPr>
        <xdr:cNvPr id="15" name="Rectangle 16"/>
        <xdr:cNvSpPr>
          <a:spLocks/>
        </xdr:cNvSpPr>
      </xdr:nvSpPr>
      <xdr:spPr>
        <a:xfrm>
          <a:off x="3600450" y="30718125"/>
          <a:ext cx="2552700" cy="933450"/>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金融庁（検査局）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oneCellAnchor>
    <xdr:from>
      <xdr:col>21</xdr:col>
      <xdr:colOff>47625</xdr:colOff>
      <xdr:row>63</xdr:row>
      <xdr:rowOff>2619375</xdr:rowOff>
    </xdr:from>
    <xdr:ext cx="2352675" cy="514350"/>
    <xdr:sp>
      <xdr:nvSpPr>
        <xdr:cNvPr id="16" name="Text Box 17"/>
        <xdr:cNvSpPr txBox="1">
          <a:spLocks noChangeArrowheads="1"/>
        </xdr:cNvSpPr>
      </xdr:nvSpPr>
      <xdr:spPr>
        <a:xfrm>
          <a:off x="3705225" y="31784925"/>
          <a:ext cx="2352675" cy="514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金融機関を巡る状況の変化に対応した効果的・効率的な検査の実施</a:t>
          </a:r>
        </a:p>
      </xdr:txBody>
    </xdr:sp>
    <xdr:clientData/>
  </xdr:oneCellAnchor>
  <xdr:twoCellAnchor>
    <xdr:from>
      <xdr:col>20</xdr:col>
      <xdr:colOff>114300</xdr:colOff>
      <xdr:row>63</xdr:row>
      <xdr:rowOff>2543175</xdr:rowOff>
    </xdr:from>
    <xdr:to>
      <xdr:col>35</xdr:col>
      <xdr:colOff>0</xdr:colOff>
      <xdr:row>63</xdr:row>
      <xdr:rowOff>3057525</xdr:rowOff>
    </xdr:to>
    <xdr:sp>
      <xdr:nvSpPr>
        <xdr:cNvPr id="17" name="AutoShape 18"/>
        <xdr:cNvSpPr>
          <a:spLocks/>
        </xdr:cNvSpPr>
      </xdr:nvSpPr>
      <xdr:spPr>
        <a:xfrm>
          <a:off x="3600450" y="31708725"/>
          <a:ext cx="26003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64</xdr:row>
      <xdr:rowOff>123825</xdr:rowOff>
    </xdr:from>
    <xdr:to>
      <xdr:col>48</xdr:col>
      <xdr:colOff>38100</xdr:colOff>
      <xdr:row>64</xdr:row>
      <xdr:rowOff>123825</xdr:rowOff>
    </xdr:to>
    <xdr:sp>
      <xdr:nvSpPr>
        <xdr:cNvPr id="18" name="Line 19"/>
        <xdr:cNvSpPr>
          <a:spLocks/>
        </xdr:cNvSpPr>
      </xdr:nvSpPr>
      <xdr:spPr>
        <a:xfrm flipV="1">
          <a:off x="2981325" y="34185225"/>
          <a:ext cx="5962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64</xdr:row>
      <xdr:rowOff>142875</xdr:rowOff>
    </xdr:from>
    <xdr:to>
      <xdr:col>36</xdr:col>
      <xdr:colOff>47625</xdr:colOff>
      <xdr:row>64</xdr:row>
      <xdr:rowOff>1400175</xdr:rowOff>
    </xdr:to>
    <xdr:sp>
      <xdr:nvSpPr>
        <xdr:cNvPr id="19" name="Line 21"/>
        <xdr:cNvSpPr>
          <a:spLocks/>
        </xdr:cNvSpPr>
      </xdr:nvSpPr>
      <xdr:spPr>
        <a:xfrm flipH="1">
          <a:off x="6505575" y="34204275"/>
          <a:ext cx="9525" cy="1266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63</xdr:row>
      <xdr:rowOff>3057525</xdr:rowOff>
    </xdr:from>
    <xdr:to>
      <xdr:col>27</xdr:col>
      <xdr:colOff>190500</xdr:colOff>
      <xdr:row>64</xdr:row>
      <xdr:rowOff>142875</xdr:rowOff>
    </xdr:to>
    <xdr:sp>
      <xdr:nvSpPr>
        <xdr:cNvPr id="20" name="Line 22"/>
        <xdr:cNvSpPr>
          <a:spLocks/>
        </xdr:cNvSpPr>
      </xdr:nvSpPr>
      <xdr:spPr>
        <a:xfrm flipH="1">
          <a:off x="4953000" y="32223075"/>
          <a:ext cx="0" cy="1981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64</xdr:row>
      <xdr:rowOff>1924050</xdr:rowOff>
    </xdr:from>
    <xdr:to>
      <xdr:col>27</xdr:col>
      <xdr:colOff>66675</xdr:colOff>
      <xdr:row>64</xdr:row>
      <xdr:rowOff>2733675</xdr:rowOff>
    </xdr:to>
    <xdr:sp>
      <xdr:nvSpPr>
        <xdr:cNvPr id="21" name="Rectangle 23"/>
        <xdr:cNvSpPr>
          <a:spLocks/>
        </xdr:cNvSpPr>
      </xdr:nvSpPr>
      <xdr:spPr>
        <a:xfrm>
          <a:off x="2209800" y="35985450"/>
          <a:ext cx="2619375" cy="80962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Ａ．ニューディメンションテクノロジー㈱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31</xdr:col>
      <xdr:colOff>152400</xdr:colOff>
      <xdr:row>64</xdr:row>
      <xdr:rowOff>1924050</xdr:rowOff>
    </xdr:from>
    <xdr:to>
      <xdr:col>45</xdr:col>
      <xdr:colOff>0</xdr:colOff>
      <xdr:row>64</xdr:row>
      <xdr:rowOff>2733675</xdr:rowOff>
    </xdr:to>
    <xdr:sp>
      <xdr:nvSpPr>
        <xdr:cNvPr id="22" name="Rectangle 24"/>
        <xdr:cNvSpPr>
          <a:spLocks/>
        </xdr:cNvSpPr>
      </xdr:nvSpPr>
      <xdr:spPr>
        <a:xfrm>
          <a:off x="5638800" y="35985450"/>
          <a:ext cx="2628900" cy="80962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Ｂ．ニューディメンションテクノロジー㈱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２件：１４百万円</a:t>
          </a:r>
        </a:p>
      </xdr:txBody>
    </xdr:sp>
    <xdr:clientData/>
  </xdr:twoCellAnchor>
  <xdr:oneCellAnchor>
    <xdr:from>
      <xdr:col>12</xdr:col>
      <xdr:colOff>133350</xdr:colOff>
      <xdr:row>64</xdr:row>
      <xdr:rowOff>1552575</xdr:rowOff>
    </xdr:from>
    <xdr:ext cx="2514600" cy="228600"/>
    <xdr:sp>
      <xdr:nvSpPr>
        <xdr:cNvPr id="23" name="Text Box 25"/>
        <xdr:cNvSpPr txBox="1">
          <a:spLocks noChangeArrowheads="1"/>
        </xdr:cNvSpPr>
      </xdr:nvSpPr>
      <xdr:spPr>
        <a:xfrm>
          <a:off x="2247900" y="35613975"/>
          <a:ext cx="25146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p>
      </xdr:txBody>
    </xdr:sp>
    <xdr:clientData/>
  </xdr:oneCellAnchor>
  <xdr:twoCellAnchor>
    <xdr:from>
      <xdr:col>12</xdr:col>
      <xdr:colOff>133350</xdr:colOff>
      <xdr:row>64</xdr:row>
      <xdr:rowOff>2819400</xdr:rowOff>
    </xdr:from>
    <xdr:to>
      <xdr:col>27</xdr:col>
      <xdr:colOff>76200</xdr:colOff>
      <xdr:row>64</xdr:row>
      <xdr:rowOff>3267075</xdr:rowOff>
    </xdr:to>
    <xdr:sp>
      <xdr:nvSpPr>
        <xdr:cNvPr id="24" name="AutoShape 26"/>
        <xdr:cNvSpPr>
          <a:spLocks/>
        </xdr:cNvSpPr>
      </xdr:nvSpPr>
      <xdr:spPr>
        <a:xfrm>
          <a:off x="2247900" y="36880800"/>
          <a:ext cx="25908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66675</xdr:colOff>
      <xdr:row>64</xdr:row>
      <xdr:rowOff>2876550</xdr:rowOff>
    </xdr:from>
    <xdr:ext cx="2333625" cy="400050"/>
    <xdr:sp>
      <xdr:nvSpPr>
        <xdr:cNvPr id="25" name="Text Box 27"/>
        <xdr:cNvSpPr txBox="1">
          <a:spLocks noChangeArrowheads="1"/>
        </xdr:cNvSpPr>
      </xdr:nvSpPr>
      <xdr:spPr>
        <a:xfrm>
          <a:off x="2352675" y="36937950"/>
          <a:ext cx="2333625"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市場リスク計測参照モデルに係るシステム運用・支援業務</a:t>
          </a:r>
        </a:p>
      </xdr:txBody>
    </xdr:sp>
    <xdr:clientData/>
  </xdr:oneCellAnchor>
  <xdr:twoCellAnchor>
    <xdr:from>
      <xdr:col>32</xdr:col>
      <xdr:colOff>95250</xdr:colOff>
      <xdr:row>64</xdr:row>
      <xdr:rowOff>2838450</xdr:rowOff>
    </xdr:from>
    <xdr:to>
      <xdr:col>45</xdr:col>
      <xdr:colOff>28575</xdr:colOff>
      <xdr:row>64</xdr:row>
      <xdr:rowOff>3305175</xdr:rowOff>
    </xdr:to>
    <xdr:sp>
      <xdr:nvSpPr>
        <xdr:cNvPr id="26" name="AutoShape 29"/>
        <xdr:cNvSpPr>
          <a:spLocks/>
        </xdr:cNvSpPr>
      </xdr:nvSpPr>
      <xdr:spPr>
        <a:xfrm>
          <a:off x="5753100" y="36899850"/>
          <a:ext cx="25431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76200</xdr:colOff>
      <xdr:row>64</xdr:row>
      <xdr:rowOff>1590675</xdr:rowOff>
    </xdr:from>
    <xdr:ext cx="2667000" cy="228600"/>
    <xdr:sp>
      <xdr:nvSpPr>
        <xdr:cNvPr id="27" name="Text Box 30"/>
        <xdr:cNvSpPr txBox="1">
          <a:spLocks noChangeArrowheads="1"/>
        </xdr:cNvSpPr>
      </xdr:nvSpPr>
      <xdr:spPr>
        <a:xfrm>
          <a:off x="5734050" y="35652075"/>
          <a:ext cx="26670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　</a:t>
          </a:r>
        </a:p>
      </xdr:txBody>
    </xdr:sp>
    <xdr:clientData/>
  </xdr:oneCellAnchor>
  <xdr:twoCellAnchor>
    <xdr:from>
      <xdr:col>48</xdr:col>
      <xdr:colOff>47625</xdr:colOff>
      <xdr:row>64</xdr:row>
      <xdr:rowOff>123825</xdr:rowOff>
    </xdr:from>
    <xdr:to>
      <xdr:col>48</xdr:col>
      <xdr:colOff>66675</xdr:colOff>
      <xdr:row>64</xdr:row>
      <xdr:rowOff>4381500</xdr:rowOff>
    </xdr:to>
    <xdr:sp>
      <xdr:nvSpPr>
        <xdr:cNvPr id="28" name="Line 31"/>
        <xdr:cNvSpPr>
          <a:spLocks/>
        </xdr:cNvSpPr>
      </xdr:nvSpPr>
      <xdr:spPr>
        <a:xfrm>
          <a:off x="8953500" y="34185225"/>
          <a:ext cx="19050" cy="42576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65</xdr:row>
      <xdr:rowOff>19050</xdr:rowOff>
    </xdr:from>
    <xdr:to>
      <xdr:col>49</xdr:col>
      <xdr:colOff>114300</xdr:colOff>
      <xdr:row>65</xdr:row>
      <xdr:rowOff>838200</xdr:rowOff>
    </xdr:to>
    <xdr:sp>
      <xdr:nvSpPr>
        <xdr:cNvPr id="29" name="Rectangle 32"/>
        <xdr:cNvSpPr>
          <a:spLocks/>
        </xdr:cNvSpPr>
      </xdr:nvSpPr>
      <xdr:spPr>
        <a:xfrm>
          <a:off x="6562725" y="38509575"/>
          <a:ext cx="2628900" cy="819150"/>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．㈱エァクレーレン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36</xdr:col>
      <xdr:colOff>104775</xdr:colOff>
      <xdr:row>65</xdr:row>
      <xdr:rowOff>1028700</xdr:rowOff>
    </xdr:from>
    <xdr:to>
      <xdr:col>49</xdr:col>
      <xdr:colOff>47625</xdr:colOff>
      <xdr:row>65</xdr:row>
      <xdr:rowOff>1495425</xdr:rowOff>
    </xdr:to>
    <xdr:sp>
      <xdr:nvSpPr>
        <xdr:cNvPr id="30" name="AutoShape 33"/>
        <xdr:cNvSpPr>
          <a:spLocks/>
        </xdr:cNvSpPr>
      </xdr:nvSpPr>
      <xdr:spPr>
        <a:xfrm>
          <a:off x="6572250" y="39519225"/>
          <a:ext cx="2552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38100</xdr:colOff>
      <xdr:row>65</xdr:row>
      <xdr:rowOff>1123950</xdr:rowOff>
    </xdr:from>
    <xdr:ext cx="2305050" cy="390525"/>
    <xdr:sp>
      <xdr:nvSpPr>
        <xdr:cNvPr id="31" name="Text Box 34"/>
        <xdr:cNvSpPr txBox="1">
          <a:spLocks noChangeArrowheads="1"/>
        </xdr:cNvSpPr>
      </xdr:nvSpPr>
      <xdr:spPr>
        <a:xfrm>
          <a:off x="6705600" y="39614475"/>
          <a:ext cx="2305050" cy="390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金融検査マニュアルの翻訳</a:t>
          </a:r>
        </a:p>
      </xdr:txBody>
    </xdr:sp>
    <xdr:clientData/>
  </xdr:oneCellAnchor>
  <xdr:oneCellAnchor>
    <xdr:from>
      <xdr:col>36</xdr:col>
      <xdr:colOff>57150</xdr:colOff>
      <xdr:row>64</xdr:row>
      <xdr:rowOff>4086225</xdr:rowOff>
    </xdr:from>
    <xdr:ext cx="2676525" cy="228600"/>
    <xdr:sp>
      <xdr:nvSpPr>
        <xdr:cNvPr id="32" name="Text Box 35"/>
        <xdr:cNvSpPr txBox="1">
          <a:spLocks noChangeArrowheads="1"/>
        </xdr:cNvSpPr>
      </xdr:nvSpPr>
      <xdr:spPr>
        <a:xfrm>
          <a:off x="6524625" y="38147625"/>
          <a:ext cx="26765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【一般競争入札・委託】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19050</xdr:colOff>
      <xdr:row>63</xdr:row>
      <xdr:rowOff>590550</xdr:rowOff>
    </xdr:from>
    <xdr:ext cx="1562100" cy="495300"/>
    <xdr:sp>
      <xdr:nvSpPr>
        <xdr:cNvPr id="1" name="Text Box 23"/>
        <xdr:cNvSpPr txBox="1">
          <a:spLocks noChangeArrowheads="1"/>
        </xdr:cNvSpPr>
      </xdr:nvSpPr>
      <xdr:spPr>
        <a:xfrm>
          <a:off x="1790700" y="30146625"/>
          <a:ext cx="1562100"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151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114300</xdr:colOff>
      <xdr:row>63</xdr:row>
      <xdr:rowOff>1143000</xdr:rowOff>
    </xdr:from>
    <xdr:ext cx="4705350" cy="685800"/>
    <xdr:sp>
      <xdr:nvSpPr>
        <xdr:cNvPr id="2" name="Text Box 24"/>
        <xdr:cNvSpPr txBox="1">
          <a:spLocks noChangeArrowheads="1"/>
        </xdr:cNvSpPr>
      </xdr:nvSpPr>
      <xdr:spPr>
        <a:xfrm>
          <a:off x="1714500" y="30699075"/>
          <a:ext cx="4705350" cy="6858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金融機関の業務の健全かつ適切な運営を確保する。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預金等定額保護下における円滑な破綻処理のための態勢整備及びシステミックリスクの未然防止を図る。</a:t>
          </a:r>
        </a:p>
      </xdr:txBody>
    </xdr:sp>
    <xdr:clientData/>
  </xdr:oneCellAnchor>
  <xdr:twoCellAnchor>
    <xdr:from>
      <xdr:col>9</xdr:col>
      <xdr:colOff>47625</xdr:colOff>
      <xdr:row>63</xdr:row>
      <xdr:rowOff>1181100</xdr:rowOff>
    </xdr:from>
    <xdr:to>
      <xdr:col>36</xdr:col>
      <xdr:colOff>19050</xdr:colOff>
      <xdr:row>63</xdr:row>
      <xdr:rowOff>1819275</xdr:rowOff>
    </xdr:to>
    <xdr:sp>
      <xdr:nvSpPr>
        <xdr:cNvPr id="3" name="AutoShape 25"/>
        <xdr:cNvSpPr>
          <a:spLocks/>
        </xdr:cNvSpPr>
      </xdr:nvSpPr>
      <xdr:spPr>
        <a:xfrm>
          <a:off x="1647825" y="30737175"/>
          <a:ext cx="48387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171450</xdr:colOff>
      <xdr:row>63</xdr:row>
      <xdr:rowOff>2619375</xdr:rowOff>
    </xdr:from>
    <xdr:ext cx="2057400" cy="571500"/>
    <xdr:sp>
      <xdr:nvSpPr>
        <xdr:cNvPr id="4" name="Text Box 26"/>
        <xdr:cNvSpPr txBox="1">
          <a:spLocks noChangeArrowheads="1"/>
        </xdr:cNvSpPr>
      </xdr:nvSpPr>
      <xdr:spPr>
        <a:xfrm>
          <a:off x="6638925" y="32175450"/>
          <a:ext cx="2057400" cy="5715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《モニタリングシステム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関係委託》</a:t>
          </a:r>
        </a:p>
      </xdr:txBody>
    </xdr:sp>
    <xdr:clientData/>
  </xdr:oneCellAnchor>
  <xdr:oneCellAnchor>
    <xdr:from>
      <xdr:col>37</xdr:col>
      <xdr:colOff>38100</xdr:colOff>
      <xdr:row>63</xdr:row>
      <xdr:rowOff>3076575</xdr:rowOff>
    </xdr:from>
    <xdr:ext cx="2066925" cy="1885950"/>
    <xdr:sp>
      <xdr:nvSpPr>
        <xdr:cNvPr id="5" name="Text Box 27"/>
        <xdr:cNvSpPr txBox="1">
          <a:spLocks noChangeArrowheads="1"/>
        </xdr:cNvSpPr>
      </xdr:nvSpPr>
      <xdr:spPr>
        <a:xfrm>
          <a:off x="6705600" y="32632650"/>
          <a:ext cx="2066925" cy="18859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【随意契約（公募）・委託】</a:t>
          </a:r>
          <a:r>
            <a:rPr lang="en-US" cap="none" sz="1100" b="0" i="0" u="none" baseline="0">
              <a:solidFill>
                <a:srgbClr val="000000"/>
              </a:solidFill>
              <a:latin typeface="ＭＳ Ｐゴシック"/>
              <a:ea typeface="ＭＳ Ｐゴシック"/>
              <a:cs typeface="ＭＳ Ｐゴシック"/>
            </a:rPr>
            <a:t>
   4</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43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【随意契約（少額）・委託】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  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【国庫債務負担行為・委託】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37</xdr:col>
      <xdr:colOff>47625</xdr:colOff>
      <xdr:row>64</xdr:row>
      <xdr:rowOff>638175</xdr:rowOff>
    </xdr:from>
    <xdr:ext cx="2066925" cy="1905000"/>
    <xdr:sp>
      <xdr:nvSpPr>
        <xdr:cNvPr id="6" name="Text Box 28"/>
        <xdr:cNvSpPr txBox="1">
          <a:spLocks noChangeArrowheads="1"/>
        </xdr:cNvSpPr>
      </xdr:nvSpPr>
      <xdr:spPr>
        <a:xfrm>
          <a:off x="6715125" y="35090100"/>
          <a:ext cx="2066925" cy="19050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効果的・効率的なオフサイト・モニタリングの実施のため、報告・分析の対象となる情報の処理を迅速かつ効率的に行う金融庁統合モニタリング・分析システム（モニタリングシステム）の開発（変更開発を含む）、保守等を実施</a:t>
          </a:r>
        </a:p>
      </xdr:txBody>
    </xdr:sp>
    <xdr:clientData/>
  </xdr:oneCellAnchor>
  <xdr:oneCellAnchor>
    <xdr:from>
      <xdr:col>37</xdr:col>
      <xdr:colOff>38100</xdr:colOff>
      <xdr:row>63</xdr:row>
      <xdr:rowOff>4667250</xdr:rowOff>
    </xdr:from>
    <xdr:ext cx="2066925" cy="762000"/>
    <xdr:sp>
      <xdr:nvSpPr>
        <xdr:cNvPr id="7" name="Text Box 29"/>
        <xdr:cNvSpPr txBox="1">
          <a:spLocks noChangeArrowheads="1"/>
        </xdr:cNvSpPr>
      </xdr:nvSpPr>
      <xdr:spPr>
        <a:xfrm>
          <a:off x="6705600" y="34223325"/>
          <a:ext cx="20669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㈱日立システムズ</a:t>
          </a:r>
          <a:r>
            <a:rPr lang="en-US" cap="none" sz="1100" b="0" i="0" u="none" baseline="0">
              <a:solidFill>
                <a:srgbClr val="000000"/>
              </a:solidFill>
              <a:latin typeface="ＭＳ Ｐゴシック"/>
              <a:ea typeface="ＭＳ Ｐゴシック"/>
              <a:cs typeface="ＭＳ Ｐゴシック"/>
            </a:rPr>
            <a:t>
8</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133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23</xdr:col>
      <xdr:colOff>161925</xdr:colOff>
      <xdr:row>63</xdr:row>
      <xdr:rowOff>3381375</xdr:rowOff>
    </xdr:from>
    <xdr:ext cx="2085975" cy="1123950"/>
    <xdr:sp>
      <xdr:nvSpPr>
        <xdr:cNvPr id="8" name="Text Box 30"/>
        <xdr:cNvSpPr txBox="1">
          <a:spLocks noChangeArrowheads="1"/>
        </xdr:cNvSpPr>
      </xdr:nvSpPr>
      <xdr:spPr>
        <a:xfrm>
          <a:off x="4162425" y="32937450"/>
          <a:ext cx="2085975" cy="11239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【一般競争入札・委託】</a:t>
          </a:r>
        </a:p>
      </xdr:txBody>
    </xdr:sp>
    <xdr:clientData/>
  </xdr:oneCellAnchor>
  <xdr:oneCellAnchor>
    <xdr:from>
      <xdr:col>23</xdr:col>
      <xdr:colOff>152400</xdr:colOff>
      <xdr:row>63</xdr:row>
      <xdr:rowOff>4667250</xdr:rowOff>
    </xdr:from>
    <xdr:ext cx="2085975" cy="762000"/>
    <xdr:sp>
      <xdr:nvSpPr>
        <xdr:cNvPr id="9" name="Text Box 31"/>
        <xdr:cNvSpPr txBox="1">
          <a:spLocks noChangeArrowheads="1"/>
        </xdr:cNvSpPr>
      </xdr:nvSpPr>
      <xdr:spPr>
        <a:xfrm>
          <a:off x="4152900" y="34223325"/>
          <a:ext cx="20859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㈱富士通マーケティング</a:t>
          </a:r>
          <a:r>
            <a:rPr lang="en-US" cap="none" sz="1100" b="0" i="0" u="none" baseline="0">
              <a:solidFill>
                <a:srgbClr val="000000"/>
              </a:solidFill>
              <a:latin typeface="ＭＳ Ｐゴシック"/>
              <a:ea typeface="ＭＳ Ｐゴシック"/>
              <a:cs typeface="ＭＳ Ｐゴシック"/>
            </a:rPr>
            <a:t>
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24</xdr:col>
      <xdr:colOff>28575</xdr:colOff>
      <xdr:row>64</xdr:row>
      <xdr:rowOff>638175</xdr:rowOff>
    </xdr:from>
    <xdr:ext cx="2095500" cy="1866900"/>
    <xdr:sp>
      <xdr:nvSpPr>
        <xdr:cNvPr id="10" name="Text Box 32"/>
        <xdr:cNvSpPr txBox="1">
          <a:spLocks noChangeArrowheads="1"/>
        </xdr:cNvSpPr>
      </xdr:nvSpPr>
      <xdr:spPr>
        <a:xfrm>
          <a:off x="4200525" y="35090100"/>
          <a:ext cx="2095500" cy="18669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バーゼル</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の国内実施に伴う承認審査に対応したシステム（バーゼル</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対応システム）の運用・保守等を実施</a:t>
          </a:r>
        </a:p>
      </xdr:txBody>
    </xdr:sp>
    <xdr:clientData/>
  </xdr:oneCellAnchor>
  <xdr:twoCellAnchor>
    <xdr:from>
      <xdr:col>23</xdr:col>
      <xdr:colOff>19050</xdr:colOff>
      <xdr:row>64</xdr:row>
      <xdr:rowOff>638175</xdr:rowOff>
    </xdr:from>
    <xdr:to>
      <xdr:col>35</xdr:col>
      <xdr:colOff>133350</xdr:colOff>
      <xdr:row>64</xdr:row>
      <xdr:rowOff>2476500</xdr:rowOff>
    </xdr:to>
    <xdr:sp>
      <xdr:nvSpPr>
        <xdr:cNvPr id="11" name="AutoShape 33"/>
        <xdr:cNvSpPr>
          <a:spLocks/>
        </xdr:cNvSpPr>
      </xdr:nvSpPr>
      <xdr:spPr>
        <a:xfrm>
          <a:off x="4019550" y="35090100"/>
          <a:ext cx="2314575" cy="1838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64</xdr:row>
      <xdr:rowOff>638175</xdr:rowOff>
    </xdr:from>
    <xdr:to>
      <xdr:col>47</xdr:col>
      <xdr:colOff>85725</xdr:colOff>
      <xdr:row>64</xdr:row>
      <xdr:rowOff>2495550</xdr:rowOff>
    </xdr:to>
    <xdr:sp>
      <xdr:nvSpPr>
        <xdr:cNvPr id="12" name="AutoShape 34"/>
        <xdr:cNvSpPr>
          <a:spLocks/>
        </xdr:cNvSpPr>
      </xdr:nvSpPr>
      <xdr:spPr>
        <a:xfrm>
          <a:off x="6572250" y="35090100"/>
          <a:ext cx="224790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38100</xdr:colOff>
      <xdr:row>64</xdr:row>
      <xdr:rowOff>4410075</xdr:rowOff>
    </xdr:from>
    <xdr:ext cx="2057400" cy="819150"/>
    <xdr:sp>
      <xdr:nvSpPr>
        <xdr:cNvPr id="13" name="Text Box 35"/>
        <xdr:cNvSpPr txBox="1">
          <a:spLocks noChangeArrowheads="1"/>
        </xdr:cNvSpPr>
      </xdr:nvSpPr>
      <xdr:spPr>
        <a:xfrm>
          <a:off x="6905625" y="38862000"/>
          <a:ext cx="2057400" cy="8191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190500</xdr:colOff>
      <xdr:row>65</xdr:row>
      <xdr:rowOff>742950</xdr:rowOff>
    </xdr:from>
    <xdr:ext cx="2057400" cy="771525"/>
    <xdr:sp>
      <xdr:nvSpPr>
        <xdr:cNvPr id="14" name="Text Box 36"/>
        <xdr:cNvSpPr txBox="1">
          <a:spLocks noChangeArrowheads="1"/>
        </xdr:cNvSpPr>
      </xdr:nvSpPr>
      <xdr:spPr>
        <a:xfrm>
          <a:off x="6657975" y="39624000"/>
          <a:ext cx="205740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大和証券キャピタル・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マーケッツ㈱</a:t>
          </a:r>
          <a:r>
            <a:rPr lang="en-US" cap="none" sz="1100" b="0" i="0" u="none" baseline="0">
              <a:solidFill>
                <a:srgbClr val="000000"/>
              </a:solidFill>
              <a:latin typeface="ＭＳ Ｐゴシック"/>
              <a:ea typeface="ＭＳ Ｐゴシック"/>
              <a:cs typeface="ＭＳ Ｐゴシック"/>
            </a:rPr>
            <a:t>
4</a:t>
          </a:r>
          <a:r>
            <a:rPr lang="en-US" cap="none" sz="1100" b="0" i="0" u="none" baseline="0">
              <a:solidFill>
                <a:srgbClr val="000000"/>
              </a:solidFill>
              <a:latin typeface="ＭＳ Ｐゴシック"/>
              <a:ea typeface="ＭＳ Ｐゴシック"/>
              <a:cs typeface="ＭＳ Ｐゴシック"/>
            </a:rPr>
            <a:t>先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37</xdr:col>
      <xdr:colOff>38100</xdr:colOff>
      <xdr:row>65</xdr:row>
      <xdr:rowOff>1619250</xdr:rowOff>
    </xdr:from>
    <xdr:ext cx="2076450" cy="1724025"/>
    <xdr:sp>
      <xdr:nvSpPr>
        <xdr:cNvPr id="15" name="Text Box 37"/>
        <xdr:cNvSpPr txBox="1">
          <a:spLocks noChangeArrowheads="1"/>
        </xdr:cNvSpPr>
      </xdr:nvSpPr>
      <xdr:spPr>
        <a:xfrm>
          <a:off x="6705600" y="40500300"/>
          <a:ext cx="2076450" cy="17240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金融機能強化法に基づき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国の資本参加を行う金融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機関等が発行する優先株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式等の商品性審査のた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め、フィナンシャル・アドバ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イザリー（ＦＡ）業務を受託</a:t>
          </a:r>
        </a:p>
      </xdr:txBody>
    </xdr:sp>
    <xdr:clientData/>
  </xdr:oneCellAnchor>
  <xdr:twoCellAnchor>
    <xdr:from>
      <xdr:col>36</xdr:col>
      <xdr:colOff>66675</xdr:colOff>
      <xdr:row>65</xdr:row>
      <xdr:rowOff>1619250</xdr:rowOff>
    </xdr:from>
    <xdr:to>
      <xdr:col>47</xdr:col>
      <xdr:colOff>133350</xdr:colOff>
      <xdr:row>65</xdr:row>
      <xdr:rowOff>3438525</xdr:rowOff>
    </xdr:to>
    <xdr:sp>
      <xdr:nvSpPr>
        <xdr:cNvPr id="16" name="AutoShape 38"/>
        <xdr:cNvSpPr>
          <a:spLocks/>
        </xdr:cNvSpPr>
      </xdr:nvSpPr>
      <xdr:spPr>
        <a:xfrm>
          <a:off x="6534150" y="40500300"/>
          <a:ext cx="2333625" cy="1819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104775</xdr:colOff>
      <xdr:row>63</xdr:row>
      <xdr:rowOff>2619375</xdr:rowOff>
    </xdr:from>
    <xdr:ext cx="2076450" cy="571500"/>
    <xdr:sp>
      <xdr:nvSpPr>
        <xdr:cNvPr id="17" name="Text Box 39"/>
        <xdr:cNvSpPr txBox="1">
          <a:spLocks noChangeArrowheads="1"/>
        </xdr:cNvSpPr>
      </xdr:nvSpPr>
      <xdr:spPr>
        <a:xfrm>
          <a:off x="4276725" y="32175450"/>
          <a:ext cx="2076450" cy="5715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《バーゼル</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対応システム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関係委託》</a:t>
          </a:r>
        </a:p>
      </xdr:txBody>
    </xdr:sp>
    <xdr:clientData/>
  </xdr:oneCellAnchor>
  <xdr:oneCellAnchor>
    <xdr:from>
      <xdr:col>24</xdr:col>
      <xdr:colOff>161925</xdr:colOff>
      <xdr:row>64</xdr:row>
      <xdr:rowOff>4410075</xdr:rowOff>
    </xdr:from>
    <xdr:ext cx="2085975" cy="819150"/>
    <xdr:sp>
      <xdr:nvSpPr>
        <xdr:cNvPr id="18" name="Text Box 40"/>
        <xdr:cNvSpPr txBox="1">
          <a:spLocks noChangeArrowheads="1"/>
        </xdr:cNvSpPr>
      </xdr:nvSpPr>
      <xdr:spPr>
        <a:xfrm>
          <a:off x="4333875" y="38862000"/>
          <a:ext cx="2085975" cy="8191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【一般競争入札・委託】</a:t>
          </a:r>
        </a:p>
      </xdr:txBody>
    </xdr:sp>
    <xdr:clientData/>
  </xdr:oneCellAnchor>
  <xdr:oneCellAnchor>
    <xdr:from>
      <xdr:col>23</xdr:col>
      <xdr:colOff>76200</xdr:colOff>
      <xdr:row>65</xdr:row>
      <xdr:rowOff>742950</xdr:rowOff>
    </xdr:from>
    <xdr:ext cx="2085975" cy="771525"/>
    <xdr:sp>
      <xdr:nvSpPr>
        <xdr:cNvPr id="19" name="Text Box 41"/>
        <xdr:cNvSpPr txBox="1">
          <a:spLocks noChangeArrowheads="1"/>
        </xdr:cNvSpPr>
      </xdr:nvSpPr>
      <xdr:spPr>
        <a:xfrm>
          <a:off x="4076700" y="39624000"/>
          <a:ext cx="2085975"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エーオンベンフィールド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ジャパン㈱</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先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23</xdr:col>
      <xdr:colOff>133350</xdr:colOff>
      <xdr:row>65</xdr:row>
      <xdr:rowOff>1619250</xdr:rowOff>
    </xdr:from>
    <xdr:ext cx="2105025" cy="1724025"/>
    <xdr:sp>
      <xdr:nvSpPr>
        <xdr:cNvPr id="20" name="Text Box 42"/>
        <xdr:cNvSpPr txBox="1">
          <a:spLocks noChangeArrowheads="1"/>
        </xdr:cNvSpPr>
      </xdr:nvSpPr>
      <xdr:spPr>
        <a:xfrm>
          <a:off x="4133850" y="40500300"/>
          <a:ext cx="2105025" cy="17240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金融機関を巡る状況の変化に対応した、効果的・効率的なオフサイト・モニタリングの実施のため、自然災害リスクに係る外部調達モデルの構造等の把握を目的とした調査を委託</a:t>
          </a:r>
        </a:p>
      </xdr:txBody>
    </xdr:sp>
    <xdr:clientData/>
  </xdr:oneCellAnchor>
  <xdr:twoCellAnchor>
    <xdr:from>
      <xdr:col>22</xdr:col>
      <xdr:colOff>123825</xdr:colOff>
      <xdr:row>65</xdr:row>
      <xdr:rowOff>1619250</xdr:rowOff>
    </xdr:from>
    <xdr:to>
      <xdr:col>35</xdr:col>
      <xdr:colOff>123825</xdr:colOff>
      <xdr:row>65</xdr:row>
      <xdr:rowOff>3438525</xdr:rowOff>
    </xdr:to>
    <xdr:sp>
      <xdr:nvSpPr>
        <xdr:cNvPr id="21" name="AutoShape 43"/>
        <xdr:cNvSpPr>
          <a:spLocks/>
        </xdr:cNvSpPr>
      </xdr:nvSpPr>
      <xdr:spPr>
        <a:xfrm>
          <a:off x="3952875" y="40500300"/>
          <a:ext cx="2371725" cy="1819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63</xdr:row>
      <xdr:rowOff>1819275</xdr:rowOff>
    </xdr:from>
    <xdr:to>
      <xdr:col>14</xdr:col>
      <xdr:colOff>114300</xdr:colOff>
      <xdr:row>64</xdr:row>
      <xdr:rowOff>3162300</xdr:rowOff>
    </xdr:to>
    <xdr:sp>
      <xdr:nvSpPr>
        <xdr:cNvPr id="22" name="Line 44"/>
        <xdr:cNvSpPr>
          <a:spLocks/>
        </xdr:cNvSpPr>
      </xdr:nvSpPr>
      <xdr:spPr>
        <a:xfrm>
          <a:off x="2571750" y="31375350"/>
          <a:ext cx="0" cy="6238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64</xdr:row>
      <xdr:rowOff>3162300</xdr:rowOff>
    </xdr:from>
    <xdr:to>
      <xdr:col>42</xdr:col>
      <xdr:colOff>9525</xdr:colOff>
      <xdr:row>64</xdr:row>
      <xdr:rowOff>3162300</xdr:rowOff>
    </xdr:to>
    <xdr:sp>
      <xdr:nvSpPr>
        <xdr:cNvPr id="23" name="Line 45"/>
        <xdr:cNvSpPr>
          <a:spLocks/>
        </xdr:cNvSpPr>
      </xdr:nvSpPr>
      <xdr:spPr>
        <a:xfrm>
          <a:off x="2571750" y="37614225"/>
          <a:ext cx="510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64</xdr:row>
      <xdr:rowOff>3162300</xdr:rowOff>
    </xdr:from>
    <xdr:to>
      <xdr:col>29</xdr:col>
      <xdr:colOff>19050</xdr:colOff>
      <xdr:row>64</xdr:row>
      <xdr:rowOff>4000500</xdr:rowOff>
    </xdr:to>
    <xdr:sp>
      <xdr:nvSpPr>
        <xdr:cNvPr id="24" name="Line 46"/>
        <xdr:cNvSpPr>
          <a:spLocks/>
        </xdr:cNvSpPr>
      </xdr:nvSpPr>
      <xdr:spPr>
        <a:xfrm>
          <a:off x="5162550" y="3761422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64</xdr:row>
      <xdr:rowOff>3162300</xdr:rowOff>
    </xdr:from>
    <xdr:to>
      <xdr:col>42</xdr:col>
      <xdr:colOff>19050</xdr:colOff>
      <xdr:row>64</xdr:row>
      <xdr:rowOff>4000500</xdr:rowOff>
    </xdr:to>
    <xdr:sp>
      <xdr:nvSpPr>
        <xdr:cNvPr id="25" name="Line 47"/>
        <xdr:cNvSpPr>
          <a:spLocks/>
        </xdr:cNvSpPr>
      </xdr:nvSpPr>
      <xdr:spPr>
        <a:xfrm>
          <a:off x="7686675" y="3761422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63</xdr:row>
      <xdr:rowOff>2143125</xdr:rowOff>
    </xdr:from>
    <xdr:to>
      <xdr:col>41</xdr:col>
      <xdr:colOff>190500</xdr:colOff>
      <xdr:row>63</xdr:row>
      <xdr:rowOff>2143125</xdr:rowOff>
    </xdr:to>
    <xdr:sp>
      <xdr:nvSpPr>
        <xdr:cNvPr id="26" name="Line 48"/>
        <xdr:cNvSpPr>
          <a:spLocks/>
        </xdr:cNvSpPr>
      </xdr:nvSpPr>
      <xdr:spPr>
        <a:xfrm>
          <a:off x="2571750" y="31699200"/>
          <a:ext cx="508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63</xdr:row>
      <xdr:rowOff>2143125</xdr:rowOff>
    </xdr:from>
    <xdr:to>
      <xdr:col>42</xdr:col>
      <xdr:colOff>0</xdr:colOff>
      <xdr:row>63</xdr:row>
      <xdr:rowOff>2676525</xdr:rowOff>
    </xdr:to>
    <xdr:sp>
      <xdr:nvSpPr>
        <xdr:cNvPr id="27" name="Line 49"/>
        <xdr:cNvSpPr>
          <a:spLocks/>
        </xdr:cNvSpPr>
      </xdr:nvSpPr>
      <xdr:spPr>
        <a:xfrm>
          <a:off x="7667625" y="3169920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63</xdr:row>
      <xdr:rowOff>2143125</xdr:rowOff>
    </xdr:from>
    <xdr:to>
      <xdr:col>29</xdr:col>
      <xdr:colOff>47625</xdr:colOff>
      <xdr:row>63</xdr:row>
      <xdr:rowOff>2676525</xdr:rowOff>
    </xdr:to>
    <xdr:sp>
      <xdr:nvSpPr>
        <xdr:cNvPr id="28" name="Line 50"/>
        <xdr:cNvSpPr>
          <a:spLocks/>
        </xdr:cNvSpPr>
      </xdr:nvSpPr>
      <xdr:spPr>
        <a:xfrm>
          <a:off x="5191125" y="3169920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104775</xdr:colOff>
      <xdr:row>64</xdr:row>
      <xdr:rowOff>4086225</xdr:rowOff>
    </xdr:from>
    <xdr:ext cx="2047875" cy="533400"/>
    <xdr:sp>
      <xdr:nvSpPr>
        <xdr:cNvPr id="29" name="Text Box 51"/>
        <xdr:cNvSpPr txBox="1">
          <a:spLocks noChangeArrowheads="1"/>
        </xdr:cNvSpPr>
      </xdr:nvSpPr>
      <xdr:spPr>
        <a:xfrm>
          <a:off x="6572250" y="38538150"/>
          <a:ext cx="2047875" cy="5334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《金融機能強化法に基づく資本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増強の審査に係る委託》</a:t>
          </a:r>
        </a:p>
      </xdr:txBody>
    </xdr:sp>
    <xdr:clientData/>
  </xdr:oneCellAnchor>
  <xdr:oneCellAnchor>
    <xdr:from>
      <xdr:col>22</xdr:col>
      <xdr:colOff>152400</xdr:colOff>
      <xdr:row>64</xdr:row>
      <xdr:rowOff>4086225</xdr:rowOff>
    </xdr:from>
    <xdr:ext cx="2352675" cy="533400"/>
    <xdr:sp>
      <xdr:nvSpPr>
        <xdr:cNvPr id="30" name="Text Box 52"/>
        <xdr:cNvSpPr txBox="1">
          <a:spLocks noChangeArrowheads="1"/>
        </xdr:cNvSpPr>
      </xdr:nvSpPr>
      <xdr:spPr>
        <a:xfrm>
          <a:off x="3981450" y="38538150"/>
          <a:ext cx="2352675" cy="5334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《保険会社等の監督に係る委託》</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62</xdr:row>
      <xdr:rowOff>2867025</xdr:rowOff>
    </xdr:from>
    <xdr:to>
      <xdr:col>25</xdr:col>
      <xdr:colOff>9525</xdr:colOff>
      <xdr:row>62</xdr:row>
      <xdr:rowOff>3676650</xdr:rowOff>
    </xdr:to>
    <xdr:sp>
      <xdr:nvSpPr>
        <xdr:cNvPr id="1" name="Rectangle 108"/>
        <xdr:cNvSpPr>
          <a:spLocks/>
        </xdr:cNvSpPr>
      </xdr:nvSpPr>
      <xdr:spPr>
        <a:xfrm>
          <a:off x="2705100" y="32985075"/>
          <a:ext cx="195262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．経済協力開発機構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OECD)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82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152400</xdr:colOff>
      <xdr:row>62</xdr:row>
      <xdr:rowOff>1952625</xdr:rowOff>
    </xdr:from>
    <xdr:to>
      <xdr:col>45</xdr:col>
      <xdr:colOff>0</xdr:colOff>
      <xdr:row>62</xdr:row>
      <xdr:rowOff>1971675</xdr:rowOff>
    </xdr:to>
    <xdr:sp>
      <xdr:nvSpPr>
        <xdr:cNvPr id="2" name="Line 126"/>
        <xdr:cNvSpPr>
          <a:spLocks/>
        </xdr:cNvSpPr>
      </xdr:nvSpPr>
      <xdr:spPr>
        <a:xfrm>
          <a:off x="1943100" y="32070675"/>
          <a:ext cx="66294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0</xdr:row>
      <xdr:rowOff>0</xdr:rowOff>
    </xdr:from>
    <xdr:to>
      <xdr:col>50</xdr:col>
      <xdr:colOff>0</xdr:colOff>
      <xdr:row>0</xdr:row>
      <xdr:rowOff>0</xdr:rowOff>
    </xdr:to>
    <xdr:sp>
      <xdr:nvSpPr>
        <xdr:cNvPr id="3" name="AutoShape 112"/>
        <xdr:cNvSpPr>
          <a:spLocks/>
        </xdr:cNvSpPr>
      </xdr:nvSpPr>
      <xdr:spPr>
        <a:xfrm>
          <a:off x="7305675" y="0"/>
          <a:ext cx="2247900" cy="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新興市場国の金融行政担当者を対象とした研修事業</a:t>
          </a:r>
        </a:p>
      </xdr:txBody>
    </xdr:sp>
    <xdr:clientData/>
  </xdr:twoCellAnchor>
  <xdr:twoCellAnchor>
    <xdr:from>
      <xdr:col>38</xdr:col>
      <xdr:colOff>95250</xdr:colOff>
      <xdr:row>0</xdr:row>
      <xdr:rowOff>0</xdr:rowOff>
    </xdr:from>
    <xdr:to>
      <xdr:col>45</xdr:col>
      <xdr:colOff>104775</xdr:colOff>
      <xdr:row>0</xdr:row>
      <xdr:rowOff>0</xdr:rowOff>
    </xdr:to>
    <xdr:sp>
      <xdr:nvSpPr>
        <xdr:cNvPr id="4" name="Rectangle 121"/>
        <xdr:cNvSpPr>
          <a:spLocks/>
        </xdr:cNvSpPr>
      </xdr:nvSpPr>
      <xdr:spPr>
        <a:xfrm>
          <a:off x="7267575" y="0"/>
          <a:ext cx="14097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0</xdr:row>
      <xdr:rowOff>0</xdr:rowOff>
    </xdr:from>
    <xdr:to>
      <xdr:col>19</xdr:col>
      <xdr:colOff>0</xdr:colOff>
      <xdr:row>0</xdr:row>
      <xdr:rowOff>0</xdr:rowOff>
    </xdr:to>
    <xdr:sp>
      <xdr:nvSpPr>
        <xdr:cNvPr id="5" name="Line 123"/>
        <xdr:cNvSpPr>
          <a:spLocks/>
        </xdr:cNvSpPr>
      </xdr:nvSpPr>
      <xdr:spPr>
        <a:xfrm>
          <a:off x="36195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0</xdr:row>
      <xdr:rowOff>0</xdr:rowOff>
    </xdr:from>
    <xdr:to>
      <xdr:col>31</xdr:col>
      <xdr:colOff>133350</xdr:colOff>
      <xdr:row>0</xdr:row>
      <xdr:rowOff>0</xdr:rowOff>
    </xdr:to>
    <xdr:sp>
      <xdr:nvSpPr>
        <xdr:cNvPr id="6" name="Line 124"/>
        <xdr:cNvSpPr>
          <a:spLocks/>
        </xdr:cNvSpPr>
      </xdr:nvSpPr>
      <xdr:spPr>
        <a:xfrm flipH="1">
          <a:off x="59245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95250</xdr:colOff>
      <xdr:row>0</xdr:row>
      <xdr:rowOff>0</xdr:rowOff>
    </xdr:from>
    <xdr:to>
      <xdr:col>45</xdr:col>
      <xdr:colOff>95250</xdr:colOff>
      <xdr:row>0</xdr:row>
      <xdr:rowOff>0</xdr:rowOff>
    </xdr:to>
    <xdr:sp>
      <xdr:nvSpPr>
        <xdr:cNvPr id="7" name="Line 127"/>
        <xdr:cNvSpPr>
          <a:spLocks/>
        </xdr:cNvSpPr>
      </xdr:nvSpPr>
      <xdr:spPr>
        <a:xfrm>
          <a:off x="86677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0</xdr:row>
      <xdr:rowOff>0</xdr:rowOff>
    </xdr:from>
    <xdr:to>
      <xdr:col>12</xdr:col>
      <xdr:colOff>38100</xdr:colOff>
      <xdr:row>0</xdr:row>
      <xdr:rowOff>0</xdr:rowOff>
    </xdr:to>
    <xdr:sp>
      <xdr:nvSpPr>
        <xdr:cNvPr id="8" name="Line 128"/>
        <xdr:cNvSpPr>
          <a:spLocks/>
        </xdr:cNvSpPr>
      </xdr:nvSpPr>
      <xdr:spPr>
        <a:xfrm>
          <a:off x="241935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62</xdr:row>
      <xdr:rowOff>247650</xdr:rowOff>
    </xdr:from>
    <xdr:to>
      <xdr:col>15</xdr:col>
      <xdr:colOff>161925</xdr:colOff>
      <xdr:row>62</xdr:row>
      <xdr:rowOff>800100</xdr:rowOff>
    </xdr:to>
    <xdr:sp>
      <xdr:nvSpPr>
        <xdr:cNvPr id="9" name="AutoShape 103"/>
        <xdr:cNvSpPr>
          <a:spLocks/>
        </xdr:cNvSpPr>
      </xdr:nvSpPr>
      <xdr:spPr>
        <a:xfrm>
          <a:off x="1504950" y="30365700"/>
          <a:ext cx="1590675" cy="55245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155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66675</xdr:colOff>
      <xdr:row>62</xdr:row>
      <xdr:rowOff>895350</xdr:rowOff>
    </xdr:from>
    <xdr:to>
      <xdr:col>17</xdr:col>
      <xdr:colOff>142875</xdr:colOff>
      <xdr:row>62</xdr:row>
      <xdr:rowOff>1476375</xdr:rowOff>
    </xdr:to>
    <xdr:sp>
      <xdr:nvSpPr>
        <xdr:cNvPr id="10" name="AutoShape 105"/>
        <xdr:cNvSpPr>
          <a:spLocks/>
        </xdr:cNvSpPr>
      </xdr:nvSpPr>
      <xdr:spPr>
        <a:xfrm>
          <a:off x="1457325" y="31013400"/>
          <a:ext cx="1962150" cy="571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国際分担金・拠出金等経費</a:t>
          </a:r>
        </a:p>
      </xdr:txBody>
    </xdr:sp>
    <xdr:clientData/>
  </xdr:twoCellAnchor>
  <xdr:twoCellAnchor>
    <xdr:from>
      <xdr:col>19</xdr:col>
      <xdr:colOff>76200</xdr:colOff>
      <xdr:row>62</xdr:row>
      <xdr:rowOff>1971675</xdr:rowOff>
    </xdr:from>
    <xdr:to>
      <xdr:col>19</xdr:col>
      <xdr:colOff>76200</xdr:colOff>
      <xdr:row>62</xdr:row>
      <xdr:rowOff>2886075</xdr:rowOff>
    </xdr:to>
    <xdr:sp>
      <xdr:nvSpPr>
        <xdr:cNvPr id="11" name="Line 123"/>
        <xdr:cNvSpPr>
          <a:spLocks/>
        </xdr:cNvSpPr>
      </xdr:nvSpPr>
      <xdr:spPr>
        <a:xfrm>
          <a:off x="3695700" y="3208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62</xdr:row>
      <xdr:rowOff>1952625</xdr:rowOff>
    </xdr:from>
    <xdr:to>
      <xdr:col>31</xdr:col>
      <xdr:colOff>133350</xdr:colOff>
      <xdr:row>62</xdr:row>
      <xdr:rowOff>2867025</xdr:rowOff>
    </xdr:to>
    <xdr:sp>
      <xdr:nvSpPr>
        <xdr:cNvPr id="12" name="Line 124"/>
        <xdr:cNvSpPr>
          <a:spLocks/>
        </xdr:cNvSpPr>
      </xdr:nvSpPr>
      <xdr:spPr>
        <a:xfrm flipH="1">
          <a:off x="5924550" y="3207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62</xdr:row>
      <xdr:rowOff>1628775</xdr:rowOff>
    </xdr:from>
    <xdr:to>
      <xdr:col>12</xdr:col>
      <xdr:colOff>47625</xdr:colOff>
      <xdr:row>62</xdr:row>
      <xdr:rowOff>1933575</xdr:rowOff>
    </xdr:to>
    <xdr:sp>
      <xdr:nvSpPr>
        <xdr:cNvPr id="13" name="Line 128"/>
        <xdr:cNvSpPr>
          <a:spLocks/>
        </xdr:cNvSpPr>
      </xdr:nvSpPr>
      <xdr:spPr>
        <a:xfrm flipH="1">
          <a:off x="2438400" y="317468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62</xdr:row>
      <xdr:rowOff>2847975</xdr:rowOff>
    </xdr:from>
    <xdr:to>
      <xdr:col>37</xdr:col>
      <xdr:colOff>104775</xdr:colOff>
      <xdr:row>62</xdr:row>
      <xdr:rowOff>3629025</xdr:rowOff>
    </xdr:to>
    <xdr:sp>
      <xdr:nvSpPr>
        <xdr:cNvPr id="14" name="Rectangle 104"/>
        <xdr:cNvSpPr>
          <a:spLocks/>
        </xdr:cNvSpPr>
      </xdr:nvSpPr>
      <xdr:spPr>
        <a:xfrm>
          <a:off x="4905375" y="32966025"/>
          <a:ext cx="2171700"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．金融活動作業部会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FATF)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38100</xdr:colOff>
      <xdr:row>62</xdr:row>
      <xdr:rowOff>3695700</xdr:rowOff>
    </xdr:from>
    <xdr:to>
      <xdr:col>37</xdr:col>
      <xdr:colOff>123825</xdr:colOff>
      <xdr:row>62</xdr:row>
      <xdr:rowOff>4495800</xdr:rowOff>
    </xdr:to>
    <xdr:sp>
      <xdr:nvSpPr>
        <xdr:cNvPr id="15" name="AutoShape 110"/>
        <xdr:cNvSpPr>
          <a:spLocks/>
        </xdr:cNvSpPr>
      </xdr:nvSpPr>
      <xdr:spPr>
        <a:xfrm>
          <a:off x="4895850" y="33813750"/>
          <a:ext cx="2200275" cy="800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各国際機関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FATF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IAIS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APG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IOSCO</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IFIAR</a:t>
          </a:r>
          <a:r>
            <a:rPr lang="en-US" cap="none" sz="1100" b="0" i="0" u="none" baseline="0">
              <a:solidFill>
                <a:srgbClr val="000000"/>
              </a:solidFill>
              <a:latin typeface="ＭＳ Ｐゴシック"/>
              <a:ea typeface="ＭＳ Ｐゴシック"/>
              <a:cs typeface="ＭＳ Ｐゴシック"/>
            </a:rPr>
            <a:t>）の事務運営費としての国際分担金</a:t>
          </a:r>
        </a:p>
      </xdr:txBody>
    </xdr:sp>
    <xdr:clientData/>
  </xdr:twoCellAnchor>
  <xdr:twoCellAnchor>
    <xdr:from>
      <xdr:col>38</xdr:col>
      <xdr:colOff>76200</xdr:colOff>
      <xdr:row>62</xdr:row>
      <xdr:rowOff>3733800</xdr:rowOff>
    </xdr:from>
    <xdr:to>
      <xdr:col>49</xdr:col>
      <xdr:colOff>142875</xdr:colOff>
      <xdr:row>62</xdr:row>
      <xdr:rowOff>4533900</xdr:rowOff>
    </xdr:to>
    <xdr:sp>
      <xdr:nvSpPr>
        <xdr:cNvPr id="16" name="AutoShape 112"/>
        <xdr:cNvSpPr>
          <a:spLocks/>
        </xdr:cNvSpPr>
      </xdr:nvSpPr>
      <xdr:spPr>
        <a:xfrm>
          <a:off x="7248525" y="33851850"/>
          <a:ext cx="2276475" cy="800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アジア諸国の金融・資本市場に関する実態調査</a:t>
          </a:r>
        </a:p>
      </xdr:txBody>
    </xdr:sp>
    <xdr:clientData/>
  </xdr:twoCellAnchor>
  <xdr:twoCellAnchor>
    <xdr:from>
      <xdr:col>13</xdr:col>
      <xdr:colOff>133350</xdr:colOff>
      <xdr:row>62</xdr:row>
      <xdr:rowOff>2447925</xdr:rowOff>
    </xdr:from>
    <xdr:to>
      <xdr:col>19</xdr:col>
      <xdr:colOff>0</xdr:colOff>
      <xdr:row>62</xdr:row>
      <xdr:rowOff>2714625</xdr:rowOff>
    </xdr:to>
    <xdr:sp>
      <xdr:nvSpPr>
        <xdr:cNvPr id="17" name="Rectangle 120"/>
        <xdr:cNvSpPr>
          <a:spLocks/>
        </xdr:cNvSpPr>
      </xdr:nvSpPr>
      <xdr:spPr>
        <a:xfrm>
          <a:off x="2724150" y="32565975"/>
          <a:ext cx="895350"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57150</xdr:colOff>
      <xdr:row>62</xdr:row>
      <xdr:rowOff>2486025</xdr:rowOff>
    </xdr:from>
    <xdr:to>
      <xdr:col>45</xdr:col>
      <xdr:colOff>123825</xdr:colOff>
      <xdr:row>62</xdr:row>
      <xdr:rowOff>2733675</xdr:rowOff>
    </xdr:to>
    <xdr:sp>
      <xdr:nvSpPr>
        <xdr:cNvPr id="18" name="Rectangle 121"/>
        <xdr:cNvSpPr>
          <a:spLocks/>
        </xdr:cNvSpPr>
      </xdr:nvSpPr>
      <xdr:spPr>
        <a:xfrm>
          <a:off x="7229475" y="32604075"/>
          <a:ext cx="1466850"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【一般競争（委託）】</a:t>
          </a:r>
        </a:p>
      </xdr:txBody>
    </xdr:sp>
    <xdr:clientData/>
  </xdr:twoCellAnchor>
  <xdr:twoCellAnchor>
    <xdr:from>
      <xdr:col>45</xdr:col>
      <xdr:colOff>0</xdr:colOff>
      <xdr:row>62</xdr:row>
      <xdr:rowOff>1952625</xdr:rowOff>
    </xdr:from>
    <xdr:to>
      <xdr:col>45</xdr:col>
      <xdr:colOff>0</xdr:colOff>
      <xdr:row>62</xdr:row>
      <xdr:rowOff>2809875</xdr:rowOff>
    </xdr:to>
    <xdr:sp>
      <xdr:nvSpPr>
        <xdr:cNvPr id="19" name="Line 127"/>
        <xdr:cNvSpPr>
          <a:spLocks/>
        </xdr:cNvSpPr>
      </xdr:nvSpPr>
      <xdr:spPr>
        <a:xfrm flipH="1">
          <a:off x="8572500" y="3207067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62</xdr:row>
      <xdr:rowOff>2847975</xdr:rowOff>
    </xdr:from>
    <xdr:to>
      <xdr:col>50</xdr:col>
      <xdr:colOff>85725</xdr:colOff>
      <xdr:row>62</xdr:row>
      <xdr:rowOff>3609975</xdr:rowOff>
    </xdr:to>
    <xdr:sp>
      <xdr:nvSpPr>
        <xdr:cNvPr id="20" name="Rectangle 138"/>
        <xdr:cNvSpPr>
          <a:spLocks/>
        </xdr:cNvSpPr>
      </xdr:nvSpPr>
      <xdr:spPr>
        <a:xfrm>
          <a:off x="7181850" y="32966025"/>
          <a:ext cx="245745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．公益財団法人国際通貨研究所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152400</xdr:colOff>
      <xdr:row>62</xdr:row>
      <xdr:rowOff>1952625</xdr:rowOff>
    </xdr:from>
    <xdr:to>
      <xdr:col>9</xdr:col>
      <xdr:colOff>152400</xdr:colOff>
      <xdr:row>63</xdr:row>
      <xdr:rowOff>333375</xdr:rowOff>
    </xdr:to>
    <xdr:sp>
      <xdr:nvSpPr>
        <xdr:cNvPr id="21" name="Line 128"/>
        <xdr:cNvSpPr>
          <a:spLocks/>
        </xdr:cNvSpPr>
      </xdr:nvSpPr>
      <xdr:spPr>
        <a:xfrm>
          <a:off x="1943100" y="32070675"/>
          <a:ext cx="0" cy="3276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63</xdr:row>
      <xdr:rowOff>895350</xdr:rowOff>
    </xdr:from>
    <xdr:to>
      <xdr:col>24</xdr:col>
      <xdr:colOff>152400</xdr:colOff>
      <xdr:row>63</xdr:row>
      <xdr:rowOff>1400175</xdr:rowOff>
    </xdr:to>
    <xdr:sp>
      <xdr:nvSpPr>
        <xdr:cNvPr id="22" name="Rectangle 108"/>
        <xdr:cNvSpPr>
          <a:spLocks/>
        </xdr:cNvSpPr>
      </xdr:nvSpPr>
      <xdr:spPr>
        <a:xfrm>
          <a:off x="2524125" y="35909250"/>
          <a:ext cx="2105025"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．㈱コングレ</a:t>
          </a:r>
          <a:r>
            <a:rPr lang="en-US" cap="none" sz="1100" b="0" i="0" u="none" baseline="0">
              <a:solidFill>
                <a:srgbClr val="000000"/>
              </a:solidFill>
              <a:latin typeface="ＭＳ Ｐゴシック"/>
              <a:ea typeface="ＭＳ Ｐゴシック"/>
              <a:cs typeface="ＭＳ Ｐゴシック"/>
            </a:rPr>
            <a:t>
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133350</xdr:colOff>
      <xdr:row>63</xdr:row>
      <xdr:rowOff>1657350</xdr:rowOff>
    </xdr:from>
    <xdr:to>
      <xdr:col>24</xdr:col>
      <xdr:colOff>152400</xdr:colOff>
      <xdr:row>63</xdr:row>
      <xdr:rowOff>2095500</xdr:rowOff>
    </xdr:to>
    <xdr:sp>
      <xdr:nvSpPr>
        <xdr:cNvPr id="23" name="AutoShape 111"/>
        <xdr:cNvSpPr>
          <a:spLocks/>
        </xdr:cNvSpPr>
      </xdr:nvSpPr>
      <xdr:spPr>
        <a:xfrm>
          <a:off x="2524125" y="36671250"/>
          <a:ext cx="2105025" cy="4286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アジア諸国が参加する国際会議等を開催するための経費</a:t>
          </a:r>
        </a:p>
      </xdr:txBody>
    </xdr:sp>
    <xdr:clientData/>
  </xdr:twoCellAnchor>
  <xdr:twoCellAnchor>
    <xdr:from>
      <xdr:col>25</xdr:col>
      <xdr:colOff>161925</xdr:colOff>
      <xdr:row>63</xdr:row>
      <xdr:rowOff>1647825</xdr:rowOff>
    </xdr:from>
    <xdr:to>
      <xdr:col>38</xdr:col>
      <xdr:colOff>19050</xdr:colOff>
      <xdr:row>63</xdr:row>
      <xdr:rowOff>2114550</xdr:rowOff>
    </xdr:to>
    <xdr:sp>
      <xdr:nvSpPr>
        <xdr:cNvPr id="24" name="AutoShape 112"/>
        <xdr:cNvSpPr>
          <a:spLocks/>
        </xdr:cNvSpPr>
      </xdr:nvSpPr>
      <xdr:spPr>
        <a:xfrm>
          <a:off x="4810125" y="36661725"/>
          <a:ext cx="2381250" cy="4667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新興市場国の金融行政担当者を対象とした研修事業</a:t>
          </a:r>
        </a:p>
      </xdr:txBody>
    </xdr:sp>
    <xdr:clientData/>
  </xdr:twoCellAnchor>
  <xdr:twoCellAnchor>
    <xdr:from>
      <xdr:col>32</xdr:col>
      <xdr:colOff>95250</xdr:colOff>
      <xdr:row>63</xdr:row>
      <xdr:rowOff>342900</xdr:rowOff>
    </xdr:from>
    <xdr:to>
      <xdr:col>32</xdr:col>
      <xdr:colOff>95250</xdr:colOff>
      <xdr:row>63</xdr:row>
      <xdr:rowOff>914400</xdr:rowOff>
    </xdr:to>
    <xdr:sp>
      <xdr:nvSpPr>
        <xdr:cNvPr id="25" name="Line 127"/>
        <xdr:cNvSpPr>
          <a:spLocks/>
        </xdr:cNvSpPr>
      </xdr:nvSpPr>
      <xdr:spPr>
        <a:xfrm flipH="1">
          <a:off x="6057900" y="35356800"/>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63</xdr:row>
      <xdr:rowOff>914400</xdr:rowOff>
    </xdr:from>
    <xdr:to>
      <xdr:col>38</xdr:col>
      <xdr:colOff>38100</xdr:colOff>
      <xdr:row>63</xdr:row>
      <xdr:rowOff>1438275</xdr:rowOff>
    </xdr:to>
    <xdr:sp>
      <xdr:nvSpPr>
        <xdr:cNvPr id="26" name="Rectangle 138"/>
        <xdr:cNvSpPr>
          <a:spLocks/>
        </xdr:cNvSpPr>
      </xdr:nvSpPr>
      <xdr:spPr>
        <a:xfrm>
          <a:off x="4829175" y="35928300"/>
          <a:ext cx="2381250"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．㈲ビジョンブリッジ</a:t>
          </a:r>
          <a:r>
            <a:rPr lang="en-US" cap="none" sz="1100" b="0" i="0" u="none" baseline="0">
              <a:solidFill>
                <a:srgbClr val="000000"/>
              </a:solidFill>
              <a:latin typeface="ＭＳ Ｐゴシック"/>
              <a:ea typeface="ＭＳ Ｐゴシック"/>
              <a:cs typeface="ＭＳ Ｐゴシック"/>
            </a:rPr>
            <a:t>
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152400</xdr:colOff>
      <xdr:row>63</xdr:row>
      <xdr:rowOff>333375</xdr:rowOff>
    </xdr:from>
    <xdr:to>
      <xdr:col>32</xdr:col>
      <xdr:colOff>85725</xdr:colOff>
      <xdr:row>63</xdr:row>
      <xdr:rowOff>342900</xdr:rowOff>
    </xdr:to>
    <xdr:sp>
      <xdr:nvSpPr>
        <xdr:cNvPr id="27" name="Line 126"/>
        <xdr:cNvSpPr>
          <a:spLocks/>
        </xdr:cNvSpPr>
      </xdr:nvSpPr>
      <xdr:spPr>
        <a:xfrm>
          <a:off x="1943100" y="35347275"/>
          <a:ext cx="41052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63</xdr:row>
      <xdr:rowOff>342900</xdr:rowOff>
    </xdr:from>
    <xdr:to>
      <xdr:col>19</xdr:col>
      <xdr:colOff>66675</xdr:colOff>
      <xdr:row>63</xdr:row>
      <xdr:rowOff>885825</xdr:rowOff>
    </xdr:to>
    <xdr:sp>
      <xdr:nvSpPr>
        <xdr:cNvPr id="28" name="Line 123"/>
        <xdr:cNvSpPr>
          <a:spLocks/>
        </xdr:cNvSpPr>
      </xdr:nvSpPr>
      <xdr:spPr>
        <a:xfrm>
          <a:off x="3686175" y="3535680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63</xdr:row>
      <xdr:rowOff>400050</xdr:rowOff>
    </xdr:from>
    <xdr:to>
      <xdr:col>18</xdr:col>
      <xdr:colOff>123825</xdr:colOff>
      <xdr:row>63</xdr:row>
      <xdr:rowOff>809625</xdr:rowOff>
    </xdr:to>
    <xdr:sp>
      <xdr:nvSpPr>
        <xdr:cNvPr id="29" name="Rectangle 121"/>
        <xdr:cNvSpPr>
          <a:spLocks/>
        </xdr:cNvSpPr>
      </xdr:nvSpPr>
      <xdr:spPr>
        <a:xfrm>
          <a:off x="2047875" y="35413950"/>
          <a:ext cx="1524000" cy="4191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【随意・公募（委託）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随契・少額（委託）】</a:t>
          </a:r>
        </a:p>
      </xdr:txBody>
    </xdr:sp>
    <xdr:clientData/>
  </xdr:twoCellAnchor>
  <xdr:twoCellAnchor>
    <xdr:from>
      <xdr:col>26</xdr:col>
      <xdr:colOff>0</xdr:colOff>
      <xdr:row>62</xdr:row>
      <xdr:rowOff>2447925</xdr:rowOff>
    </xdr:from>
    <xdr:to>
      <xdr:col>30</xdr:col>
      <xdr:colOff>152400</xdr:colOff>
      <xdr:row>62</xdr:row>
      <xdr:rowOff>2714625</xdr:rowOff>
    </xdr:to>
    <xdr:sp>
      <xdr:nvSpPr>
        <xdr:cNvPr id="30" name="Rectangle 120"/>
        <xdr:cNvSpPr>
          <a:spLocks/>
        </xdr:cNvSpPr>
      </xdr:nvSpPr>
      <xdr:spPr>
        <a:xfrm>
          <a:off x="4857750" y="32565975"/>
          <a:ext cx="914400"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133350</xdr:colOff>
      <xdr:row>63</xdr:row>
      <xdr:rowOff>504825</xdr:rowOff>
    </xdr:from>
    <xdr:to>
      <xdr:col>32</xdr:col>
      <xdr:colOff>95250</xdr:colOff>
      <xdr:row>63</xdr:row>
      <xdr:rowOff>828675</xdr:rowOff>
    </xdr:to>
    <xdr:sp>
      <xdr:nvSpPr>
        <xdr:cNvPr id="31" name="Rectangle 121"/>
        <xdr:cNvSpPr>
          <a:spLocks/>
        </xdr:cNvSpPr>
      </xdr:nvSpPr>
      <xdr:spPr>
        <a:xfrm>
          <a:off x="4781550" y="35518725"/>
          <a:ext cx="1276350" cy="333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104775</xdr:colOff>
      <xdr:row>62</xdr:row>
      <xdr:rowOff>3695700</xdr:rowOff>
    </xdr:from>
    <xdr:to>
      <xdr:col>25</xdr:col>
      <xdr:colOff>57150</xdr:colOff>
      <xdr:row>62</xdr:row>
      <xdr:rowOff>4476750</xdr:rowOff>
    </xdr:to>
    <xdr:sp>
      <xdr:nvSpPr>
        <xdr:cNvPr id="32" name="AutoShape 111"/>
        <xdr:cNvSpPr>
          <a:spLocks/>
        </xdr:cNvSpPr>
      </xdr:nvSpPr>
      <xdr:spPr>
        <a:xfrm>
          <a:off x="2695575" y="33813750"/>
          <a:ext cx="2009775" cy="7810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各国際機関（</a:t>
          </a:r>
          <a:r>
            <a:rPr lang="en-US" cap="none" sz="1100" b="0" i="0" u="none" baseline="0">
              <a:solidFill>
                <a:srgbClr val="000000"/>
              </a:solidFill>
              <a:latin typeface="ＭＳ Ｐゴシック"/>
              <a:ea typeface="ＭＳ Ｐゴシック"/>
              <a:cs typeface="ＭＳ Ｐゴシック"/>
            </a:rPr>
            <a:t>OECD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IAIS</a:t>
          </a:r>
          <a:r>
            <a:rPr lang="en-US" cap="none" sz="1100" b="0" i="0" u="none" baseline="0">
              <a:solidFill>
                <a:srgbClr val="000000"/>
              </a:solidFill>
              <a:latin typeface="ＭＳ Ｐゴシック"/>
              <a:ea typeface="ＭＳ Ｐゴシック"/>
              <a:cs typeface="ＭＳ Ｐゴシック"/>
            </a:rPr>
            <a:t>、ＩＯＳＣＯ）の新興市場国向け技術支援のための拠出金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63</xdr:row>
      <xdr:rowOff>1724025</xdr:rowOff>
    </xdr:from>
    <xdr:to>
      <xdr:col>45</xdr:col>
      <xdr:colOff>0</xdr:colOff>
      <xdr:row>64</xdr:row>
      <xdr:rowOff>314325</xdr:rowOff>
    </xdr:to>
    <xdr:grpSp>
      <xdr:nvGrpSpPr>
        <xdr:cNvPr id="1" name="グループ化 63"/>
        <xdr:cNvGrpSpPr>
          <a:grpSpLocks/>
        </xdr:cNvGrpSpPr>
      </xdr:nvGrpSpPr>
      <xdr:grpSpPr>
        <a:xfrm>
          <a:off x="6867525" y="31365825"/>
          <a:ext cx="1400175" cy="3486150"/>
          <a:chOff x="2447925" y="30978475"/>
          <a:chExt cx="1403350" cy="3492500"/>
        </a:xfrm>
        <a:solidFill>
          <a:srgbClr val="FFFFFF"/>
        </a:solidFill>
      </xdr:grpSpPr>
      <xdr:sp>
        <xdr:nvSpPr>
          <xdr:cNvPr id="2" name="Rectangle 5"/>
          <xdr:cNvSpPr>
            <a:spLocks/>
          </xdr:cNvSpPr>
        </xdr:nvSpPr>
        <xdr:spPr>
          <a:xfrm>
            <a:off x="2447925" y="31493619"/>
            <a:ext cx="1403350" cy="1316673"/>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【一般競争・委託】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先　</a:t>
            </a:r>
            <a:r>
              <a:rPr lang="en-US" cap="none" sz="900" b="0" i="0" u="none" baseline="0">
                <a:solidFill>
                  <a:srgbClr val="000000"/>
                </a:solidFill>
                <a:latin typeface="ＭＳ Ｐゴシック"/>
                <a:ea typeface="ＭＳ Ｐゴシック"/>
                <a:cs typeface="ＭＳ Ｐゴシック"/>
              </a:rPr>
              <a:t>228</a:t>
            </a:r>
            <a:r>
              <a:rPr lang="en-US" cap="none" sz="900" b="0" i="0" u="none" baseline="0">
                <a:solidFill>
                  <a:srgbClr val="000000"/>
                </a:solidFill>
                <a:latin typeface="ＭＳ Ｐゴシック"/>
                <a:ea typeface="ＭＳ Ｐゴシック"/>
                <a:cs typeface="ＭＳ Ｐゴシック"/>
              </a:rPr>
              <a:t>百万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企画</a:t>
            </a:r>
            <a:r>
              <a:rPr lang="en-US" cap="none" sz="900" b="0" i="0" u="none" baseline="0">
                <a:solidFill>
                  <a:srgbClr val="000000"/>
                </a:solidFill>
                <a:latin typeface="ＭＳ Ｐゴシック"/>
                <a:ea typeface="ＭＳ Ｐゴシック"/>
                <a:cs typeface="ＭＳ Ｐゴシック"/>
              </a:rPr>
              <a:t>競争・委託】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先　</a:t>
            </a:r>
            <a:r>
              <a:rPr lang="en-US" cap="none" sz="900" b="0" i="0" u="none" baseline="0">
                <a:solidFill>
                  <a:srgbClr val="000000"/>
                </a:solidFill>
                <a:latin typeface="ＭＳ Ｐゴシック"/>
                <a:ea typeface="ＭＳ Ｐゴシック"/>
                <a:cs typeface="ＭＳ Ｐゴシック"/>
              </a:rPr>
              <a:t>50</a:t>
            </a:r>
            <a:r>
              <a:rPr lang="en-US" cap="none" sz="900" b="0" i="0" u="none" baseline="0">
                <a:solidFill>
                  <a:srgbClr val="000000"/>
                </a:solidFill>
                <a:latin typeface="ＭＳ Ｐゴシック"/>
                <a:ea typeface="ＭＳ Ｐゴシック"/>
                <a:cs typeface="ＭＳ Ｐゴシック"/>
              </a:rPr>
              <a:t>百万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【企画競争・委託】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先　</a:t>
            </a:r>
            <a:r>
              <a:rPr lang="en-US" cap="none" sz="900" b="0" i="0" u="none" baseline="0">
                <a:solidFill>
                  <a:srgbClr val="000000"/>
                </a:solidFill>
                <a:latin typeface="ＭＳ Ｐゴシック"/>
                <a:ea typeface="ＭＳ Ｐゴシック"/>
                <a:cs typeface="ＭＳ Ｐゴシック"/>
              </a:rPr>
              <a:t>50</a:t>
            </a:r>
            <a:r>
              <a:rPr lang="en-US" cap="none" sz="900" b="0" i="0" u="none" baseline="0">
                <a:solidFill>
                  <a:srgbClr val="000000"/>
                </a:solidFill>
                <a:latin typeface="ＭＳ Ｐゴシック"/>
                <a:ea typeface="ＭＳ Ｐゴシック"/>
                <a:cs typeface="ＭＳ Ｐゴシック"/>
              </a:rPr>
              <a:t>百万</a:t>
            </a:r>
            <a:r>
              <a:rPr lang="en-US" cap="none" sz="900" b="0" i="0" u="none" baseline="0">
                <a:solidFill>
                  <a:srgbClr val="000000"/>
                </a:solidFill>
                <a:latin typeface="ＭＳ Ｐゴシック"/>
                <a:ea typeface="ＭＳ Ｐゴシック"/>
                <a:cs typeface="ＭＳ Ｐゴシック"/>
              </a:rPr>
              <a:t>
</a:t>
            </a:r>
          </a:p>
        </xdr:txBody>
      </xdr:sp>
      <xdr:sp>
        <xdr:nvSpPr>
          <xdr:cNvPr id="3" name="AutoShape 23"/>
          <xdr:cNvSpPr>
            <a:spLocks/>
          </xdr:cNvSpPr>
        </xdr:nvSpPr>
        <xdr:spPr>
          <a:xfrm>
            <a:off x="2543353" y="33201451"/>
            <a:ext cx="1155308" cy="1269524"/>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次世代</a:t>
            </a:r>
            <a:r>
              <a:rPr lang="en-US" cap="none" sz="900" b="0" i="0" u="none" baseline="0">
                <a:solidFill>
                  <a:srgbClr val="000000"/>
                </a:solidFill>
                <a:latin typeface="ＭＳ Ｐゴシック"/>
                <a:ea typeface="ＭＳ Ｐゴシック"/>
                <a:cs typeface="ＭＳ Ｐゴシック"/>
              </a:rPr>
              <a:t>EDINET</a:t>
            </a:r>
            <a:r>
              <a:rPr lang="en-US" cap="none" sz="900" b="0" i="0" u="none" baseline="0">
                <a:solidFill>
                  <a:srgbClr val="000000"/>
                </a:solidFill>
                <a:latin typeface="ＭＳ Ｐゴシック"/>
                <a:ea typeface="ＭＳ Ｐゴシック"/>
                <a:cs typeface="ＭＳ Ｐゴシック"/>
              </a:rPr>
              <a:t>のシステム開発</a:t>
            </a:r>
            <a:r>
              <a:rPr lang="en-US" cap="none" sz="900" b="0" i="0" u="none" baseline="0">
                <a:solidFill>
                  <a:srgbClr val="000000"/>
                </a:solidFill>
                <a:latin typeface="ＭＳ Ｐゴシック"/>
                <a:ea typeface="ＭＳ Ｐゴシック"/>
                <a:cs typeface="ＭＳ Ｐゴシック"/>
              </a:rPr>
              <a:t>
</a:t>
            </a:r>
          </a:p>
        </xdr:txBody>
      </xdr:sp>
      <xdr:sp>
        <xdr:nvSpPr>
          <xdr:cNvPr id="4" name="Line 31"/>
          <xdr:cNvSpPr>
            <a:spLocks/>
          </xdr:cNvSpPr>
        </xdr:nvSpPr>
        <xdr:spPr>
          <a:xfrm>
            <a:off x="3054523" y="30978475"/>
            <a:ext cx="0" cy="51427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5"/>
          <xdr:cNvSpPr>
            <a:spLocks/>
          </xdr:cNvSpPr>
        </xdr:nvSpPr>
        <xdr:spPr>
          <a:xfrm>
            <a:off x="2476694" y="32562324"/>
            <a:ext cx="1183726" cy="486331"/>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富士通㈱</a:t>
            </a:r>
            <a:r>
              <a:rPr lang="en-US" cap="none" sz="1100" b="0" i="0" u="none" baseline="0">
                <a:solidFill>
                  <a:srgbClr val="000000"/>
                </a:solidFill>
                <a:latin typeface="ＭＳ Ｐゴシック"/>
                <a:ea typeface="ＭＳ Ｐゴシック"/>
                <a:cs typeface="ＭＳ Ｐゴシック"/>
              </a:rPr>
              <a:t>
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328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24</xdr:col>
      <xdr:colOff>114300</xdr:colOff>
      <xdr:row>63</xdr:row>
      <xdr:rowOff>285750</xdr:rowOff>
    </xdr:from>
    <xdr:to>
      <xdr:col>33</xdr:col>
      <xdr:colOff>142875</xdr:colOff>
      <xdr:row>63</xdr:row>
      <xdr:rowOff>800100</xdr:rowOff>
    </xdr:to>
    <xdr:sp>
      <xdr:nvSpPr>
        <xdr:cNvPr id="6" name="AutoShape 1"/>
        <xdr:cNvSpPr>
          <a:spLocks/>
        </xdr:cNvSpPr>
      </xdr:nvSpPr>
      <xdr:spPr>
        <a:xfrm>
          <a:off x="4286250" y="29927550"/>
          <a:ext cx="1685925" cy="51435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1,221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63</xdr:row>
      <xdr:rowOff>800100</xdr:rowOff>
    </xdr:from>
    <xdr:to>
      <xdr:col>34</xdr:col>
      <xdr:colOff>152400</xdr:colOff>
      <xdr:row>63</xdr:row>
      <xdr:rowOff>800100</xdr:rowOff>
    </xdr:to>
    <xdr:sp>
      <xdr:nvSpPr>
        <xdr:cNvPr id="7" name="AutoShape 2"/>
        <xdr:cNvSpPr>
          <a:spLocks/>
        </xdr:cNvSpPr>
      </xdr:nvSpPr>
      <xdr:spPr>
        <a:xfrm>
          <a:off x="4143375" y="30441900"/>
          <a:ext cx="2009775" cy="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有価証券報告書等電子開示システムの整備・運用等</a:t>
          </a:r>
        </a:p>
      </xdr:txBody>
    </xdr:sp>
    <xdr:clientData/>
  </xdr:twoCellAnchor>
  <xdr:twoCellAnchor>
    <xdr:from>
      <xdr:col>11</xdr:col>
      <xdr:colOff>152400</xdr:colOff>
      <xdr:row>63</xdr:row>
      <xdr:rowOff>1724025</xdr:rowOff>
    </xdr:from>
    <xdr:to>
      <xdr:col>48</xdr:col>
      <xdr:colOff>47625</xdr:colOff>
      <xdr:row>63</xdr:row>
      <xdr:rowOff>1743075</xdr:rowOff>
    </xdr:to>
    <xdr:sp>
      <xdr:nvSpPr>
        <xdr:cNvPr id="8" name="Line 8"/>
        <xdr:cNvSpPr>
          <a:spLocks/>
        </xdr:cNvSpPr>
      </xdr:nvSpPr>
      <xdr:spPr>
        <a:xfrm>
          <a:off x="2095500" y="31365825"/>
          <a:ext cx="68580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65</xdr:row>
      <xdr:rowOff>914400</xdr:rowOff>
    </xdr:from>
    <xdr:to>
      <xdr:col>22</xdr:col>
      <xdr:colOff>123825</xdr:colOff>
      <xdr:row>65</xdr:row>
      <xdr:rowOff>1304925</xdr:rowOff>
    </xdr:to>
    <xdr:sp fLocksText="0">
      <xdr:nvSpPr>
        <xdr:cNvPr id="9" name="Text Box 9"/>
        <xdr:cNvSpPr txBox="1">
          <a:spLocks noChangeArrowheads="1"/>
        </xdr:cNvSpPr>
      </xdr:nvSpPr>
      <xdr:spPr>
        <a:xfrm>
          <a:off x="1495425" y="39881175"/>
          <a:ext cx="2457450"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63</xdr:row>
      <xdr:rowOff>1743075</xdr:rowOff>
    </xdr:from>
    <xdr:to>
      <xdr:col>24</xdr:col>
      <xdr:colOff>76200</xdr:colOff>
      <xdr:row>64</xdr:row>
      <xdr:rowOff>333375</xdr:rowOff>
    </xdr:to>
    <xdr:grpSp>
      <xdr:nvGrpSpPr>
        <xdr:cNvPr id="10" name="グループ化 3"/>
        <xdr:cNvGrpSpPr>
          <a:grpSpLocks/>
        </xdr:cNvGrpSpPr>
      </xdr:nvGrpSpPr>
      <xdr:grpSpPr>
        <a:xfrm>
          <a:off x="2895600" y="31384875"/>
          <a:ext cx="1352550" cy="3486150"/>
          <a:chOff x="2447925" y="30978475"/>
          <a:chExt cx="1403350" cy="3492500"/>
        </a:xfrm>
        <a:solidFill>
          <a:srgbClr val="FFFFFF"/>
        </a:solidFill>
      </xdr:grpSpPr>
      <xdr:sp>
        <xdr:nvSpPr>
          <xdr:cNvPr id="11" name="Rectangle 5"/>
          <xdr:cNvSpPr>
            <a:spLocks/>
          </xdr:cNvSpPr>
        </xdr:nvSpPr>
        <xdr:spPr>
          <a:xfrm>
            <a:off x="2447925" y="31493619"/>
            <a:ext cx="1403350" cy="1316673"/>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【一般競争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12" name="AutoShape 23"/>
          <xdr:cNvSpPr>
            <a:spLocks/>
          </xdr:cNvSpPr>
        </xdr:nvSpPr>
        <xdr:spPr>
          <a:xfrm>
            <a:off x="2546861" y="33201451"/>
            <a:ext cx="1146537" cy="1269524"/>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EDINET</a:t>
            </a:r>
            <a:r>
              <a:rPr lang="en-US" cap="none" sz="900" b="0" i="0" u="none" baseline="0">
                <a:solidFill>
                  <a:srgbClr val="000000"/>
                </a:solidFill>
                <a:latin typeface="ＭＳ Ｐゴシック"/>
                <a:ea typeface="ＭＳ Ｐゴシック"/>
                <a:cs typeface="ＭＳ Ｐゴシック"/>
              </a:rPr>
              <a:t>システムの運用管理業務</a:t>
            </a:r>
            <a:r>
              <a:rPr lang="en-US" cap="none" sz="900" b="0" i="0" u="none" baseline="0">
                <a:solidFill>
                  <a:srgbClr val="000000"/>
                </a:solidFill>
                <a:latin typeface="ＭＳ Ｐゴシック"/>
                <a:ea typeface="ＭＳ Ｐゴシック"/>
                <a:cs typeface="ＭＳ Ｐゴシック"/>
              </a:rPr>
              <a:t>
</a:t>
            </a:r>
          </a:p>
        </xdr:txBody>
      </xdr:sp>
      <xdr:sp>
        <xdr:nvSpPr>
          <xdr:cNvPr id="13" name="Line 31"/>
          <xdr:cNvSpPr>
            <a:spLocks/>
          </xdr:cNvSpPr>
        </xdr:nvSpPr>
        <xdr:spPr>
          <a:xfrm>
            <a:off x="3206787" y="30978475"/>
            <a:ext cx="0" cy="51427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35"/>
          <xdr:cNvSpPr>
            <a:spLocks/>
          </xdr:cNvSpPr>
        </xdr:nvSpPr>
        <xdr:spPr>
          <a:xfrm>
            <a:off x="2517040" y="32571928"/>
            <a:ext cx="1176007" cy="486331"/>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富士通㈱</a:t>
            </a:r>
            <a:r>
              <a:rPr lang="en-US" cap="none" sz="1100" b="0" i="0" u="none" baseline="0">
                <a:solidFill>
                  <a:srgbClr val="000000"/>
                </a:solidFill>
                <a:latin typeface="ＭＳ Ｐゴシック"/>
                <a:ea typeface="ＭＳ Ｐゴシック"/>
                <a:cs typeface="ＭＳ Ｐゴシック"/>
              </a:rPr>
              <a:t>
343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8</xdr:col>
      <xdr:colOff>28575</xdr:colOff>
      <xdr:row>63</xdr:row>
      <xdr:rowOff>1743075</xdr:rowOff>
    </xdr:from>
    <xdr:to>
      <xdr:col>15</xdr:col>
      <xdr:colOff>142875</xdr:colOff>
      <xdr:row>64</xdr:row>
      <xdr:rowOff>342900</xdr:rowOff>
    </xdr:to>
    <xdr:grpSp>
      <xdr:nvGrpSpPr>
        <xdr:cNvPr id="15" name="グループ化 4"/>
        <xdr:cNvGrpSpPr>
          <a:grpSpLocks/>
        </xdr:cNvGrpSpPr>
      </xdr:nvGrpSpPr>
      <xdr:grpSpPr>
        <a:xfrm>
          <a:off x="1457325" y="31384875"/>
          <a:ext cx="1314450" cy="3495675"/>
          <a:chOff x="1136650" y="30978475"/>
          <a:chExt cx="1358900" cy="3502027"/>
        </a:xfrm>
        <a:solidFill>
          <a:srgbClr val="FFFFFF"/>
        </a:solidFill>
      </xdr:grpSpPr>
      <xdr:sp>
        <xdr:nvSpPr>
          <xdr:cNvPr id="16" name="Rectangle 6"/>
          <xdr:cNvSpPr>
            <a:spLocks/>
          </xdr:cNvSpPr>
        </xdr:nvSpPr>
        <xdr:spPr>
          <a:xfrm>
            <a:off x="1185910" y="31494148"/>
            <a:ext cx="1309640" cy="171599"/>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【随契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p>
        </xdr:txBody>
      </xdr:sp>
      <xdr:sp>
        <xdr:nvSpPr>
          <xdr:cNvPr id="17" name="AutoShape 24"/>
          <xdr:cNvSpPr>
            <a:spLocks/>
          </xdr:cNvSpPr>
        </xdr:nvSpPr>
        <xdr:spPr>
          <a:xfrm>
            <a:off x="1146502" y="33220648"/>
            <a:ext cx="1250528" cy="1259854"/>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EDINET</a:t>
            </a:r>
            <a:r>
              <a:rPr lang="en-US" cap="none" sz="900" b="0" i="0" u="none" baseline="0">
                <a:solidFill>
                  <a:srgbClr val="000000"/>
                </a:solidFill>
                <a:latin typeface="ＭＳ Ｐゴシック"/>
                <a:ea typeface="ＭＳ Ｐゴシック"/>
                <a:cs typeface="ＭＳ Ｐゴシック"/>
              </a:rPr>
              <a:t>の運用に係る機器・ソフトの賃貸借</a:t>
            </a:r>
            <a:r>
              <a:rPr lang="en-US" cap="none" sz="900" b="0" i="0" u="none" baseline="0">
                <a:solidFill>
                  <a:srgbClr val="000000"/>
                </a:solidFill>
                <a:latin typeface="ＭＳ Ｐゴシック"/>
                <a:ea typeface="ＭＳ Ｐゴシック"/>
                <a:cs typeface="ＭＳ Ｐゴシック"/>
              </a:rPr>
              <a:t>
</a:t>
            </a:r>
          </a:p>
        </xdr:txBody>
      </xdr:sp>
      <xdr:sp>
        <xdr:nvSpPr>
          <xdr:cNvPr id="18" name="Line 30"/>
          <xdr:cNvSpPr>
            <a:spLocks/>
          </xdr:cNvSpPr>
        </xdr:nvSpPr>
        <xdr:spPr>
          <a:xfrm>
            <a:off x="1784506" y="30978475"/>
            <a:ext cx="0" cy="47627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37"/>
          <xdr:cNvSpPr>
            <a:spLocks/>
          </xdr:cNvSpPr>
        </xdr:nvSpPr>
        <xdr:spPr>
          <a:xfrm>
            <a:off x="1136650" y="32581528"/>
            <a:ext cx="1319492" cy="619859"/>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東京センチュリーリース㈱</a:t>
            </a:r>
            <a:r>
              <a:rPr lang="en-US" cap="none" sz="1100" b="0" i="0" u="none" baseline="0">
                <a:solidFill>
                  <a:srgbClr val="000000"/>
                </a:solidFill>
                <a:latin typeface="ＭＳ Ｐゴシック"/>
                <a:ea typeface="ＭＳ Ｐゴシック"/>
                <a:cs typeface="ＭＳ Ｐゴシック"/>
              </a:rPr>
              <a:t>
490</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24</xdr:col>
      <xdr:colOff>57150</xdr:colOff>
      <xdr:row>63</xdr:row>
      <xdr:rowOff>1743075</xdr:rowOff>
    </xdr:from>
    <xdr:to>
      <xdr:col>31</xdr:col>
      <xdr:colOff>133350</xdr:colOff>
      <xdr:row>64</xdr:row>
      <xdr:rowOff>333375</xdr:rowOff>
    </xdr:to>
    <xdr:grpSp>
      <xdr:nvGrpSpPr>
        <xdr:cNvPr id="20" name="グループ化 1"/>
        <xdr:cNvGrpSpPr>
          <a:grpSpLocks/>
        </xdr:cNvGrpSpPr>
      </xdr:nvGrpSpPr>
      <xdr:grpSpPr>
        <a:xfrm>
          <a:off x="4229100" y="31384875"/>
          <a:ext cx="1390650" cy="3486150"/>
          <a:chOff x="4375150" y="30991175"/>
          <a:chExt cx="1435100" cy="3492500"/>
        </a:xfrm>
        <a:solidFill>
          <a:srgbClr val="FFFFFF"/>
        </a:solidFill>
      </xdr:grpSpPr>
      <xdr:sp>
        <xdr:nvSpPr>
          <xdr:cNvPr id="21" name="Line 33"/>
          <xdr:cNvSpPr>
            <a:spLocks/>
          </xdr:cNvSpPr>
        </xdr:nvSpPr>
        <xdr:spPr>
          <a:xfrm>
            <a:off x="4986503" y="30991175"/>
            <a:ext cx="0" cy="5125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39"/>
          <xdr:cNvSpPr>
            <a:spLocks/>
          </xdr:cNvSpPr>
        </xdr:nvSpPr>
        <xdr:spPr>
          <a:xfrm>
            <a:off x="4473454" y="32565419"/>
            <a:ext cx="1120454" cy="582374"/>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宝印刷㈱</a:t>
            </a:r>
            <a:r>
              <a:rPr lang="en-US" cap="none" sz="1100" b="0" i="0" u="none" baseline="0">
                <a:solidFill>
                  <a:srgbClr val="000000"/>
                </a:solidFill>
                <a:latin typeface="ＭＳ Ｐゴシック"/>
                <a:ea typeface="ＭＳ Ｐゴシック"/>
                <a:cs typeface="ＭＳ Ｐゴシック"/>
              </a:rPr>
              <a:t>
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sp>
        <xdr:nvSpPr>
          <xdr:cNvPr id="23" name="Rectangle 40"/>
          <xdr:cNvSpPr>
            <a:spLocks/>
          </xdr:cNvSpPr>
        </xdr:nvSpPr>
        <xdr:spPr>
          <a:xfrm>
            <a:off x="4375150" y="31525528"/>
            <a:ext cx="1435100" cy="896699"/>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【一般競争・委託】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1</a:t>
            </a:r>
            <a:r>
              <a:rPr lang="en-US" cap="none" sz="900" b="0" i="0" u="none" baseline="0">
                <a:solidFill>
                  <a:srgbClr val="000000"/>
                </a:solidFill>
                <a:latin typeface="ＭＳ Ｐゴシック"/>
                <a:ea typeface="ＭＳ Ｐゴシック"/>
                <a:cs typeface="ＭＳ Ｐゴシック"/>
              </a:rPr>
              <a:t>先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【随契</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公募</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先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p>
        </xdr:txBody>
      </xdr:sp>
      <xdr:sp>
        <xdr:nvSpPr>
          <xdr:cNvPr id="24" name="AutoShape 41"/>
          <xdr:cNvSpPr>
            <a:spLocks/>
          </xdr:cNvSpPr>
        </xdr:nvSpPr>
        <xdr:spPr>
          <a:xfrm>
            <a:off x="4473454" y="33223756"/>
            <a:ext cx="1140187" cy="1259919"/>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制度改正等に伴う現行</a:t>
            </a:r>
            <a:r>
              <a:rPr lang="en-US" cap="none" sz="900" b="0" i="0" u="none" baseline="0">
                <a:solidFill>
                  <a:srgbClr val="000000"/>
                </a:solidFill>
                <a:latin typeface="ＭＳ Ｐゴシック"/>
                <a:ea typeface="ＭＳ Ｐゴシック"/>
                <a:cs typeface="ＭＳ Ｐゴシック"/>
              </a:rPr>
              <a:t>EDINET</a:t>
            </a:r>
            <a:r>
              <a:rPr lang="en-US" cap="none" sz="900" b="0" i="0" u="none" baseline="0">
                <a:solidFill>
                  <a:srgbClr val="000000"/>
                </a:solidFill>
                <a:latin typeface="ＭＳ Ｐゴシック"/>
                <a:ea typeface="ＭＳ Ｐゴシック"/>
                <a:cs typeface="ＭＳ Ｐゴシック"/>
              </a:rPr>
              <a:t>のシステム改修業務</a:t>
            </a:r>
          </a:p>
        </xdr:txBody>
      </xdr:sp>
    </xdr:grpSp>
    <xdr:clientData/>
  </xdr:twoCellAnchor>
  <xdr:twoCellAnchor>
    <xdr:from>
      <xdr:col>44</xdr:col>
      <xdr:colOff>133350</xdr:colOff>
      <xdr:row>63</xdr:row>
      <xdr:rowOff>1724025</xdr:rowOff>
    </xdr:from>
    <xdr:to>
      <xdr:col>50</xdr:col>
      <xdr:colOff>142875</xdr:colOff>
      <xdr:row>63</xdr:row>
      <xdr:rowOff>3905250</xdr:rowOff>
    </xdr:to>
    <xdr:grpSp>
      <xdr:nvGrpSpPr>
        <xdr:cNvPr id="25" name="グループ化 11"/>
        <xdr:cNvGrpSpPr>
          <a:grpSpLocks/>
        </xdr:cNvGrpSpPr>
      </xdr:nvGrpSpPr>
      <xdr:grpSpPr>
        <a:xfrm>
          <a:off x="8201025" y="31365825"/>
          <a:ext cx="1190625" cy="2181225"/>
          <a:chOff x="7727950" y="30975326"/>
          <a:chExt cx="1216025" cy="2298674"/>
        </a:xfrm>
        <a:solidFill>
          <a:srgbClr val="FFFFFF"/>
        </a:solidFill>
      </xdr:grpSpPr>
      <xdr:sp>
        <xdr:nvSpPr>
          <xdr:cNvPr id="26" name="Rectangle 46"/>
          <xdr:cNvSpPr>
            <a:spLocks/>
          </xdr:cNvSpPr>
        </xdr:nvSpPr>
        <xdr:spPr>
          <a:xfrm>
            <a:off x="7796047" y="31497125"/>
            <a:ext cx="1099287" cy="411463"/>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【企画競争・委託】</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先</a:t>
            </a:r>
            <a:r>
              <a:rPr lang="en-US" cap="none" sz="900" b="0" i="0" u="none" baseline="0">
                <a:solidFill>
                  <a:srgbClr val="000000"/>
                </a:solidFill>
                <a:latin typeface="ＭＳ Ｐゴシック"/>
                <a:ea typeface="ＭＳ Ｐゴシック"/>
                <a:cs typeface="ＭＳ Ｐゴシック"/>
              </a:rPr>
              <a:t>  4</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sp>
        <xdr:nvSpPr>
          <xdr:cNvPr id="27" name="Line 45"/>
          <xdr:cNvSpPr>
            <a:spLocks/>
          </xdr:cNvSpPr>
        </xdr:nvSpPr>
        <xdr:spPr>
          <a:xfrm flipH="1">
            <a:off x="8480669" y="30975326"/>
            <a:ext cx="3040" cy="51145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43"/>
          <xdr:cNvSpPr>
            <a:spLocks/>
          </xdr:cNvSpPr>
        </xdr:nvSpPr>
        <xdr:spPr>
          <a:xfrm>
            <a:off x="7727950" y="32581524"/>
            <a:ext cx="1216025" cy="692476"/>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　公益財団法人財務会計基準機構　</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31</xdr:col>
      <xdr:colOff>19050</xdr:colOff>
      <xdr:row>63</xdr:row>
      <xdr:rowOff>2238375</xdr:rowOff>
    </xdr:from>
    <xdr:to>
      <xdr:col>38</xdr:col>
      <xdr:colOff>0</xdr:colOff>
      <xdr:row>63</xdr:row>
      <xdr:rowOff>2238375</xdr:rowOff>
    </xdr:to>
    <xdr:sp>
      <xdr:nvSpPr>
        <xdr:cNvPr id="29" name="Rectangle 5"/>
        <xdr:cNvSpPr>
          <a:spLocks/>
        </xdr:cNvSpPr>
      </xdr:nvSpPr>
      <xdr:spPr>
        <a:xfrm>
          <a:off x="5505450" y="31880175"/>
          <a:ext cx="13620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【一般競争・委託】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0</xdr:colOff>
      <xdr:row>63</xdr:row>
      <xdr:rowOff>3943350</xdr:rowOff>
    </xdr:from>
    <xdr:to>
      <xdr:col>37</xdr:col>
      <xdr:colOff>133350</xdr:colOff>
      <xdr:row>64</xdr:row>
      <xdr:rowOff>314325</xdr:rowOff>
    </xdr:to>
    <xdr:sp>
      <xdr:nvSpPr>
        <xdr:cNvPr id="30" name="AutoShape 23"/>
        <xdr:cNvSpPr>
          <a:spLocks/>
        </xdr:cNvSpPr>
      </xdr:nvSpPr>
      <xdr:spPr>
        <a:xfrm>
          <a:off x="5657850" y="33585150"/>
          <a:ext cx="1143000" cy="1266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EDINET</a:t>
          </a:r>
          <a:r>
            <a:rPr lang="en-US" cap="none" sz="900" b="0" i="0" u="none" baseline="0">
              <a:solidFill>
                <a:srgbClr val="000000"/>
              </a:solidFill>
              <a:latin typeface="ＭＳ Ｐゴシック"/>
              <a:ea typeface="ＭＳ Ｐゴシック"/>
              <a:cs typeface="ＭＳ Ｐゴシック"/>
            </a:rPr>
            <a:t>の遠隔地でのデータ保全環境の整備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161925</xdr:colOff>
      <xdr:row>63</xdr:row>
      <xdr:rowOff>1724025</xdr:rowOff>
    </xdr:from>
    <xdr:to>
      <xdr:col>34</xdr:col>
      <xdr:colOff>161925</xdr:colOff>
      <xdr:row>63</xdr:row>
      <xdr:rowOff>2238375</xdr:rowOff>
    </xdr:to>
    <xdr:sp>
      <xdr:nvSpPr>
        <xdr:cNvPr id="31" name="Line 31"/>
        <xdr:cNvSpPr>
          <a:spLocks/>
        </xdr:cNvSpPr>
      </xdr:nvSpPr>
      <xdr:spPr>
        <a:xfrm>
          <a:off x="6162675" y="31365825"/>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63</xdr:row>
      <xdr:rowOff>3286125</xdr:rowOff>
    </xdr:from>
    <xdr:to>
      <xdr:col>37</xdr:col>
      <xdr:colOff>142875</xdr:colOff>
      <xdr:row>63</xdr:row>
      <xdr:rowOff>3286125</xdr:rowOff>
    </xdr:to>
    <xdr:sp>
      <xdr:nvSpPr>
        <xdr:cNvPr id="32" name="Rectangle 35"/>
        <xdr:cNvSpPr>
          <a:spLocks/>
        </xdr:cNvSpPr>
      </xdr:nvSpPr>
      <xdr:spPr>
        <a:xfrm>
          <a:off x="5657850" y="32927925"/>
          <a:ext cx="11525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富士通㈱</a:t>
          </a:r>
          <a:r>
            <a:rPr lang="en-US" cap="none" sz="1100" b="0" i="0" u="none" baseline="0">
              <a:solidFill>
                <a:srgbClr val="000000"/>
              </a:solidFill>
              <a:latin typeface="ＭＳ Ｐゴシック"/>
              <a:ea typeface="ＭＳ Ｐゴシック"/>
              <a:cs typeface="ＭＳ Ｐゴシック"/>
            </a:rPr>
            <a:t>
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76200</xdr:colOff>
      <xdr:row>63</xdr:row>
      <xdr:rowOff>1266825</xdr:rowOff>
    </xdr:from>
    <xdr:to>
      <xdr:col>28</xdr:col>
      <xdr:colOff>76200</xdr:colOff>
      <xdr:row>63</xdr:row>
      <xdr:rowOff>1266825</xdr:rowOff>
    </xdr:to>
    <xdr:sp>
      <xdr:nvSpPr>
        <xdr:cNvPr id="33" name="直線コネクタ 7"/>
        <xdr:cNvSpPr>
          <a:spLocks/>
        </xdr:cNvSpPr>
      </xdr:nvSpPr>
      <xdr:spPr>
        <a:xfrm flipV="1">
          <a:off x="5048250" y="30908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64</xdr:row>
      <xdr:rowOff>342900</xdr:rowOff>
    </xdr:from>
    <xdr:to>
      <xdr:col>45</xdr:col>
      <xdr:colOff>152400</xdr:colOff>
      <xdr:row>64</xdr:row>
      <xdr:rowOff>3162300</xdr:rowOff>
    </xdr:to>
    <xdr:grpSp>
      <xdr:nvGrpSpPr>
        <xdr:cNvPr id="34" name="グループ化 63"/>
        <xdr:cNvGrpSpPr>
          <a:grpSpLocks/>
        </xdr:cNvGrpSpPr>
      </xdr:nvGrpSpPr>
      <xdr:grpSpPr>
        <a:xfrm>
          <a:off x="6877050" y="34880550"/>
          <a:ext cx="1543050" cy="2819400"/>
          <a:chOff x="2346965" y="30978475"/>
          <a:chExt cx="1564884" cy="2830812"/>
        </a:xfrm>
        <a:solidFill>
          <a:srgbClr val="FFFFFF"/>
        </a:solidFill>
      </xdr:grpSpPr>
      <xdr:sp>
        <xdr:nvSpPr>
          <xdr:cNvPr id="35" name="Rectangle 5"/>
          <xdr:cNvSpPr>
            <a:spLocks/>
          </xdr:cNvSpPr>
        </xdr:nvSpPr>
        <xdr:spPr>
          <a:xfrm>
            <a:off x="2443597" y="31492975"/>
            <a:ext cx="1410352" cy="543516"/>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【随契・委託】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先　</a:t>
            </a:r>
            <a:r>
              <a:rPr lang="en-US" cap="none" sz="900" b="0" i="0" u="none" baseline="0">
                <a:solidFill>
                  <a:srgbClr val="000000"/>
                </a:solidFill>
                <a:latin typeface="ＭＳ Ｐゴシック"/>
                <a:ea typeface="ＭＳ Ｐゴシック"/>
                <a:cs typeface="ＭＳ Ｐゴシック"/>
              </a:rPr>
              <a:t>168</a:t>
            </a:r>
            <a:r>
              <a:rPr lang="en-US" cap="none" sz="900" b="0" i="0" u="none" baseline="0">
                <a:solidFill>
                  <a:srgbClr val="000000"/>
                </a:solidFill>
                <a:latin typeface="ＭＳ Ｐゴシック"/>
                <a:ea typeface="ＭＳ Ｐゴシック"/>
                <a:cs typeface="ＭＳ Ｐゴシック"/>
              </a:rPr>
              <a:t>百万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sp>
        <xdr:nvSpPr>
          <xdr:cNvPr id="36" name="AutoShape 23"/>
          <xdr:cNvSpPr>
            <a:spLocks/>
          </xdr:cNvSpPr>
        </xdr:nvSpPr>
        <xdr:spPr>
          <a:xfrm>
            <a:off x="2569179" y="32541791"/>
            <a:ext cx="1159188" cy="1267496"/>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次世代</a:t>
            </a:r>
            <a:r>
              <a:rPr lang="en-US" cap="none" sz="900" b="0" i="0" u="none" baseline="0">
                <a:solidFill>
                  <a:srgbClr val="000000"/>
                </a:solidFill>
                <a:latin typeface="ＭＳ Ｐゴシック"/>
                <a:ea typeface="ＭＳ Ｐゴシック"/>
                <a:cs typeface="ＭＳ Ｐゴシック"/>
              </a:rPr>
              <a:t>EDINET</a:t>
            </a:r>
            <a:r>
              <a:rPr lang="en-US" cap="none" sz="900" b="0" i="0" u="none" baseline="0">
                <a:solidFill>
                  <a:srgbClr val="000000"/>
                </a:solidFill>
                <a:latin typeface="ＭＳ Ｐゴシック"/>
                <a:ea typeface="ＭＳ Ｐゴシック"/>
                <a:cs typeface="ＭＳ Ｐゴシック"/>
              </a:rPr>
              <a:t>のシステム開発支援</a:t>
            </a:r>
            <a:r>
              <a:rPr lang="en-US" cap="none" sz="900" b="0" i="0" u="none" baseline="0">
                <a:solidFill>
                  <a:srgbClr val="000000"/>
                </a:solidFill>
                <a:latin typeface="ＭＳ Ｐゴシック"/>
                <a:ea typeface="ＭＳ Ｐゴシック"/>
                <a:cs typeface="ＭＳ Ｐゴシック"/>
              </a:rPr>
              <a:t>
</a:t>
            </a:r>
          </a:p>
        </xdr:txBody>
      </xdr:sp>
      <xdr:sp>
        <xdr:nvSpPr>
          <xdr:cNvPr id="37" name="Line 31"/>
          <xdr:cNvSpPr>
            <a:spLocks/>
          </xdr:cNvSpPr>
        </xdr:nvSpPr>
        <xdr:spPr>
          <a:xfrm>
            <a:off x="3054293" y="30978475"/>
            <a:ext cx="0" cy="514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35"/>
          <xdr:cNvSpPr>
            <a:spLocks/>
          </xdr:cNvSpPr>
        </xdr:nvSpPr>
        <xdr:spPr>
          <a:xfrm>
            <a:off x="2346965" y="31921843"/>
            <a:ext cx="1564884" cy="600132"/>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　㈱富士通アドバンストソリューションズ</a:t>
            </a:r>
            <a:r>
              <a:rPr lang="en-US" cap="none" sz="1100" b="0" i="0" u="none" baseline="0">
                <a:solidFill>
                  <a:srgbClr val="000000"/>
                </a:solidFill>
                <a:latin typeface="ＭＳ Ｐゴシック"/>
                <a:ea typeface="ＭＳ Ｐゴシック"/>
                <a:cs typeface="ＭＳ Ｐゴシック"/>
              </a:rPr>
              <a:t>
4</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168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44</xdr:col>
      <xdr:colOff>104775</xdr:colOff>
      <xdr:row>63</xdr:row>
      <xdr:rowOff>3962400</xdr:rowOff>
    </xdr:from>
    <xdr:to>
      <xdr:col>51</xdr:col>
      <xdr:colOff>0</xdr:colOff>
      <xdr:row>64</xdr:row>
      <xdr:rowOff>638175</xdr:rowOff>
    </xdr:to>
    <xdr:sp>
      <xdr:nvSpPr>
        <xdr:cNvPr id="39" name="AutoShape 39"/>
        <xdr:cNvSpPr>
          <a:spLocks/>
        </xdr:cNvSpPr>
      </xdr:nvSpPr>
      <xdr:spPr>
        <a:xfrm>
          <a:off x="8172450" y="33604200"/>
          <a:ext cx="1247775" cy="15716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国際会計基準審議会等の国際会議への参加及び意見発信等に関する事務の委託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国際会計審議会の議論内容及び討議資料等の調査分析に関する事務の委託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63</xdr:row>
      <xdr:rowOff>857250</xdr:rowOff>
    </xdr:from>
    <xdr:to>
      <xdr:col>36</xdr:col>
      <xdr:colOff>9525</xdr:colOff>
      <xdr:row>63</xdr:row>
      <xdr:rowOff>1552575</xdr:rowOff>
    </xdr:to>
    <xdr:sp>
      <xdr:nvSpPr>
        <xdr:cNvPr id="1" name="Rectangle 1"/>
        <xdr:cNvSpPr>
          <a:spLocks/>
        </xdr:cNvSpPr>
      </xdr:nvSpPr>
      <xdr:spPr>
        <a:xfrm>
          <a:off x="3857625" y="29479875"/>
          <a:ext cx="261937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金融庁</a:t>
          </a:r>
          <a:r>
            <a:rPr lang="en-US" cap="none" sz="1200" b="0" i="0" u="none" baseline="0">
              <a:solidFill>
                <a:srgbClr val="000000"/>
              </a:solidFill>
              <a:latin typeface="ＭＳ Ｐゴシック"/>
              <a:ea typeface="ＭＳ Ｐゴシック"/>
              <a:cs typeface="ＭＳ Ｐゴシック"/>
            </a:rPr>
            <a:t>
74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63</xdr:row>
      <xdr:rowOff>1819275</xdr:rowOff>
    </xdr:from>
    <xdr:to>
      <xdr:col>37</xdr:col>
      <xdr:colOff>133350</xdr:colOff>
      <xdr:row>63</xdr:row>
      <xdr:rowOff>2257425</xdr:rowOff>
    </xdr:to>
    <xdr:sp>
      <xdr:nvSpPr>
        <xdr:cNvPr id="2" name="Rectangle 2"/>
        <xdr:cNvSpPr>
          <a:spLocks/>
        </xdr:cNvSpPr>
      </xdr:nvSpPr>
      <xdr:spPr>
        <a:xfrm>
          <a:off x="3667125" y="30441900"/>
          <a:ext cx="3133725" cy="4381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・試験委員が実施する公認会計士試験問題の作成、校正、採点等の業務</a:t>
          </a:r>
        </a:p>
      </xdr:txBody>
    </xdr:sp>
    <xdr:clientData/>
  </xdr:twoCellAnchor>
  <xdr:twoCellAnchor>
    <xdr:from>
      <xdr:col>20</xdr:col>
      <xdr:colOff>104775</xdr:colOff>
      <xdr:row>63</xdr:row>
      <xdr:rowOff>1800225</xdr:rowOff>
    </xdr:from>
    <xdr:to>
      <xdr:col>38</xdr:col>
      <xdr:colOff>47625</xdr:colOff>
      <xdr:row>63</xdr:row>
      <xdr:rowOff>2257425</xdr:rowOff>
    </xdr:to>
    <xdr:sp>
      <xdr:nvSpPr>
        <xdr:cNvPr id="3" name="AutoShape 3"/>
        <xdr:cNvSpPr>
          <a:spLocks/>
        </xdr:cNvSpPr>
      </xdr:nvSpPr>
      <xdr:spPr>
        <a:xfrm>
          <a:off x="3590925" y="30422850"/>
          <a:ext cx="33242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62</xdr:row>
      <xdr:rowOff>1009650</xdr:rowOff>
    </xdr:from>
    <xdr:to>
      <xdr:col>16</xdr:col>
      <xdr:colOff>133350</xdr:colOff>
      <xdr:row>62</xdr:row>
      <xdr:rowOff>1552575</xdr:rowOff>
    </xdr:to>
    <xdr:sp>
      <xdr:nvSpPr>
        <xdr:cNvPr id="1" name="Rectangle 1"/>
        <xdr:cNvSpPr>
          <a:spLocks/>
        </xdr:cNvSpPr>
      </xdr:nvSpPr>
      <xdr:spPr>
        <a:xfrm>
          <a:off x="1647825" y="30499050"/>
          <a:ext cx="128587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62</xdr:row>
      <xdr:rowOff>1685925</xdr:rowOff>
    </xdr:from>
    <xdr:to>
      <xdr:col>18</xdr:col>
      <xdr:colOff>47625</xdr:colOff>
      <xdr:row>62</xdr:row>
      <xdr:rowOff>2124075</xdr:rowOff>
    </xdr:to>
    <xdr:sp>
      <xdr:nvSpPr>
        <xdr:cNvPr id="2" name="AutoShape 2"/>
        <xdr:cNvSpPr>
          <a:spLocks/>
        </xdr:cNvSpPr>
      </xdr:nvSpPr>
      <xdr:spPr>
        <a:xfrm>
          <a:off x="1638300" y="31175325"/>
          <a:ext cx="1552575" cy="4381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金融行政の推進に必要な経費</a:t>
          </a:r>
        </a:p>
      </xdr:txBody>
    </xdr:sp>
    <xdr:clientData/>
  </xdr:twoCellAnchor>
  <xdr:twoCellAnchor>
    <xdr:from>
      <xdr:col>10</xdr:col>
      <xdr:colOff>19050</xdr:colOff>
      <xdr:row>62</xdr:row>
      <xdr:rowOff>3438525</xdr:rowOff>
    </xdr:from>
    <xdr:to>
      <xdr:col>19</xdr:col>
      <xdr:colOff>47625</xdr:colOff>
      <xdr:row>62</xdr:row>
      <xdr:rowOff>4019550</xdr:rowOff>
    </xdr:to>
    <xdr:sp>
      <xdr:nvSpPr>
        <xdr:cNvPr id="3" name="Rectangle 3"/>
        <xdr:cNvSpPr>
          <a:spLocks/>
        </xdr:cNvSpPr>
      </xdr:nvSpPr>
      <xdr:spPr>
        <a:xfrm>
          <a:off x="1790700" y="32927925"/>
          <a:ext cx="1571625"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．㈱ディーバ</a:t>
          </a:r>
          <a:r>
            <a:rPr lang="en-US" cap="none" sz="1100" b="0" i="0" u="none" baseline="0">
              <a:solidFill>
                <a:srgbClr val="000000"/>
              </a:solidFill>
              <a:latin typeface="ＭＳ Ｐゴシック"/>
              <a:ea typeface="ＭＳ Ｐゴシック"/>
              <a:cs typeface="ＭＳ Ｐゴシック"/>
            </a:rPr>
            <a:t>
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95250</xdr:colOff>
      <xdr:row>62</xdr:row>
      <xdr:rowOff>3171825</xdr:rowOff>
    </xdr:from>
    <xdr:to>
      <xdr:col>19</xdr:col>
      <xdr:colOff>47625</xdr:colOff>
      <xdr:row>62</xdr:row>
      <xdr:rowOff>3438525</xdr:rowOff>
    </xdr:to>
    <xdr:sp>
      <xdr:nvSpPr>
        <xdr:cNvPr id="4" name="Rectangle 4"/>
        <xdr:cNvSpPr>
          <a:spLocks/>
        </xdr:cNvSpPr>
      </xdr:nvSpPr>
      <xdr:spPr>
        <a:xfrm>
          <a:off x="1866900" y="32661225"/>
          <a:ext cx="14954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【一般競争、委託】</a:t>
          </a:r>
        </a:p>
      </xdr:txBody>
    </xdr:sp>
    <xdr:clientData/>
  </xdr:twoCellAnchor>
  <xdr:twoCellAnchor>
    <xdr:from>
      <xdr:col>21</xdr:col>
      <xdr:colOff>66675</xdr:colOff>
      <xdr:row>62</xdr:row>
      <xdr:rowOff>3152775</xdr:rowOff>
    </xdr:from>
    <xdr:to>
      <xdr:col>29</xdr:col>
      <xdr:colOff>85725</xdr:colOff>
      <xdr:row>62</xdr:row>
      <xdr:rowOff>3476625</xdr:rowOff>
    </xdr:to>
    <xdr:sp>
      <xdr:nvSpPr>
        <xdr:cNvPr id="5" name="Rectangle 5"/>
        <xdr:cNvSpPr>
          <a:spLocks/>
        </xdr:cNvSpPr>
      </xdr:nvSpPr>
      <xdr:spPr>
        <a:xfrm>
          <a:off x="3724275" y="32642175"/>
          <a:ext cx="1504950"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【随契（少額）・委託】</a:t>
          </a:r>
        </a:p>
      </xdr:txBody>
    </xdr:sp>
    <xdr:clientData/>
  </xdr:twoCellAnchor>
  <xdr:twoCellAnchor>
    <xdr:from>
      <xdr:col>20</xdr:col>
      <xdr:colOff>161925</xdr:colOff>
      <xdr:row>62</xdr:row>
      <xdr:rowOff>3438525</xdr:rowOff>
    </xdr:from>
    <xdr:to>
      <xdr:col>29</xdr:col>
      <xdr:colOff>66675</xdr:colOff>
      <xdr:row>62</xdr:row>
      <xdr:rowOff>4019550</xdr:rowOff>
    </xdr:to>
    <xdr:sp>
      <xdr:nvSpPr>
        <xdr:cNvPr id="6" name="Rectangle 6"/>
        <xdr:cNvSpPr>
          <a:spLocks/>
        </xdr:cNvSpPr>
      </xdr:nvSpPr>
      <xdr:spPr>
        <a:xfrm>
          <a:off x="3648075" y="32927925"/>
          <a:ext cx="15621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．㈱プロセスユニーク</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66675</xdr:colOff>
      <xdr:row>62</xdr:row>
      <xdr:rowOff>3152775</xdr:rowOff>
    </xdr:from>
    <xdr:to>
      <xdr:col>39</xdr:col>
      <xdr:colOff>0</xdr:colOff>
      <xdr:row>62</xdr:row>
      <xdr:rowOff>3438525</xdr:rowOff>
    </xdr:to>
    <xdr:sp>
      <xdr:nvSpPr>
        <xdr:cNvPr id="7" name="Rectangle 7"/>
        <xdr:cNvSpPr>
          <a:spLocks/>
        </xdr:cNvSpPr>
      </xdr:nvSpPr>
      <xdr:spPr>
        <a:xfrm>
          <a:off x="5553075" y="32642175"/>
          <a:ext cx="15144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【随契（少額）・委託】</a:t>
          </a:r>
        </a:p>
      </xdr:txBody>
    </xdr:sp>
    <xdr:clientData/>
  </xdr:twoCellAnchor>
  <xdr:twoCellAnchor>
    <xdr:from>
      <xdr:col>31</xdr:col>
      <xdr:colOff>9525</xdr:colOff>
      <xdr:row>62</xdr:row>
      <xdr:rowOff>3438525</xdr:rowOff>
    </xdr:from>
    <xdr:to>
      <xdr:col>39</xdr:col>
      <xdr:colOff>38100</xdr:colOff>
      <xdr:row>62</xdr:row>
      <xdr:rowOff>4019550</xdr:rowOff>
    </xdr:to>
    <xdr:sp>
      <xdr:nvSpPr>
        <xdr:cNvPr id="8" name="Rectangle 8"/>
        <xdr:cNvSpPr>
          <a:spLocks/>
        </xdr:cNvSpPr>
      </xdr:nvSpPr>
      <xdr:spPr>
        <a:xfrm>
          <a:off x="5495925" y="32927925"/>
          <a:ext cx="1609725"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．㈱徳河</a:t>
          </a:r>
          <a:r>
            <a:rPr lang="en-US" cap="none" sz="1100" b="0" i="0" u="none" baseline="0">
              <a:solidFill>
                <a:srgbClr val="000000"/>
              </a:solidFill>
              <a:latin typeface="ＭＳ Ｐゴシック"/>
              <a:ea typeface="ＭＳ Ｐゴシック"/>
              <a:cs typeface="ＭＳ Ｐゴシック"/>
            </a:rPr>
            <a:t>
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133350</xdr:colOff>
      <xdr:row>62</xdr:row>
      <xdr:rowOff>4114800</xdr:rowOff>
    </xdr:from>
    <xdr:to>
      <xdr:col>19</xdr:col>
      <xdr:colOff>57150</xdr:colOff>
      <xdr:row>62</xdr:row>
      <xdr:rowOff>4667250</xdr:rowOff>
    </xdr:to>
    <xdr:sp>
      <xdr:nvSpPr>
        <xdr:cNvPr id="9" name="AutoShape 9"/>
        <xdr:cNvSpPr>
          <a:spLocks/>
        </xdr:cNvSpPr>
      </xdr:nvSpPr>
      <xdr:spPr>
        <a:xfrm>
          <a:off x="1733550" y="33604200"/>
          <a:ext cx="1638300" cy="5524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空売り報告制度のシステム整備に関する調査</a:t>
          </a:r>
        </a:p>
      </xdr:txBody>
    </xdr:sp>
    <xdr:clientData/>
  </xdr:twoCellAnchor>
  <xdr:twoCellAnchor>
    <xdr:from>
      <xdr:col>20</xdr:col>
      <xdr:colOff>66675</xdr:colOff>
      <xdr:row>62</xdr:row>
      <xdr:rowOff>4133850</xdr:rowOff>
    </xdr:from>
    <xdr:to>
      <xdr:col>29</xdr:col>
      <xdr:colOff>133350</xdr:colOff>
      <xdr:row>62</xdr:row>
      <xdr:rowOff>4667250</xdr:rowOff>
    </xdr:to>
    <xdr:sp>
      <xdr:nvSpPr>
        <xdr:cNvPr id="10" name="AutoShape 10"/>
        <xdr:cNvSpPr>
          <a:spLocks/>
        </xdr:cNvSpPr>
      </xdr:nvSpPr>
      <xdr:spPr>
        <a:xfrm>
          <a:off x="3552825" y="33623250"/>
          <a:ext cx="1724025" cy="5334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シンポジウム運営等</a:t>
          </a:r>
        </a:p>
      </xdr:txBody>
    </xdr:sp>
    <xdr:clientData/>
  </xdr:twoCellAnchor>
  <xdr:twoCellAnchor>
    <xdr:from>
      <xdr:col>30</xdr:col>
      <xdr:colOff>161925</xdr:colOff>
      <xdr:row>62</xdr:row>
      <xdr:rowOff>4152900</xdr:rowOff>
    </xdr:from>
    <xdr:to>
      <xdr:col>38</xdr:col>
      <xdr:colOff>190500</xdr:colOff>
      <xdr:row>62</xdr:row>
      <xdr:rowOff>4648200</xdr:rowOff>
    </xdr:to>
    <xdr:sp>
      <xdr:nvSpPr>
        <xdr:cNvPr id="11" name="AutoShape 11"/>
        <xdr:cNvSpPr>
          <a:spLocks/>
        </xdr:cNvSpPr>
      </xdr:nvSpPr>
      <xdr:spPr>
        <a:xfrm>
          <a:off x="5476875" y="33642300"/>
          <a:ext cx="1581150" cy="4953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額縁（プレート付）の作成</a:t>
          </a:r>
        </a:p>
      </xdr:txBody>
    </xdr:sp>
    <xdr:clientData/>
  </xdr:twoCellAnchor>
  <xdr:twoCellAnchor>
    <xdr:from>
      <xdr:col>8</xdr:col>
      <xdr:colOff>66675</xdr:colOff>
      <xdr:row>63</xdr:row>
      <xdr:rowOff>333375</xdr:rowOff>
    </xdr:from>
    <xdr:to>
      <xdr:col>19</xdr:col>
      <xdr:colOff>161925</xdr:colOff>
      <xdr:row>63</xdr:row>
      <xdr:rowOff>638175</xdr:rowOff>
    </xdr:to>
    <xdr:sp>
      <xdr:nvSpPr>
        <xdr:cNvPr id="12" name="Rectangle 12"/>
        <xdr:cNvSpPr>
          <a:spLocks/>
        </xdr:cNvSpPr>
      </xdr:nvSpPr>
      <xdr:spPr>
        <a:xfrm>
          <a:off x="1495425" y="34718625"/>
          <a:ext cx="1981200" cy="314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【国庫債務負担行為・委託】</a:t>
          </a:r>
        </a:p>
      </xdr:txBody>
    </xdr:sp>
    <xdr:clientData/>
  </xdr:twoCellAnchor>
  <xdr:twoCellAnchor>
    <xdr:from>
      <xdr:col>10</xdr:col>
      <xdr:colOff>47625</xdr:colOff>
      <xdr:row>63</xdr:row>
      <xdr:rowOff>552450</xdr:rowOff>
    </xdr:from>
    <xdr:to>
      <xdr:col>19</xdr:col>
      <xdr:colOff>28575</xdr:colOff>
      <xdr:row>63</xdr:row>
      <xdr:rowOff>1123950</xdr:rowOff>
    </xdr:to>
    <xdr:sp>
      <xdr:nvSpPr>
        <xdr:cNvPr id="13" name="Rectangle 13"/>
        <xdr:cNvSpPr>
          <a:spLocks/>
        </xdr:cNvSpPr>
      </xdr:nvSpPr>
      <xdr:spPr>
        <a:xfrm>
          <a:off x="1819275" y="34937700"/>
          <a:ext cx="15240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．コムシス通産㈱</a:t>
          </a:r>
          <a:r>
            <a:rPr lang="en-US" cap="none" sz="1100" b="0" i="0" u="none" baseline="0">
              <a:solidFill>
                <a:srgbClr val="000000"/>
              </a:solidFill>
              <a:latin typeface="ＭＳ Ｐゴシック"/>
              <a:ea typeface="ＭＳ Ｐゴシック"/>
              <a:cs typeface="ＭＳ Ｐゴシック"/>
            </a:rPr>
            <a:t>
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95250</xdr:colOff>
      <xdr:row>63</xdr:row>
      <xdr:rowOff>1190625</xdr:rowOff>
    </xdr:from>
    <xdr:to>
      <xdr:col>18</xdr:col>
      <xdr:colOff>161925</xdr:colOff>
      <xdr:row>63</xdr:row>
      <xdr:rowOff>1733550</xdr:rowOff>
    </xdr:to>
    <xdr:sp>
      <xdr:nvSpPr>
        <xdr:cNvPr id="14" name="AutoShape 14"/>
        <xdr:cNvSpPr>
          <a:spLocks/>
        </xdr:cNvSpPr>
      </xdr:nvSpPr>
      <xdr:spPr>
        <a:xfrm>
          <a:off x="1866900" y="35575875"/>
          <a:ext cx="1438275" cy="5334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貸金業者情報検索サービスの提供</a:t>
          </a:r>
        </a:p>
      </xdr:txBody>
    </xdr:sp>
    <xdr:clientData/>
  </xdr:twoCellAnchor>
  <xdr:twoCellAnchor>
    <xdr:from>
      <xdr:col>20</xdr:col>
      <xdr:colOff>133350</xdr:colOff>
      <xdr:row>63</xdr:row>
      <xdr:rowOff>228600</xdr:rowOff>
    </xdr:from>
    <xdr:to>
      <xdr:col>30</xdr:col>
      <xdr:colOff>0</xdr:colOff>
      <xdr:row>63</xdr:row>
      <xdr:rowOff>1104900</xdr:rowOff>
    </xdr:to>
    <xdr:sp>
      <xdr:nvSpPr>
        <xdr:cNvPr id="15" name="Rectangle 15"/>
        <xdr:cNvSpPr>
          <a:spLocks/>
        </xdr:cNvSpPr>
      </xdr:nvSpPr>
      <xdr:spPr>
        <a:xfrm>
          <a:off x="3619500" y="34613850"/>
          <a:ext cx="1695450" cy="8858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【一般競争入札・委託】</a:t>
          </a:r>
          <a:r>
            <a:rPr lang="en-US" cap="none" sz="900" b="0" i="0" u="none" baseline="0">
              <a:solidFill>
                <a:srgbClr val="000000"/>
              </a:solidFill>
              <a:latin typeface="ＭＳ Ｐゴシック"/>
              <a:ea typeface="ＭＳ Ｐゴシック"/>
              <a:cs typeface="ＭＳ Ｐゴシック"/>
            </a:rPr>
            <a:t>
1</a:t>
          </a:r>
          <a:r>
            <a:rPr lang="en-US" cap="none" sz="900" b="0" i="0" u="none" baseline="0">
              <a:solidFill>
                <a:srgbClr val="000000"/>
              </a:solidFill>
              <a:latin typeface="ＭＳ Ｐゴシック"/>
              <a:ea typeface="ＭＳ Ｐゴシック"/>
              <a:cs typeface="ＭＳ Ｐゴシック"/>
            </a:rPr>
            <a:t>先：</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【国庫債務負担行為・委託】</a:t>
          </a:r>
          <a:r>
            <a:rPr lang="en-US" cap="none" sz="900" b="0" i="0" u="none" baseline="0">
              <a:solidFill>
                <a:srgbClr val="000000"/>
              </a:solidFill>
              <a:latin typeface="ＭＳ Ｐゴシック"/>
              <a:ea typeface="ＭＳ Ｐゴシック"/>
              <a:cs typeface="ＭＳ Ｐゴシック"/>
            </a:rPr>
            <a:t>
1</a:t>
          </a:r>
          <a:r>
            <a:rPr lang="en-US" cap="none" sz="900" b="0" i="0" u="none" baseline="0">
              <a:solidFill>
                <a:srgbClr val="000000"/>
              </a:solidFill>
              <a:latin typeface="ＭＳ Ｐゴシック"/>
              <a:ea typeface="ＭＳ Ｐゴシック"/>
              <a:cs typeface="ＭＳ Ｐゴシック"/>
            </a:rPr>
            <a:t>先：</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【随契（公募）・委託】</a:t>
          </a:r>
          <a:r>
            <a:rPr lang="en-US" cap="none" sz="900" b="0" i="0" u="none" baseline="0">
              <a:solidFill>
                <a:srgbClr val="000000"/>
              </a:solidFill>
              <a:latin typeface="ＭＳ Ｐゴシック"/>
              <a:ea typeface="ＭＳ Ｐゴシック"/>
              <a:cs typeface="ＭＳ Ｐゴシック"/>
            </a:rPr>
            <a:t>
1</a:t>
          </a:r>
          <a:r>
            <a:rPr lang="en-US" cap="none" sz="900" b="0" i="0" u="none" baseline="0">
              <a:solidFill>
                <a:srgbClr val="000000"/>
              </a:solidFill>
              <a:latin typeface="ＭＳ Ｐゴシック"/>
              <a:ea typeface="ＭＳ Ｐゴシック"/>
              <a:cs typeface="ＭＳ Ｐゴシック"/>
            </a:rPr>
            <a:t>先：</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63</xdr:row>
      <xdr:rowOff>1085850</xdr:rowOff>
    </xdr:from>
    <xdr:to>
      <xdr:col>29</xdr:col>
      <xdr:colOff>57150</xdr:colOff>
      <xdr:row>63</xdr:row>
      <xdr:rowOff>1647825</xdr:rowOff>
    </xdr:to>
    <xdr:sp>
      <xdr:nvSpPr>
        <xdr:cNvPr id="16" name="Rectangle 16"/>
        <xdr:cNvSpPr>
          <a:spLocks/>
        </xdr:cNvSpPr>
      </xdr:nvSpPr>
      <xdr:spPr>
        <a:xfrm>
          <a:off x="3657600" y="35471100"/>
          <a:ext cx="1543050"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．㈱富士通マーケティング</a:t>
          </a:r>
          <a:r>
            <a:rPr lang="en-US" cap="none" sz="1100" b="0" i="0" u="none" baseline="0">
              <a:solidFill>
                <a:srgbClr val="000000"/>
              </a:solidFill>
              <a:latin typeface="ＭＳ Ｐゴシック"/>
              <a:ea typeface="ＭＳ Ｐゴシック"/>
              <a:cs typeface="ＭＳ Ｐゴシック"/>
            </a:rPr>
            <a:t>
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63</xdr:row>
      <xdr:rowOff>1657350</xdr:rowOff>
    </xdr:from>
    <xdr:to>
      <xdr:col>29</xdr:col>
      <xdr:colOff>66675</xdr:colOff>
      <xdr:row>63</xdr:row>
      <xdr:rowOff>2076450</xdr:rowOff>
    </xdr:to>
    <xdr:sp>
      <xdr:nvSpPr>
        <xdr:cNvPr id="17" name="AutoShape 17"/>
        <xdr:cNvSpPr>
          <a:spLocks/>
        </xdr:cNvSpPr>
      </xdr:nvSpPr>
      <xdr:spPr>
        <a:xfrm>
          <a:off x="3667125" y="36042600"/>
          <a:ext cx="1543050" cy="419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貸金業者情報検索サービスの提供</a:t>
          </a:r>
        </a:p>
      </xdr:txBody>
    </xdr:sp>
    <xdr:clientData/>
  </xdr:twoCellAnchor>
  <xdr:twoCellAnchor>
    <xdr:from>
      <xdr:col>31</xdr:col>
      <xdr:colOff>66675</xdr:colOff>
      <xdr:row>63</xdr:row>
      <xdr:rowOff>314325</xdr:rowOff>
    </xdr:from>
    <xdr:to>
      <xdr:col>39</xdr:col>
      <xdr:colOff>9525</xdr:colOff>
      <xdr:row>63</xdr:row>
      <xdr:rowOff>609600</xdr:rowOff>
    </xdr:to>
    <xdr:sp>
      <xdr:nvSpPr>
        <xdr:cNvPr id="18" name="Rectangle 18"/>
        <xdr:cNvSpPr>
          <a:spLocks/>
        </xdr:cNvSpPr>
      </xdr:nvSpPr>
      <xdr:spPr>
        <a:xfrm>
          <a:off x="5553075" y="34699575"/>
          <a:ext cx="152400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少額）・委託】</a:t>
          </a:r>
        </a:p>
      </xdr:txBody>
    </xdr:sp>
    <xdr:clientData/>
  </xdr:twoCellAnchor>
  <xdr:twoCellAnchor>
    <xdr:from>
      <xdr:col>30</xdr:col>
      <xdr:colOff>161925</xdr:colOff>
      <xdr:row>63</xdr:row>
      <xdr:rowOff>552450</xdr:rowOff>
    </xdr:from>
    <xdr:to>
      <xdr:col>39</xdr:col>
      <xdr:colOff>0</xdr:colOff>
      <xdr:row>63</xdr:row>
      <xdr:rowOff>1123950</xdr:rowOff>
    </xdr:to>
    <xdr:sp>
      <xdr:nvSpPr>
        <xdr:cNvPr id="19" name="Rectangle 19"/>
        <xdr:cNvSpPr>
          <a:spLocks/>
        </xdr:cNvSpPr>
      </xdr:nvSpPr>
      <xdr:spPr>
        <a:xfrm>
          <a:off x="5476875" y="34937700"/>
          <a:ext cx="1590675"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．㈲アルケイースト</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57150</xdr:colOff>
      <xdr:row>63</xdr:row>
      <xdr:rowOff>1209675</xdr:rowOff>
    </xdr:from>
    <xdr:to>
      <xdr:col>38</xdr:col>
      <xdr:colOff>104775</xdr:colOff>
      <xdr:row>63</xdr:row>
      <xdr:rowOff>1800225</xdr:rowOff>
    </xdr:to>
    <xdr:sp>
      <xdr:nvSpPr>
        <xdr:cNvPr id="20" name="AutoShape 20"/>
        <xdr:cNvSpPr>
          <a:spLocks/>
        </xdr:cNvSpPr>
      </xdr:nvSpPr>
      <xdr:spPr>
        <a:xfrm>
          <a:off x="5372100" y="35594925"/>
          <a:ext cx="1600200" cy="590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貸金業者の監督を行うために必要なシステム運用</a:t>
          </a:r>
        </a:p>
      </xdr:txBody>
    </xdr:sp>
    <xdr:clientData/>
  </xdr:twoCellAnchor>
  <xdr:twoCellAnchor>
    <xdr:from>
      <xdr:col>13</xdr:col>
      <xdr:colOff>38100</xdr:colOff>
      <xdr:row>62</xdr:row>
      <xdr:rowOff>2181225</xdr:rowOff>
    </xdr:from>
    <xdr:to>
      <xdr:col>13</xdr:col>
      <xdr:colOff>38100</xdr:colOff>
      <xdr:row>62</xdr:row>
      <xdr:rowOff>3095625</xdr:rowOff>
    </xdr:to>
    <xdr:sp>
      <xdr:nvSpPr>
        <xdr:cNvPr id="21" name="Line 21"/>
        <xdr:cNvSpPr>
          <a:spLocks/>
        </xdr:cNvSpPr>
      </xdr:nvSpPr>
      <xdr:spPr>
        <a:xfrm>
          <a:off x="2324100" y="316706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62</xdr:row>
      <xdr:rowOff>2847975</xdr:rowOff>
    </xdr:from>
    <xdr:to>
      <xdr:col>44</xdr:col>
      <xdr:colOff>190500</xdr:colOff>
      <xdr:row>62</xdr:row>
      <xdr:rowOff>2847975</xdr:rowOff>
    </xdr:to>
    <xdr:sp>
      <xdr:nvSpPr>
        <xdr:cNvPr id="22" name="Line 22"/>
        <xdr:cNvSpPr>
          <a:spLocks/>
        </xdr:cNvSpPr>
      </xdr:nvSpPr>
      <xdr:spPr>
        <a:xfrm>
          <a:off x="1457325" y="32337375"/>
          <a:ext cx="680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62</xdr:row>
      <xdr:rowOff>2867025</xdr:rowOff>
    </xdr:from>
    <xdr:to>
      <xdr:col>45</xdr:col>
      <xdr:colOff>9525</xdr:colOff>
      <xdr:row>62</xdr:row>
      <xdr:rowOff>3095625</xdr:rowOff>
    </xdr:to>
    <xdr:sp>
      <xdr:nvSpPr>
        <xdr:cNvPr id="23" name="Line 23"/>
        <xdr:cNvSpPr>
          <a:spLocks/>
        </xdr:cNvSpPr>
      </xdr:nvSpPr>
      <xdr:spPr>
        <a:xfrm flipH="1">
          <a:off x="8277225" y="323564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62</xdr:row>
      <xdr:rowOff>2847975</xdr:rowOff>
    </xdr:from>
    <xdr:to>
      <xdr:col>35</xdr:col>
      <xdr:colOff>0</xdr:colOff>
      <xdr:row>62</xdr:row>
      <xdr:rowOff>3114675</xdr:rowOff>
    </xdr:to>
    <xdr:sp>
      <xdr:nvSpPr>
        <xdr:cNvPr id="24" name="Line 24"/>
        <xdr:cNvSpPr>
          <a:spLocks/>
        </xdr:cNvSpPr>
      </xdr:nvSpPr>
      <xdr:spPr>
        <a:xfrm flipH="1">
          <a:off x="6200775" y="323373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62</xdr:row>
      <xdr:rowOff>2847975</xdr:rowOff>
    </xdr:from>
    <xdr:to>
      <xdr:col>24</xdr:col>
      <xdr:colOff>161925</xdr:colOff>
      <xdr:row>62</xdr:row>
      <xdr:rowOff>3095625</xdr:rowOff>
    </xdr:to>
    <xdr:sp>
      <xdr:nvSpPr>
        <xdr:cNvPr id="25" name="Line 25"/>
        <xdr:cNvSpPr>
          <a:spLocks/>
        </xdr:cNvSpPr>
      </xdr:nvSpPr>
      <xdr:spPr>
        <a:xfrm flipH="1">
          <a:off x="4333875" y="323373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62</xdr:row>
      <xdr:rowOff>4876800</xdr:rowOff>
    </xdr:from>
    <xdr:to>
      <xdr:col>13</xdr:col>
      <xdr:colOff>57150</xdr:colOff>
      <xdr:row>63</xdr:row>
      <xdr:rowOff>276225</xdr:rowOff>
    </xdr:to>
    <xdr:sp>
      <xdr:nvSpPr>
        <xdr:cNvPr id="26" name="Line 26"/>
        <xdr:cNvSpPr>
          <a:spLocks/>
        </xdr:cNvSpPr>
      </xdr:nvSpPr>
      <xdr:spPr>
        <a:xfrm>
          <a:off x="2343150" y="343662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142875</xdr:colOff>
      <xdr:row>62</xdr:row>
      <xdr:rowOff>4762500</xdr:rowOff>
    </xdr:from>
    <xdr:to>
      <xdr:col>44</xdr:col>
      <xdr:colOff>142875</xdr:colOff>
      <xdr:row>63</xdr:row>
      <xdr:rowOff>238125</xdr:rowOff>
    </xdr:to>
    <xdr:sp>
      <xdr:nvSpPr>
        <xdr:cNvPr id="27" name="Line 27"/>
        <xdr:cNvSpPr>
          <a:spLocks/>
        </xdr:cNvSpPr>
      </xdr:nvSpPr>
      <xdr:spPr>
        <a:xfrm flipH="1">
          <a:off x="8210550" y="342519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63</xdr:row>
      <xdr:rowOff>0</xdr:rowOff>
    </xdr:from>
    <xdr:to>
      <xdr:col>34</xdr:col>
      <xdr:colOff>171450</xdr:colOff>
      <xdr:row>63</xdr:row>
      <xdr:rowOff>0</xdr:rowOff>
    </xdr:to>
    <xdr:sp>
      <xdr:nvSpPr>
        <xdr:cNvPr id="28" name="Line 28"/>
        <xdr:cNvSpPr>
          <a:spLocks/>
        </xdr:cNvSpPr>
      </xdr:nvSpPr>
      <xdr:spPr>
        <a:xfrm>
          <a:off x="1457325" y="34385250"/>
          <a:ext cx="471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63</xdr:row>
      <xdr:rowOff>0</xdr:rowOff>
    </xdr:from>
    <xdr:to>
      <xdr:col>34</xdr:col>
      <xdr:colOff>171450</xdr:colOff>
      <xdr:row>63</xdr:row>
      <xdr:rowOff>257175</xdr:rowOff>
    </xdr:to>
    <xdr:sp>
      <xdr:nvSpPr>
        <xdr:cNvPr id="29" name="Line 29"/>
        <xdr:cNvSpPr>
          <a:spLocks/>
        </xdr:cNvSpPr>
      </xdr:nvSpPr>
      <xdr:spPr>
        <a:xfrm>
          <a:off x="6172200" y="343852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62</xdr:row>
      <xdr:rowOff>2847975</xdr:rowOff>
    </xdr:from>
    <xdr:to>
      <xdr:col>8</xdr:col>
      <xdr:colOff>28575</xdr:colOff>
      <xdr:row>64</xdr:row>
      <xdr:rowOff>438150</xdr:rowOff>
    </xdr:to>
    <xdr:sp>
      <xdr:nvSpPr>
        <xdr:cNvPr id="30" name="Line 30"/>
        <xdr:cNvSpPr>
          <a:spLocks/>
        </xdr:cNvSpPr>
      </xdr:nvSpPr>
      <xdr:spPr>
        <a:xfrm>
          <a:off x="1438275" y="32337375"/>
          <a:ext cx="19050" cy="6915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63</xdr:row>
      <xdr:rowOff>2286000</xdr:rowOff>
    </xdr:from>
    <xdr:to>
      <xdr:col>35</xdr:col>
      <xdr:colOff>0</xdr:colOff>
      <xdr:row>63</xdr:row>
      <xdr:rowOff>2286000</xdr:rowOff>
    </xdr:to>
    <xdr:sp>
      <xdr:nvSpPr>
        <xdr:cNvPr id="31" name="Line 31"/>
        <xdr:cNvSpPr>
          <a:spLocks/>
        </xdr:cNvSpPr>
      </xdr:nvSpPr>
      <xdr:spPr>
        <a:xfrm flipV="1">
          <a:off x="1438275" y="36671250"/>
          <a:ext cx="476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63</xdr:row>
      <xdr:rowOff>2286000</xdr:rowOff>
    </xdr:from>
    <xdr:to>
      <xdr:col>13</xdr:col>
      <xdr:colOff>57150</xdr:colOff>
      <xdr:row>63</xdr:row>
      <xdr:rowOff>2581275</xdr:rowOff>
    </xdr:to>
    <xdr:sp>
      <xdr:nvSpPr>
        <xdr:cNvPr id="32" name="Line 32"/>
        <xdr:cNvSpPr>
          <a:spLocks/>
        </xdr:cNvSpPr>
      </xdr:nvSpPr>
      <xdr:spPr>
        <a:xfrm>
          <a:off x="2343150" y="3667125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63</xdr:row>
      <xdr:rowOff>2286000</xdr:rowOff>
    </xdr:from>
    <xdr:to>
      <xdr:col>25</xdr:col>
      <xdr:colOff>9525</xdr:colOff>
      <xdr:row>63</xdr:row>
      <xdr:rowOff>2543175</xdr:rowOff>
    </xdr:to>
    <xdr:sp>
      <xdr:nvSpPr>
        <xdr:cNvPr id="33" name="Line 33"/>
        <xdr:cNvSpPr>
          <a:spLocks/>
        </xdr:cNvSpPr>
      </xdr:nvSpPr>
      <xdr:spPr>
        <a:xfrm>
          <a:off x="4352925" y="366712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63</xdr:row>
      <xdr:rowOff>2266950</xdr:rowOff>
    </xdr:from>
    <xdr:to>
      <xdr:col>35</xdr:col>
      <xdr:colOff>9525</xdr:colOff>
      <xdr:row>63</xdr:row>
      <xdr:rowOff>2543175</xdr:rowOff>
    </xdr:to>
    <xdr:sp>
      <xdr:nvSpPr>
        <xdr:cNvPr id="34" name="Line 34"/>
        <xdr:cNvSpPr>
          <a:spLocks/>
        </xdr:cNvSpPr>
      </xdr:nvSpPr>
      <xdr:spPr>
        <a:xfrm>
          <a:off x="6200775" y="36652200"/>
          <a:ext cx="95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63</xdr:row>
      <xdr:rowOff>2667000</xdr:rowOff>
    </xdr:from>
    <xdr:to>
      <xdr:col>18</xdr:col>
      <xdr:colOff>114300</xdr:colOff>
      <xdr:row>63</xdr:row>
      <xdr:rowOff>2905125</xdr:rowOff>
    </xdr:to>
    <xdr:sp>
      <xdr:nvSpPr>
        <xdr:cNvPr id="35" name="Rectangle 35"/>
        <xdr:cNvSpPr>
          <a:spLocks/>
        </xdr:cNvSpPr>
      </xdr:nvSpPr>
      <xdr:spPr>
        <a:xfrm>
          <a:off x="1828800" y="37052250"/>
          <a:ext cx="142875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【随契（少額）・委託】</a:t>
          </a:r>
        </a:p>
      </xdr:txBody>
    </xdr:sp>
    <xdr:clientData/>
  </xdr:twoCellAnchor>
  <xdr:twoCellAnchor>
    <xdr:from>
      <xdr:col>31</xdr:col>
      <xdr:colOff>47625</xdr:colOff>
      <xdr:row>63</xdr:row>
      <xdr:rowOff>2647950</xdr:rowOff>
    </xdr:from>
    <xdr:to>
      <xdr:col>38</xdr:col>
      <xdr:colOff>38100</xdr:colOff>
      <xdr:row>63</xdr:row>
      <xdr:rowOff>2857500</xdr:rowOff>
    </xdr:to>
    <xdr:sp>
      <xdr:nvSpPr>
        <xdr:cNvPr id="36" name="Rectangle 36"/>
        <xdr:cNvSpPr>
          <a:spLocks/>
        </xdr:cNvSpPr>
      </xdr:nvSpPr>
      <xdr:spPr>
        <a:xfrm>
          <a:off x="5534025" y="37033200"/>
          <a:ext cx="1371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【一般（総合）・委託】</a:t>
          </a:r>
        </a:p>
      </xdr:txBody>
    </xdr:sp>
    <xdr:clientData/>
  </xdr:twoCellAnchor>
  <xdr:twoCellAnchor>
    <xdr:from>
      <xdr:col>9</xdr:col>
      <xdr:colOff>161925</xdr:colOff>
      <xdr:row>63</xdr:row>
      <xdr:rowOff>2857500</xdr:rowOff>
    </xdr:from>
    <xdr:to>
      <xdr:col>19</xdr:col>
      <xdr:colOff>19050</xdr:colOff>
      <xdr:row>63</xdr:row>
      <xdr:rowOff>3429000</xdr:rowOff>
    </xdr:to>
    <xdr:sp>
      <xdr:nvSpPr>
        <xdr:cNvPr id="37" name="Rectangle 37"/>
        <xdr:cNvSpPr>
          <a:spLocks/>
        </xdr:cNvSpPr>
      </xdr:nvSpPr>
      <xdr:spPr>
        <a:xfrm>
          <a:off x="1762125" y="37242750"/>
          <a:ext cx="1571625"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．㈱ブレインズ・ネットワーク</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63</xdr:row>
      <xdr:rowOff>2886075</xdr:rowOff>
    </xdr:from>
    <xdr:to>
      <xdr:col>38</xdr:col>
      <xdr:colOff>190500</xdr:colOff>
      <xdr:row>63</xdr:row>
      <xdr:rowOff>3476625</xdr:rowOff>
    </xdr:to>
    <xdr:sp>
      <xdr:nvSpPr>
        <xdr:cNvPr id="38" name="Rectangle 38"/>
        <xdr:cNvSpPr>
          <a:spLocks/>
        </xdr:cNvSpPr>
      </xdr:nvSpPr>
      <xdr:spPr>
        <a:xfrm>
          <a:off x="5476875" y="37271325"/>
          <a:ext cx="158115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K</a:t>
          </a:r>
          <a:r>
            <a:rPr lang="en-US" cap="none" sz="1100" b="0" i="0" u="none" baseline="0">
              <a:solidFill>
                <a:srgbClr val="000000"/>
              </a:solidFill>
              <a:latin typeface="ＭＳ Ｐゴシック"/>
              <a:ea typeface="ＭＳ Ｐゴシック"/>
              <a:cs typeface="ＭＳ Ｐゴシック"/>
            </a:rPr>
            <a:t>．㈱インテージ</a:t>
          </a:r>
          <a:r>
            <a:rPr lang="en-US" cap="none" sz="1100" b="0" i="0" u="none" baseline="0">
              <a:solidFill>
                <a:srgbClr val="000000"/>
              </a:solidFill>
              <a:latin typeface="ＭＳ Ｐゴシック"/>
              <a:ea typeface="ＭＳ Ｐゴシック"/>
              <a:cs typeface="ＭＳ Ｐゴシック"/>
            </a:rPr>
            <a:t>
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63</xdr:row>
      <xdr:rowOff>3619500</xdr:rowOff>
    </xdr:from>
    <xdr:to>
      <xdr:col>19</xdr:col>
      <xdr:colOff>19050</xdr:colOff>
      <xdr:row>63</xdr:row>
      <xdr:rowOff>4276725</xdr:rowOff>
    </xdr:to>
    <xdr:sp>
      <xdr:nvSpPr>
        <xdr:cNvPr id="39" name="AutoShape 39"/>
        <xdr:cNvSpPr>
          <a:spLocks/>
        </xdr:cNvSpPr>
      </xdr:nvSpPr>
      <xdr:spPr>
        <a:xfrm>
          <a:off x="1771650" y="38004750"/>
          <a:ext cx="1562100" cy="6572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資金決済法に基づく払戻手続に係る広報</a:t>
          </a:r>
        </a:p>
      </xdr:txBody>
    </xdr:sp>
    <xdr:clientData/>
  </xdr:twoCellAnchor>
  <xdr:twoCellAnchor>
    <xdr:from>
      <xdr:col>20</xdr:col>
      <xdr:colOff>123825</xdr:colOff>
      <xdr:row>63</xdr:row>
      <xdr:rowOff>3629025</xdr:rowOff>
    </xdr:from>
    <xdr:to>
      <xdr:col>29</xdr:col>
      <xdr:colOff>9525</xdr:colOff>
      <xdr:row>63</xdr:row>
      <xdr:rowOff>4257675</xdr:rowOff>
    </xdr:to>
    <xdr:sp>
      <xdr:nvSpPr>
        <xdr:cNvPr id="40" name="AutoShape 40"/>
        <xdr:cNvSpPr>
          <a:spLocks/>
        </xdr:cNvSpPr>
      </xdr:nvSpPr>
      <xdr:spPr>
        <a:xfrm>
          <a:off x="3609975" y="38014275"/>
          <a:ext cx="1543050" cy="6191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多重債務者対策、振り込め詐欺救済法に係る広報</a:t>
          </a:r>
        </a:p>
      </xdr:txBody>
    </xdr:sp>
    <xdr:clientData/>
  </xdr:twoCellAnchor>
  <xdr:twoCellAnchor>
    <xdr:from>
      <xdr:col>40</xdr:col>
      <xdr:colOff>123825</xdr:colOff>
      <xdr:row>62</xdr:row>
      <xdr:rowOff>3438525</xdr:rowOff>
    </xdr:from>
    <xdr:to>
      <xdr:col>48</xdr:col>
      <xdr:colOff>161925</xdr:colOff>
      <xdr:row>62</xdr:row>
      <xdr:rowOff>4019550</xdr:rowOff>
    </xdr:to>
    <xdr:sp>
      <xdr:nvSpPr>
        <xdr:cNvPr id="41" name="Rectangle 41"/>
        <xdr:cNvSpPr>
          <a:spLocks/>
        </xdr:cNvSpPr>
      </xdr:nvSpPr>
      <xdr:spPr>
        <a:xfrm>
          <a:off x="7391400" y="32927925"/>
          <a:ext cx="16764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．㈱ケーエヌコーポレーションジャパン</a:t>
          </a:r>
          <a:r>
            <a:rPr lang="en-US" cap="none" sz="1100" b="0" i="0" u="none" baseline="0">
              <a:solidFill>
                <a:srgbClr val="000000"/>
              </a:solidFill>
              <a:latin typeface="ＭＳ Ｐゴシック"/>
              <a:ea typeface="ＭＳ Ｐゴシック"/>
              <a:cs typeface="ＭＳ Ｐゴシック"/>
            </a:rPr>
            <a:t>
4</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63</xdr:row>
      <xdr:rowOff>2876550</xdr:rowOff>
    </xdr:from>
    <xdr:to>
      <xdr:col>29</xdr:col>
      <xdr:colOff>38100</xdr:colOff>
      <xdr:row>63</xdr:row>
      <xdr:rowOff>3457575</xdr:rowOff>
    </xdr:to>
    <xdr:sp>
      <xdr:nvSpPr>
        <xdr:cNvPr id="42" name="Rectangle 42"/>
        <xdr:cNvSpPr>
          <a:spLocks/>
        </xdr:cNvSpPr>
      </xdr:nvSpPr>
      <xdr:spPr>
        <a:xfrm>
          <a:off x="3648075" y="37261800"/>
          <a:ext cx="1533525"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J</a:t>
          </a:r>
          <a:r>
            <a:rPr lang="en-US" cap="none" sz="1100" b="0" i="0" u="none" baseline="0">
              <a:solidFill>
                <a:srgbClr val="000000"/>
              </a:solidFill>
              <a:latin typeface="ＭＳ Ｐゴシック"/>
              <a:ea typeface="ＭＳ Ｐゴシック"/>
              <a:cs typeface="ＭＳ Ｐゴシック"/>
            </a:rPr>
            <a:t>．㈱ソフタス</a:t>
          </a:r>
          <a:r>
            <a:rPr lang="en-US" cap="none" sz="1100" b="0" i="0" u="none" baseline="0">
              <a:solidFill>
                <a:srgbClr val="000000"/>
              </a:solidFill>
              <a:latin typeface="ＭＳ Ｐゴシック"/>
              <a:ea typeface="ＭＳ Ｐゴシック"/>
              <a:cs typeface="ＭＳ Ｐゴシック"/>
            </a:rPr>
            <a:t>
7</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180975</xdr:colOff>
      <xdr:row>62</xdr:row>
      <xdr:rowOff>4152900</xdr:rowOff>
    </xdr:from>
    <xdr:to>
      <xdr:col>48</xdr:col>
      <xdr:colOff>76200</xdr:colOff>
      <xdr:row>62</xdr:row>
      <xdr:rowOff>4762500</xdr:rowOff>
    </xdr:to>
    <xdr:sp>
      <xdr:nvSpPr>
        <xdr:cNvPr id="43" name="AutoShape 43"/>
        <xdr:cNvSpPr>
          <a:spLocks/>
        </xdr:cNvSpPr>
      </xdr:nvSpPr>
      <xdr:spPr>
        <a:xfrm>
          <a:off x="7448550" y="33642300"/>
          <a:ext cx="1533525" cy="6096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一般社会人・学校向けガイドブックの印刷・配送</a:t>
          </a:r>
        </a:p>
      </xdr:txBody>
    </xdr:sp>
    <xdr:clientData/>
  </xdr:twoCellAnchor>
  <xdr:twoCellAnchor>
    <xdr:from>
      <xdr:col>30</xdr:col>
      <xdr:colOff>161925</xdr:colOff>
      <xdr:row>63</xdr:row>
      <xdr:rowOff>3619500</xdr:rowOff>
    </xdr:from>
    <xdr:to>
      <xdr:col>38</xdr:col>
      <xdr:colOff>142875</xdr:colOff>
      <xdr:row>63</xdr:row>
      <xdr:rowOff>4257675</xdr:rowOff>
    </xdr:to>
    <xdr:sp>
      <xdr:nvSpPr>
        <xdr:cNvPr id="44" name="AutoShape 44"/>
        <xdr:cNvSpPr>
          <a:spLocks/>
        </xdr:cNvSpPr>
      </xdr:nvSpPr>
      <xdr:spPr>
        <a:xfrm>
          <a:off x="5476875" y="38004750"/>
          <a:ext cx="1533525" cy="6381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貸金業利用者に対する意識調査</a:t>
          </a:r>
        </a:p>
      </xdr:txBody>
    </xdr:sp>
    <xdr:clientData/>
  </xdr:twoCellAnchor>
  <xdr:twoCellAnchor>
    <xdr:from>
      <xdr:col>41</xdr:col>
      <xdr:colOff>57150</xdr:colOff>
      <xdr:row>62</xdr:row>
      <xdr:rowOff>3133725</xdr:rowOff>
    </xdr:from>
    <xdr:to>
      <xdr:col>48</xdr:col>
      <xdr:colOff>123825</xdr:colOff>
      <xdr:row>62</xdr:row>
      <xdr:rowOff>3419475</xdr:rowOff>
    </xdr:to>
    <xdr:sp>
      <xdr:nvSpPr>
        <xdr:cNvPr id="45" name="Rectangle 45"/>
        <xdr:cNvSpPr>
          <a:spLocks/>
        </xdr:cNvSpPr>
      </xdr:nvSpPr>
      <xdr:spPr>
        <a:xfrm>
          <a:off x="7524750" y="32623125"/>
          <a:ext cx="15049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21</xdr:col>
      <xdr:colOff>38100</xdr:colOff>
      <xdr:row>63</xdr:row>
      <xdr:rowOff>2647950</xdr:rowOff>
    </xdr:from>
    <xdr:to>
      <xdr:col>29</xdr:col>
      <xdr:colOff>47625</xdr:colOff>
      <xdr:row>63</xdr:row>
      <xdr:rowOff>2943225</xdr:rowOff>
    </xdr:to>
    <xdr:sp>
      <xdr:nvSpPr>
        <xdr:cNvPr id="46" name="Rectangle 46"/>
        <xdr:cNvSpPr>
          <a:spLocks/>
        </xdr:cNvSpPr>
      </xdr:nvSpPr>
      <xdr:spPr>
        <a:xfrm>
          <a:off x="3695700" y="37033200"/>
          <a:ext cx="149542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少額）・委託】</a:t>
          </a:r>
        </a:p>
      </xdr:txBody>
    </xdr:sp>
    <xdr:clientData/>
  </xdr:twoCellAnchor>
  <xdr:twoCellAnchor>
    <xdr:from>
      <xdr:col>8</xdr:col>
      <xdr:colOff>161925</xdr:colOff>
      <xdr:row>64</xdr:row>
      <xdr:rowOff>933450</xdr:rowOff>
    </xdr:from>
    <xdr:to>
      <xdr:col>20</xdr:col>
      <xdr:colOff>76200</xdr:colOff>
      <xdr:row>64</xdr:row>
      <xdr:rowOff>933450</xdr:rowOff>
    </xdr:to>
    <xdr:sp>
      <xdr:nvSpPr>
        <xdr:cNvPr id="47" name="Rectangle 107"/>
        <xdr:cNvSpPr>
          <a:spLocks/>
        </xdr:cNvSpPr>
      </xdr:nvSpPr>
      <xdr:spPr>
        <a:xfrm>
          <a:off x="1590675" y="39747825"/>
          <a:ext cx="19716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L</a:t>
          </a:r>
          <a:r>
            <a:rPr lang="en-US" cap="none" sz="1100" b="0" i="0" u="none" baseline="0">
              <a:solidFill>
                <a:srgbClr val="000000"/>
              </a:solidFill>
              <a:latin typeface="ＭＳ Ｐゴシック"/>
              <a:ea typeface="ＭＳ Ｐゴシック"/>
              <a:cs typeface="ＭＳ Ｐゴシック"/>
            </a:rPr>
            <a:t>．税理士法人　プライスウォーターハウスクーパース</a:t>
          </a:r>
          <a:r>
            <a:rPr lang="en-US" cap="none" sz="1100" b="0" i="0" u="none" baseline="0">
              <a:solidFill>
                <a:srgbClr val="000000"/>
              </a:solidFill>
              <a:latin typeface="ＭＳ Ｐゴシック"/>
              <a:ea typeface="ＭＳ Ｐゴシック"/>
              <a:cs typeface="ＭＳ Ｐゴシック"/>
            </a:rPr>
            <a:t>
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152400</xdr:colOff>
      <xdr:row>64</xdr:row>
      <xdr:rowOff>704850</xdr:rowOff>
    </xdr:from>
    <xdr:to>
      <xdr:col>18</xdr:col>
      <xdr:colOff>66675</xdr:colOff>
      <xdr:row>64</xdr:row>
      <xdr:rowOff>704850</xdr:rowOff>
    </xdr:to>
    <xdr:sp>
      <xdr:nvSpPr>
        <xdr:cNvPr id="48" name="Rectangle 122"/>
        <xdr:cNvSpPr>
          <a:spLocks/>
        </xdr:cNvSpPr>
      </xdr:nvSpPr>
      <xdr:spPr>
        <a:xfrm>
          <a:off x="1752600" y="39519225"/>
          <a:ext cx="14573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【一般（総合）・委託】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161925</xdr:colOff>
      <xdr:row>64</xdr:row>
      <xdr:rowOff>1590675</xdr:rowOff>
    </xdr:from>
    <xdr:to>
      <xdr:col>20</xdr:col>
      <xdr:colOff>57150</xdr:colOff>
      <xdr:row>64</xdr:row>
      <xdr:rowOff>2057400</xdr:rowOff>
    </xdr:to>
    <xdr:sp>
      <xdr:nvSpPr>
        <xdr:cNvPr id="49" name="AutoShape 113"/>
        <xdr:cNvSpPr>
          <a:spLocks/>
        </xdr:cNvSpPr>
      </xdr:nvSpPr>
      <xdr:spPr>
        <a:xfrm>
          <a:off x="1590675" y="40405050"/>
          <a:ext cx="1952625" cy="4667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諸外国のパートナーシップ税制に関する調査研究</a:t>
          </a:r>
        </a:p>
      </xdr:txBody>
    </xdr:sp>
    <xdr:clientData/>
  </xdr:twoCellAnchor>
  <xdr:twoCellAnchor>
    <xdr:from>
      <xdr:col>22</xdr:col>
      <xdr:colOff>123825</xdr:colOff>
      <xdr:row>64</xdr:row>
      <xdr:rowOff>723900</xdr:rowOff>
    </xdr:from>
    <xdr:to>
      <xdr:col>33</xdr:col>
      <xdr:colOff>57150</xdr:colOff>
      <xdr:row>64</xdr:row>
      <xdr:rowOff>723900</xdr:rowOff>
    </xdr:to>
    <xdr:sp>
      <xdr:nvSpPr>
        <xdr:cNvPr id="50" name="Rectangle 102"/>
        <xdr:cNvSpPr>
          <a:spLocks/>
        </xdr:cNvSpPr>
      </xdr:nvSpPr>
      <xdr:spPr>
        <a:xfrm>
          <a:off x="3952875" y="39538275"/>
          <a:ext cx="19335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【随契（少額）・委託】</a:t>
          </a:r>
        </a:p>
      </xdr:txBody>
    </xdr:sp>
    <xdr:clientData/>
  </xdr:twoCellAnchor>
  <xdr:twoCellAnchor>
    <xdr:from>
      <xdr:col>22</xdr:col>
      <xdr:colOff>0</xdr:colOff>
      <xdr:row>64</xdr:row>
      <xdr:rowOff>962025</xdr:rowOff>
    </xdr:from>
    <xdr:to>
      <xdr:col>33</xdr:col>
      <xdr:colOff>123825</xdr:colOff>
      <xdr:row>64</xdr:row>
      <xdr:rowOff>962025</xdr:rowOff>
    </xdr:to>
    <xdr:sp>
      <xdr:nvSpPr>
        <xdr:cNvPr id="51" name="Rectangle 116"/>
        <xdr:cNvSpPr>
          <a:spLocks/>
        </xdr:cNvSpPr>
      </xdr:nvSpPr>
      <xdr:spPr>
        <a:xfrm>
          <a:off x="3829050" y="39776400"/>
          <a:ext cx="21240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M</a:t>
          </a:r>
          <a:r>
            <a:rPr lang="en-US" cap="none" sz="1100" b="0" i="0" u="none" baseline="0">
              <a:solidFill>
                <a:srgbClr val="000000"/>
              </a:solidFill>
              <a:latin typeface="ＭＳ Ｐゴシック"/>
              <a:ea typeface="ＭＳ Ｐゴシック"/>
              <a:cs typeface="ＭＳ Ｐゴシック"/>
            </a:rPr>
            <a:t>．税理士法人　プライスウォーターハウスクーパース</a:t>
          </a:r>
          <a:r>
            <a:rPr lang="en-US" cap="none" sz="1100" b="0" i="0" u="none" baseline="0">
              <a:solidFill>
                <a:srgbClr val="000000"/>
              </a:solidFill>
              <a:latin typeface="ＭＳ Ｐゴシック"/>
              <a:ea typeface="ＭＳ Ｐゴシック"/>
              <a:cs typeface="ＭＳ Ｐゴシック"/>
            </a:rPr>
            <a:t>
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64</xdr:row>
      <xdr:rowOff>1609725</xdr:rowOff>
    </xdr:from>
    <xdr:to>
      <xdr:col>33</xdr:col>
      <xdr:colOff>152400</xdr:colOff>
      <xdr:row>64</xdr:row>
      <xdr:rowOff>2085975</xdr:rowOff>
    </xdr:to>
    <xdr:sp>
      <xdr:nvSpPr>
        <xdr:cNvPr id="52" name="AutoShape 118"/>
        <xdr:cNvSpPr>
          <a:spLocks/>
        </xdr:cNvSpPr>
      </xdr:nvSpPr>
      <xdr:spPr>
        <a:xfrm>
          <a:off x="3876675" y="40424100"/>
          <a:ext cx="2105025"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フランスにおける過少資本税制に関する調査研究</a:t>
          </a:r>
        </a:p>
      </xdr:txBody>
    </xdr:sp>
    <xdr:clientData/>
  </xdr:twoCellAnchor>
  <xdr:twoCellAnchor>
    <xdr:from>
      <xdr:col>8</xdr:col>
      <xdr:colOff>28575</xdr:colOff>
      <xdr:row>64</xdr:row>
      <xdr:rowOff>438150</xdr:rowOff>
    </xdr:from>
    <xdr:to>
      <xdr:col>24</xdr:col>
      <xdr:colOff>142875</xdr:colOff>
      <xdr:row>64</xdr:row>
      <xdr:rowOff>438150</xdr:rowOff>
    </xdr:to>
    <xdr:sp>
      <xdr:nvSpPr>
        <xdr:cNvPr id="53" name="Line 53"/>
        <xdr:cNvSpPr>
          <a:spLocks/>
        </xdr:cNvSpPr>
      </xdr:nvSpPr>
      <xdr:spPr>
        <a:xfrm>
          <a:off x="1457325" y="39252525"/>
          <a:ext cx="285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64</xdr:row>
      <xdr:rowOff>438150</xdr:rowOff>
    </xdr:from>
    <xdr:to>
      <xdr:col>13</xdr:col>
      <xdr:colOff>47625</xdr:colOff>
      <xdr:row>64</xdr:row>
      <xdr:rowOff>723900</xdr:rowOff>
    </xdr:to>
    <xdr:sp>
      <xdr:nvSpPr>
        <xdr:cNvPr id="54" name="Line 54"/>
        <xdr:cNvSpPr>
          <a:spLocks/>
        </xdr:cNvSpPr>
      </xdr:nvSpPr>
      <xdr:spPr>
        <a:xfrm>
          <a:off x="2333625" y="392525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64</xdr:row>
      <xdr:rowOff>438150</xdr:rowOff>
    </xdr:from>
    <xdr:to>
      <xdr:col>24</xdr:col>
      <xdr:colOff>142875</xdr:colOff>
      <xdr:row>64</xdr:row>
      <xdr:rowOff>695325</xdr:rowOff>
    </xdr:to>
    <xdr:sp>
      <xdr:nvSpPr>
        <xdr:cNvPr id="55" name="Line 55"/>
        <xdr:cNvSpPr>
          <a:spLocks/>
        </xdr:cNvSpPr>
      </xdr:nvSpPr>
      <xdr:spPr>
        <a:xfrm>
          <a:off x="4314825" y="392525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63</xdr:row>
      <xdr:rowOff>533400</xdr:rowOff>
    </xdr:from>
    <xdr:to>
      <xdr:col>48</xdr:col>
      <xdr:colOff>161925</xdr:colOff>
      <xdr:row>63</xdr:row>
      <xdr:rowOff>1143000</xdr:rowOff>
    </xdr:to>
    <xdr:sp>
      <xdr:nvSpPr>
        <xdr:cNvPr id="56" name="Rectangle 58"/>
        <xdr:cNvSpPr>
          <a:spLocks/>
        </xdr:cNvSpPr>
      </xdr:nvSpPr>
      <xdr:spPr>
        <a:xfrm>
          <a:off x="7429500" y="34918650"/>
          <a:ext cx="16383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．西濃運輸㈱</a:t>
          </a:r>
          <a:r>
            <a:rPr lang="en-US" cap="none" sz="1100" b="0" i="0" u="none" baseline="0">
              <a:solidFill>
                <a:srgbClr val="000000"/>
              </a:solidFill>
              <a:latin typeface="ＭＳ Ｐゴシック"/>
              <a:ea typeface="ＭＳ Ｐゴシック"/>
              <a:cs typeface="ＭＳ Ｐゴシック"/>
            </a:rPr>
            <a:t>
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63</xdr:row>
      <xdr:rowOff>0</xdr:rowOff>
    </xdr:from>
    <xdr:to>
      <xdr:col>24</xdr:col>
      <xdr:colOff>142875</xdr:colOff>
      <xdr:row>63</xdr:row>
      <xdr:rowOff>228600</xdr:rowOff>
    </xdr:to>
    <xdr:sp>
      <xdr:nvSpPr>
        <xdr:cNvPr id="57" name="Line 60"/>
        <xdr:cNvSpPr>
          <a:spLocks/>
        </xdr:cNvSpPr>
      </xdr:nvSpPr>
      <xdr:spPr>
        <a:xfrm>
          <a:off x="4314825" y="343852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63</xdr:row>
      <xdr:rowOff>314325</xdr:rowOff>
    </xdr:from>
    <xdr:to>
      <xdr:col>48</xdr:col>
      <xdr:colOff>66675</xdr:colOff>
      <xdr:row>63</xdr:row>
      <xdr:rowOff>590550</xdr:rowOff>
    </xdr:to>
    <xdr:sp>
      <xdr:nvSpPr>
        <xdr:cNvPr id="58" name="Rectangle 65"/>
        <xdr:cNvSpPr>
          <a:spLocks/>
        </xdr:cNvSpPr>
      </xdr:nvSpPr>
      <xdr:spPr>
        <a:xfrm>
          <a:off x="7477125" y="34699575"/>
          <a:ext cx="149542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少額）・委託】</a:t>
          </a:r>
        </a:p>
      </xdr:txBody>
    </xdr:sp>
    <xdr:clientData/>
  </xdr:twoCellAnchor>
  <xdr:twoCellAnchor>
    <xdr:from>
      <xdr:col>40</xdr:col>
      <xdr:colOff>161925</xdr:colOff>
      <xdr:row>63</xdr:row>
      <xdr:rowOff>1190625</xdr:rowOff>
    </xdr:from>
    <xdr:to>
      <xdr:col>48</xdr:col>
      <xdr:colOff>57150</xdr:colOff>
      <xdr:row>63</xdr:row>
      <xdr:rowOff>1800225</xdr:rowOff>
    </xdr:to>
    <xdr:sp>
      <xdr:nvSpPr>
        <xdr:cNvPr id="59" name="AutoShape 66"/>
        <xdr:cNvSpPr>
          <a:spLocks/>
        </xdr:cNvSpPr>
      </xdr:nvSpPr>
      <xdr:spPr>
        <a:xfrm>
          <a:off x="7429500" y="35575875"/>
          <a:ext cx="1533525" cy="6096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一般社会人・学校向けガイドブックの梱包・配送</a:t>
          </a:r>
        </a:p>
      </xdr:txBody>
    </xdr:sp>
    <xdr:clientData/>
  </xdr:twoCellAnchor>
  <xdr:twoCellAnchor>
    <xdr:from>
      <xdr:col>7</xdr:col>
      <xdr:colOff>0</xdr:colOff>
      <xdr:row>91</xdr:row>
      <xdr:rowOff>0</xdr:rowOff>
    </xdr:from>
    <xdr:to>
      <xdr:col>28</xdr:col>
      <xdr:colOff>161925</xdr:colOff>
      <xdr:row>99</xdr:row>
      <xdr:rowOff>304800</xdr:rowOff>
    </xdr:to>
    <xdr:sp>
      <xdr:nvSpPr>
        <xdr:cNvPr id="60" name="Line 67"/>
        <xdr:cNvSpPr>
          <a:spLocks/>
        </xdr:cNvSpPr>
      </xdr:nvSpPr>
      <xdr:spPr>
        <a:xfrm flipV="1">
          <a:off x="1257300" y="50558700"/>
          <a:ext cx="3876675" cy="2819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69</xdr:row>
      <xdr:rowOff>19050</xdr:rowOff>
    </xdr:from>
    <xdr:to>
      <xdr:col>50</xdr:col>
      <xdr:colOff>152400</xdr:colOff>
      <xdr:row>76</xdr:row>
      <xdr:rowOff>304800</xdr:rowOff>
    </xdr:to>
    <xdr:sp>
      <xdr:nvSpPr>
        <xdr:cNvPr id="61" name="Line 68"/>
        <xdr:cNvSpPr>
          <a:spLocks/>
        </xdr:cNvSpPr>
      </xdr:nvSpPr>
      <xdr:spPr>
        <a:xfrm flipV="1">
          <a:off x="5162550" y="43653075"/>
          <a:ext cx="4238625" cy="2486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102</xdr:row>
      <xdr:rowOff>9525</xdr:rowOff>
    </xdr:from>
    <xdr:to>
      <xdr:col>50</xdr:col>
      <xdr:colOff>161925</xdr:colOff>
      <xdr:row>109</xdr:row>
      <xdr:rowOff>304800</xdr:rowOff>
    </xdr:to>
    <xdr:sp>
      <xdr:nvSpPr>
        <xdr:cNvPr id="62" name="Line 69"/>
        <xdr:cNvSpPr>
          <a:spLocks/>
        </xdr:cNvSpPr>
      </xdr:nvSpPr>
      <xdr:spPr>
        <a:xfrm flipV="1">
          <a:off x="5143500" y="54025800"/>
          <a:ext cx="4267200" cy="2495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114</xdr:row>
      <xdr:rowOff>9525</xdr:rowOff>
    </xdr:from>
    <xdr:to>
      <xdr:col>29</xdr:col>
      <xdr:colOff>0</xdr:colOff>
      <xdr:row>122</xdr:row>
      <xdr:rowOff>0</xdr:rowOff>
    </xdr:to>
    <xdr:sp>
      <xdr:nvSpPr>
        <xdr:cNvPr id="63" name="Line 70"/>
        <xdr:cNvSpPr>
          <a:spLocks/>
        </xdr:cNvSpPr>
      </xdr:nvSpPr>
      <xdr:spPr>
        <a:xfrm flipV="1">
          <a:off x="1257300" y="57664350"/>
          <a:ext cx="3886200" cy="2505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125</xdr:row>
      <xdr:rowOff>0</xdr:rowOff>
    </xdr:from>
    <xdr:to>
      <xdr:col>28</xdr:col>
      <xdr:colOff>161925</xdr:colOff>
      <xdr:row>133</xdr:row>
      <xdr:rowOff>0</xdr:rowOff>
    </xdr:to>
    <xdr:sp>
      <xdr:nvSpPr>
        <xdr:cNvPr id="64" name="Line 71"/>
        <xdr:cNvSpPr>
          <a:spLocks/>
        </xdr:cNvSpPr>
      </xdr:nvSpPr>
      <xdr:spPr>
        <a:xfrm flipH="1">
          <a:off x="1257300" y="61121925"/>
          <a:ext cx="3876675" cy="2514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114</xdr:row>
      <xdr:rowOff>9525</xdr:rowOff>
    </xdr:from>
    <xdr:to>
      <xdr:col>51</xdr:col>
      <xdr:colOff>0</xdr:colOff>
      <xdr:row>122</xdr:row>
      <xdr:rowOff>0</xdr:rowOff>
    </xdr:to>
    <xdr:sp>
      <xdr:nvSpPr>
        <xdr:cNvPr id="65" name="Line 72"/>
        <xdr:cNvSpPr>
          <a:spLocks/>
        </xdr:cNvSpPr>
      </xdr:nvSpPr>
      <xdr:spPr>
        <a:xfrm flipH="1">
          <a:off x="5143500" y="57664350"/>
          <a:ext cx="4276725" cy="2505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62</xdr:row>
      <xdr:rowOff>2486025</xdr:rowOff>
    </xdr:from>
    <xdr:to>
      <xdr:col>27</xdr:col>
      <xdr:colOff>95250</xdr:colOff>
      <xdr:row>62</xdr:row>
      <xdr:rowOff>3171825</xdr:rowOff>
    </xdr:to>
    <xdr:sp>
      <xdr:nvSpPr>
        <xdr:cNvPr id="1" name="Line 24"/>
        <xdr:cNvSpPr>
          <a:spLocks/>
        </xdr:cNvSpPr>
      </xdr:nvSpPr>
      <xdr:spPr>
        <a:xfrm>
          <a:off x="4857750" y="33404175"/>
          <a:ext cx="0" cy="685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47625</xdr:colOff>
      <xdr:row>62</xdr:row>
      <xdr:rowOff>1285875</xdr:rowOff>
    </xdr:from>
    <xdr:ext cx="1543050" cy="476250"/>
    <xdr:sp>
      <xdr:nvSpPr>
        <xdr:cNvPr id="2" name="Text Box 32"/>
        <xdr:cNvSpPr txBox="1">
          <a:spLocks noChangeArrowheads="1"/>
        </xdr:cNvSpPr>
      </xdr:nvSpPr>
      <xdr:spPr>
        <a:xfrm>
          <a:off x="4600575" y="32204025"/>
          <a:ext cx="1543050" cy="476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18,</a:t>
          </a:r>
          <a:r>
            <a:rPr lang="en-US" cap="none" sz="1100" b="0" i="0" u="none" baseline="0">
              <a:solidFill>
                <a:srgbClr val="000000"/>
              </a:solidFill>
              <a:latin typeface="ＭＳ Ｐゴシック"/>
              <a:ea typeface="ＭＳ Ｐゴシック"/>
              <a:cs typeface="ＭＳ Ｐゴシック"/>
            </a:rPr>
            <a:t>719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16</xdr:col>
      <xdr:colOff>152400</xdr:colOff>
      <xdr:row>62</xdr:row>
      <xdr:rowOff>2085975</xdr:rowOff>
    </xdr:from>
    <xdr:ext cx="4676775" cy="685800"/>
    <xdr:sp>
      <xdr:nvSpPr>
        <xdr:cNvPr id="3" name="Text Box 33"/>
        <xdr:cNvSpPr txBox="1">
          <a:spLocks noChangeArrowheads="1"/>
        </xdr:cNvSpPr>
      </xdr:nvSpPr>
      <xdr:spPr>
        <a:xfrm>
          <a:off x="2952750" y="33004125"/>
          <a:ext cx="4676775" cy="6858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金融機関の業務の健全かつ適切な運営を確保する。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預金等定額保護下における円滑な破綻処理のための態勢整備及びシステミックリスクの未然防止を図る。</a:t>
          </a:r>
        </a:p>
      </xdr:txBody>
    </xdr:sp>
    <xdr:clientData/>
  </xdr:oneCellAnchor>
  <xdr:twoCellAnchor>
    <xdr:from>
      <xdr:col>16</xdr:col>
      <xdr:colOff>85725</xdr:colOff>
      <xdr:row>62</xdr:row>
      <xdr:rowOff>2143125</xdr:rowOff>
    </xdr:from>
    <xdr:to>
      <xdr:col>42</xdr:col>
      <xdr:colOff>28575</xdr:colOff>
      <xdr:row>62</xdr:row>
      <xdr:rowOff>2771775</xdr:rowOff>
    </xdr:to>
    <xdr:sp>
      <xdr:nvSpPr>
        <xdr:cNvPr id="4" name="AutoShape 34"/>
        <xdr:cNvSpPr>
          <a:spLocks/>
        </xdr:cNvSpPr>
      </xdr:nvSpPr>
      <xdr:spPr>
        <a:xfrm>
          <a:off x="2886075" y="33061275"/>
          <a:ext cx="48196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114300</xdr:colOff>
      <xdr:row>62</xdr:row>
      <xdr:rowOff>4476750</xdr:rowOff>
    </xdr:from>
    <xdr:ext cx="2057400" cy="1695450"/>
    <xdr:sp>
      <xdr:nvSpPr>
        <xdr:cNvPr id="5" name="Text Box 35"/>
        <xdr:cNvSpPr txBox="1">
          <a:spLocks noChangeArrowheads="1"/>
        </xdr:cNvSpPr>
      </xdr:nvSpPr>
      <xdr:spPr>
        <a:xfrm>
          <a:off x="6991350" y="35394900"/>
          <a:ext cx="2057400" cy="16954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２先：</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【随意契約（少額）・委託】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47625</xdr:colOff>
      <xdr:row>63</xdr:row>
      <xdr:rowOff>85725</xdr:rowOff>
    </xdr:from>
    <xdr:ext cx="2124075" cy="466725"/>
    <xdr:sp>
      <xdr:nvSpPr>
        <xdr:cNvPr id="6" name="Text Box 36"/>
        <xdr:cNvSpPr txBox="1">
          <a:spLocks noChangeArrowheads="1"/>
        </xdr:cNvSpPr>
      </xdr:nvSpPr>
      <xdr:spPr>
        <a:xfrm>
          <a:off x="1647825" y="35899725"/>
          <a:ext cx="2124075" cy="4667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【出資】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18,680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47625</xdr:colOff>
      <xdr:row>63</xdr:row>
      <xdr:rowOff>619125</xdr:rowOff>
    </xdr:from>
    <xdr:ext cx="2124075" cy="723900"/>
    <xdr:sp>
      <xdr:nvSpPr>
        <xdr:cNvPr id="7" name="Text Box 37"/>
        <xdr:cNvSpPr txBox="1">
          <a:spLocks noChangeArrowheads="1"/>
        </xdr:cNvSpPr>
      </xdr:nvSpPr>
      <xdr:spPr>
        <a:xfrm>
          <a:off x="1647825" y="36433125"/>
          <a:ext cx="212407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預金保険機構</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18,680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85725</xdr:colOff>
      <xdr:row>63</xdr:row>
      <xdr:rowOff>1524000</xdr:rowOff>
    </xdr:from>
    <xdr:ext cx="2105025" cy="1885950"/>
    <xdr:sp>
      <xdr:nvSpPr>
        <xdr:cNvPr id="8" name="Text Box 38"/>
        <xdr:cNvSpPr txBox="1">
          <a:spLocks noChangeArrowheads="1"/>
        </xdr:cNvSpPr>
      </xdr:nvSpPr>
      <xdr:spPr>
        <a:xfrm>
          <a:off x="1685925" y="37338000"/>
          <a:ext cx="2105025" cy="18859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㈱東日本事業者再生支援機構の設立に伴い、同支援機構の行う業務の円滑な運営に資するための資金の一部として預金保険機構が行う同支援機構に対する出資に要する経費を支出。</a:t>
          </a:r>
        </a:p>
      </xdr:txBody>
    </xdr:sp>
    <xdr:clientData/>
  </xdr:oneCellAnchor>
  <xdr:twoCellAnchor>
    <xdr:from>
      <xdr:col>37</xdr:col>
      <xdr:colOff>180975</xdr:colOff>
      <xdr:row>63</xdr:row>
      <xdr:rowOff>1800225</xdr:rowOff>
    </xdr:from>
    <xdr:to>
      <xdr:col>49</xdr:col>
      <xdr:colOff>76200</xdr:colOff>
      <xdr:row>63</xdr:row>
      <xdr:rowOff>3200400</xdr:rowOff>
    </xdr:to>
    <xdr:sp>
      <xdr:nvSpPr>
        <xdr:cNvPr id="9" name="AutoShape 39"/>
        <xdr:cNvSpPr>
          <a:spLocks/>
        </xdr:cNvSpPr>
      </xdr:nvSpPr>
      <xdr:spPr>
        <a:xfrm>
          <a:off x="6858000" y="37614225"/>
          <a:ext cx="2305050" cy="1400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152400</xdr:colOff>
      <xdr:row>62</xdr:row>
      <xdr:rowOff>4248150</xdr:rowOff>
    </xdr:from>
    <xdr:ext cx="2124075" cy="533400"/>
    <xdr:sp>
      <xdr:nvSpPr>
        <xdr:cNvPr id="10" name="Text Box 40"/>
        <xdr:cNvSpPr txBox="1">
          <a:spLocks noChangeArrowheads="1"/>
        </xdr:cNvSpPr>
      </xdr:nvSpPr>
      <xdr:spPr>
        <a:xfrm>
          <a:off x="1752600" y="35166300"/>
          <a:ext cx="2124075" cy="5334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《預金保険機構への出資金》</a:t>
          </a:r>
        </a:p>
      </xdr:txBody>
    </xdr:sp>
    <xdr:clientData/>
  </xdr:oneCellAnchor>
  <xdr:twoCellAnchor>
    <xdr:from>
      <xdr:col>8</xdr:col>
      <xdr:colOff>152400</xdr:colOff>
      <xdr:row>63</xdr:row>
      <xdr:rowOff>1571625</xdr:rowOff>
    </xdr:from>
    <xdr:to>
      <xdr:col>22</xdr:col>
      <xdr:colOff>47625</xdr:colOff>
      <xdr:row>63</xdr:row>
      <xdr:rowOff>3219450</xdr:rowOff>
    </xdr:to>
    <xdr:sp>
      <xdr:nvSpPr>
        <xdr:cNvPr id="11" name="AutoShape 41"/>
        <xdr:cNvSpPr>
          <a:spLocks/>
        </xdr:cNvSpPr>
      </xdr:nvSpPr>
      <xdr:spPr>
        <a:xfrm>
          <a:off x="1581150" y="37385625"/>
          <a:ext cx="2295525" cy="1647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123825</xdr:colOff>
      <xdr:row>62</xdr:row>
      <xdr:rowOff>4229100</xdr:rowOff>
    </xdr:from>
    <xdr:ext cx="2105025" cy="533400"/>
    <xdr:sp>
      <xdr:nvSpPr>
        <xdr:cNvPr id="12" name="Text Box 42"/>
        <xdr:cNvSpPr txBox="1">
          <a:spLocks noChangeArrowheads="1"/>
        </xdr:cNvSpPr>
      </xdr:nvSpPr>
      <xdr:spPr>
        <a:xfrm>
          <a:off x="4295775" y="35147250"/>
          <a:ext cx="2105025" cy="5334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《個人債務者の私的整理に係る支援に必要な経費》</a:t>
          </a:r>
        </a:p>
      </xdr:txBody>
    </xdr:sp>
    <xdr:clientData/>
  </xdr:oneCellAnchor>
  <xdr:oneCellAnchor>
    <xdr:from>
      <xdr:col>25</xdr:col>
      <xdr:colOff>85725</xdr:colOff>
      <xdr:row>63</xdr:row>
      <xdr:rowOff>38100</xdr:rowOff>
    </xdr:from>
    <xdr:ext cx="2085975" cy="466725"/>
    <xdr:sp>
      <xdr:nvSpPr>
        <xdr:cNvPr id="13" name="Text Box 43"/>
        <xdr:cNvSpPr txBox="1">
          <a:spLocks noChangeArrowheads="1"/>
        </xdr:cNvSpPr>
      </xdr:nvSpPr>
      <xdr:spPr>
        <a:xfrm>
          <a:off x="4429125" y="35852100"/>
          <a:ext cx="2085975" cy="4667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25</xdr:col>
      <xdr:colOff>19050</xdr:colOff>
      <xdr:row>63</xdr:row>
      <xdr:rowOff>609600</xdr:rowOff>
    </xdr:from>
    <xdr:ext cx="2076450" cy="723900"/>
    <xdr:sp>
      <xdr:nvSpPr>
        <xdr:cNvPr id="14" name="Text Box 44"/>
        <xdr:cNvSpPr txBox="1">
          <a:spLocks noChangeArrowheads="1"/>
        </xdr:cNvSpPr>
      </xdr:nvSpPr>
      <xdr:spPr>
        <a:xfrm>
          <a:off x="4362450" y="36423600"/>
          <a:ext cx="2076450" cy="7239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一般社団法人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個人版私的整理ガイドライン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運営委員会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25</xdr:col>
      <xdr:colOff>47625</xdr:colOff>
      <xdr:row>63</xdr:row>
      <xdr:rowOff>1466850</xdr:rowOff>
    </xdr:from>
    <xdr:ext cx="2105025" cy="1743075"/>
    <xdr:sp>
      <xdr:nvSpPr>
        <xdr:cNvPr id="15" name="Text Box 45"/>
        <xdr:cNvSpPr txBox="1">
          <a:spLocks noChangeArrowheads="1"/>
        </xdr:cNvSpPr>
      </xdr:nvSpPr>
      <xdr:spPr>
        <a:xfrm>
          <a:off x="4391025" y="37280850"/>
          <a:ext cx="2105025" cy="1743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東日本大震災において被災した個人債務者が私的整理をする際の弁護士費用等の補助（業務費のうち弁護士等の専門家への報酬及び郵送、交通、宿泊に要する費用の補助）</a:t>
          </a:r>
        </a:p>
      </xdr:txBody>
    </xdr:sp>
    <xdr:clientData/>
  </xdr:oneCellAnchor>
  <xdr:twoCellAnchor>
    <xdr:from>
      <xdr:col>24</xdr:col>
      <xdr:colOff>47625</xdr:colOff>
      <xdr:row>63</xdr:row>
      <xdr:rowOff>1552575</xdr:rowOff>
    </xdr:from>
    <xdr:to>
      <xdr:col>36</xdr:col>
      <xdr:colOff>123825</xdr:colOff>
      <xdr:row>63</xdr:row>
      <xdr:rowOff>3181350</xdr:rowOff>
    </xdr:to>
    <xdr:sp>
      <xdr:nvSpPr>
        <xdr:cNvPr id="16" name="AutoShape 46"/>
        <xdr:cNvSpPr>
          <a:spLocks/>
        </xdr:cNvSpPr>
      </xdr:nvSpPr>
      <xdr:spPr>
        <a:xfrm>
          <a:off x="4219575" y="37366575"/>
          <a:ext cx="2381250" cy="1628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38100</xdr:colOff>
      <xdr:row>63</xdr:row>
      <xdr:rowOff>1485900</xdr:rowOff>
    </xdr:from>
    <xdr:ext cx="2171700" cy="1924050"/>
    <xdr:sp>
      <xdr:nvSpPr>
        <xdr:cNvPr id="17" name="Text Box 47"/>
        <xdr:cNvSpPr txBox="1">
          <a:spLocks noChangeArrowheads="1"/>
        </xdr:cNvSpPr>
      </xdr:nvSpPr>
      <xdr:spPr>
        <a:xfrm>
          <a:off x="6915150" y="37299900"/>
          <a:ext cx="2171700" cy="19240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被災地において、東日本大震災の影響による中小企業・生活者の資金繰りの実情の把握、個別相談会、説明会の実施、被災者支援策の周知・広報を実施。</a:t>
          </a:r>
        </a:p>
      </xdr:txBody>
    </xdr:sp>
    <xdr:clientData/>
  </xdr:oneCellAnchor>
  <xdr:twoCellAnchor>
    <xdr:from>
      <xdr:col>27</xdr:col>
      <xdr:colOff>95250</xdr:colOff>
      <xdr:row>62</xdr:row>
      <xdr:rowOff>2486025</xdr:rowOff>
    </xdr:from>
    <xdr:to>
      <xdr:col>27</xdr:col>
      <xdr:colOff>95250</xdr:colOff>
      <xdr:row>62</xdr:row>
      <xdr:rowOff>3171825</xdr:rowOff>
    </xdr:to>
    <xdr:sp>
      <xdr:nvSpPr>
        <xdr:cNvPr id="18" name="Line 48"/>
        <xdr:cNvSpPr>
          <a:spLocks/>
        </xdr:cNvSpPr>
      </xdr:nvSpPr>
      <xdr:spPr>
        <a:xfrm>
          <a:off x="4857750" y="33404175"/>
          <a:ext cx="0" cy="685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63</xdr:row>
      <xdr:rowOff>3390900</xdr:rowOff>
    </xdr:from>
    <xdr:to>
      <xdr:col>16</xdr:col>
      <xdr:colOff>19050</xdr:colOff>
      <xdr:row>63</xdr:row>
      <xdr:rowOff>3924300</xdr:rowOff>
    </xdr:to>
    <xdr:sp>
      <xdr:nvSpPr>
        <xdr:cNvPr id="19" name="Line 49"/>
        <xdr:cNvSpPr>
          <a:spLocks/>
        </xdr:cNvSpPr>
      </xdr:nvSpPr>
      <xdr:spPr>
        <a:xfrm>
          <a:off x="2819400" y="3920490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123825</xdr:colOff>
      <xdr:row>63</xdr:row>
      <xdr:rowOff>3962400</xdr:rowOff>
    </xdr:from>
    <xdr:ext cx="2105025" cy="466725"/>
    <xdr:sp>
      <xdr:nvSpPr>
        <xdr:cNvPr id="20" name="Text Box 50"/>
        <xdr:cNvSpPr txBox="1">
          <a:spLocks noChangeArrowheads="1"/>
        </xdr:cNvSpPr>
      </xdr:nvSpPr>
      <xdr:spPr>
        <a:xfrm>
          <a:off x="1724025" y="39776400"/>
          <a:ext cx="2105025" cy="4667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【出資】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18,668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123825</xdr:colOff>
      <xdr:row>64</xdr:row>
      <xdr:rowOff>47625</xdr:rowOff>
    </xdr:from>
    <xdr:ext cx="2105025" cy="752475"/>
    <xdr:sp>
      <xdr:nvSpPr>
        <xdr:cNvPr id="21" name="Text Box 51"/>
        <xdr:cNvSpPr txBox="1">
          <a:spLocks noChangeArrowheads="1"/>
        </xdr:cNvSpPr>
      </xdr:nvSpPr>
      <xdr:spPr>
        <a:xfrm>
          <a:off x="1724025" y="40290750"/>
          <a:ext cx="2105025"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㈱東日本事業者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再生支援機構</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18,668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38</xdr:col>
      <xdr:colOff>85725</xdr:colOff>
      <xdr:row>62</xdr:row>
      <xdr:rowOff>4229100</xdr:rowOff>
    </xdr:from>
    <xdr:ext cx="2066925" cy="552450"/>
    <xdr:sp>
      <xdr:nvSpPr>
        <xdr:cNvPr id="22" name="Text Box 52"/>
        <xdr:cNvSpPr txBox="1">
          <a:spLocks noChangeArrowheads="1"/>
        </xdr:cNvSpPr>
      </xdr:nvSpPr>
      <xdr:spPr>
        <a:xfrm>
          <a:off x="6962775" y="35147250"/>
          <a:ext cx="2066925" cy="5524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《被災者支援施策に係る周知広報等に必要な経費》</a:t>
          </a:r>
        </a:p>
      </xdr:txBody>
    </xdr:sp>
    <xdr:clientData/>
  </xdr:oneCellAnchor>
  <xdr:oneCellAnchor>
    <xdr:from>
      <xdr:col>38</xdr:col>
      <xdr:colOff>114300</xdr:colOff>
      <xdr:row>63</xdr:row>
      <xdr:rowOff>952500</xdr:rowOff>
    </xdr:from>
    <xdr:ext cx="2057400" cy="762000"/>
    <xdr:sp>
      <xdr:nvSpPr>
        <xdr:cNvPr id="23" name="Text Box 53"/>
        <xdr:cNvSpPr txBox="1">
          <a:spLocks noChangeArrowheads="1"/>
        </xdr:cNvSpPr>
      </xdr:nvSpPr>
      <xdr:spPr>
        <a:xfrm>
          <a:off x="6991350" y="36766500"/>
          <a:ext cx="20574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㈱毎日広告社</a:t>
          </a:r>
          <a:r>
            <a:rPr lang="en-US" cap="none" sz="1100" b="0" i="0" u="none" baseline="0">
              <a:solidFill>
                <a:srgbClr val="000000"/>
              </a:solidFill>
              <a:latin typeface="ＭＳ Ｐゴシック"/>
              <a:ea typeface="ＭＳ Ｐゴシック"/>
              <a:cs typeface="ＭＳ Ｐゴシック"/>
            </a:rPr>
            <a:t>
5</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30</xdr:col>
      <xdr:colOff>0</xdr:colOff>
      <xdr:row>62</xdr:row>
      <xdr:rowOff>2828925</xdr:rowOff>
    </xdr:from>
    <xdr:to>
      <xdr:col>30</xdr:col>
      <xdr:colOff>0</xdr:colOff>
      <xdr:row>62</xdr:row>
      <xdr:rowOff>4076700</xdr:rowOff>
    </xdr:to>
    <xdr:sp>
      <xdr:nvSpPr>
        <xdr:cNvPr id="24" name="Line 54"/>
        <xdr:cNvSpPr>
          <a:spLocks/>
        </xdr:cNvSpPr>
      </xdr:nvSpPr>
      <xdr:spPr>
        <a:xfrm>
          <a:off x="5324475" y="33747075"/>
          <a:ext cx="0" cy="1247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62</xdr:row>
      <xdr:rowOff>3343275</xdr:rowOff>
    </xdr:from>
    <xdr:to>
      <xdr:col>43</xdr:col>
      <xdr:colOff>114300</xdr:colOff>
      <xdr:row>62</xdr:row>
      <xdr:rowOff>3343275</xdr:rowOff>
    </xdr:to>
    <xdr:sp>
      <xdr:nvSpPr>
        <xdr:cNvPr id="25" name="Line 55"/>
        <xdr:cNvSpPr>
          <a:spLocks/>
        </xdr:cNvSpPr>
      </xdr:nvSpPr>
      <xdr:spPr>
        <a:xfrm>
          <a:off x="2800350" y="34261425"/>
          <a:ext cx="519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62</xdr:row>
      <xdr:rowOff>3343275</xdr:rowOff>
    </xdr:from>
    <xdr:to>
      <xdr:col>43</xdr:col>
      <xdr:colOff>114300</xdr:colOff>
      <xdr:row>62</xdr:row>
      <xdr:rowOff>4171950</xdr:rowOff>
    </xdr:to>
    <xdr:sp>
      <xdr:nvSpPr>
        <xdr:cNvPr id="26" name="Line 56"/>
        <xdr:cNvSpPr>
          <a:spLocks/>
        </xdr:cNvSpPr>
      </xdr:nvSpPr>
      <xdr:spPr>
        <a:xfrm>
          <a:off x="7991475" y="34261425"/>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62</xdr:row>
      <xdr:rowOff>3343275</xdr:rowOff>
    </xdr:from>
    <xdr:to>
      <xdr:col>16</xdr:col>
      <xdr:colOff>0</xdr:colOff>
      <xdr:row>62</xdr:row>
      <xdr:rowOff>4171950</xdr:rowOff>
    </xdr:to>
    <xdr:sp>
      <xdr:nvSpPr>
        <xdr:cNvPr id="27" name="Line 57"/>
        <xdr:cNvSpPr>
          <a:spLocks/>
        </xdr:cNvSpPr>
      </xdr:nvSpPr>
      <xdr:spPr>
        <a:xfrm>
          <a:off x="2800350" y="34261425"/>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66675</xdr:rowOff>
    </xdr:from>
    <xdr:to>
      <xdr:col>3</xdr:col>
      <xdr:colOff>1123950</xdr:colOff>
      <xdr:row>26</xdr:row>
      <xdr:rowOff>133350</xdr:rowOff>
    </xdr:to>
    <xdr:sp>
      <xdr:nvSpPr>
        <xdr:cNvPr id="1" name="Text Box 6"/>
        <xdr:cNvSpPr txBox="1">
          <a:spLocks noChangeArrowheads="1"/>
        </xdr:cNvSpPr>
      </xdr:nvSpPr>
      <xdr:spPr>
        <a:xfrm>
          <a:off x="28575" y="2343150"/>
          <a:ext cx="6467475" cy="2638425"/>
        </a:xfrm>
        <a:prstGeom prst="rect">
          <a:avLst/>
        </a:prstGeom>
        <a:solidFill>
          <a:srgbClr val="FFFFFF"/>
        </a:solidFill>
        <a:ln w="19050" cmpd="sng">
          <a:solidFill>
            <a:srgbClr val="000000"/>
          </a:solidFill>
          <a:headEnd type="none"/>
          <a:tailEnd type="none"/>
        </a:ln>
      </xdr:spPr>
      <xdr:txBody>
        <a:bodyPr vertOverflow="clip" wrap="square" lIns="91408" tIns="45705" rIns="91408" bIns="45705"/>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○被災地域の預金等定額保護下における円滑な破綻処理のための態勢整備及びシステミックリスクの未然防止が図られること。</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○株式会社東日本事業者再生支援機構の行う業務の円滑な運営に資するための資金の一部として、預金保険機構が行う同支援機構に対する出資に要する経費を支出する。</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190500</xdr:colOff>
      <xdr:row>10</xdr:row>
      <xdr:rowOff>57150</xdr:rowOff>
    </xdr:from>
    <xdr:to>
      <xdr:col>0</xdr:col>
      <xdr:colOff>1981200</xdr:colOff>
      <xdr:row>12</xdr:row>
      <xdr:rowOff>38100</xdr:rowOff>
    </xdr:to>
    <xdr:sp>
      <xdr:nvSpPr>
        <xdr:cNvPr id="2" name="Rectangle 7"/>
        <xdr:cNvSpPr>
          <a:spLocks/>
        </xdr:cNvSpPr>
      </xdr:nvSpPr>
      <xdr:spPr>
        <a:xfrm>
          <a:off x="190500" y="2162175"/>
          <a:ext cx="1790700" cy="323850"/>
        </a:xfrm>
        <a:prstGeom prst="rect">
          <a:avLst/>
        </a:prstGeom>
        <a:solidFill>
          <a:srgbClr val="FFFFFF"/>
        </a:solidFill>
        <a:ln w="28575" cmpd="sng">
          <a:solidFill>
            <a:srgbClr val="0070C0"/>
          </a:solidFill>
          <a:headEnd type="none"/>
          <a:tailEnd type="none"/>
        </a:ln>
      </xdr:spPr>
      <xdr:txBody>
        <a:bodyPr vertOverflow="clip" wrap="square" lIns="60933" tIns="30468" rIns="60933" bIns="30468"/>
        <a:p>
          <a:pPr algn="l">
            <a:defRPr/>
          </a:pPr>
          <a:r>
            <a:rPr lang="en-US" cap="none" sz="1000" b="0" i="0" u="none" baseline="0">
              <a:solidFill>
                <a:srgbClr val="000000"/>
              </a:solidFill>
            </a:rPr>
            <a:t>事業の目的・概要詳細</a:t>
          </a:r>
          <a:r>
            <a:rPr lang="en-US" cap="none" sz="1400" b="0" i="0" u="none" baseline="0">
              <a:solidFill>
                <a:srgbClr val="000000"/>
              </a:solidFill>
            </a:rPr>
            <a:t>
</a:t>
          </a:r>
        </a:p>
      </xdr:txBody>
    </xdr:sp>
    <xdr:clientData/>
  </xdr:twoCellAnchor>
  <xdr:twoCellAnchor>
    <xdr:from>
      <xdr:col>0</xdr:col>
      <xdr:colOff>28575</xdr:colOff>
      <xdr:row>30</xdr:row>
      <xdr:rowOff>66675</xdr:rowOff>
    </xdr:from>
    <xdr:to>
      <xdr:col>3</xdr:col>
      <xdr:colOff>1123950</xdr:colOff>
      <xdr:row>49</xdr:row>
      <xdr:rowOff>85725</xdr:rowOff>
    </xdr:to>
    <xdr:sp>
      <xdr:nvSpPr>
        <xdr:cNvPr id="3" name="Text Box 6"/>
        <xdr:cNvSpPr txBox="1">
          <a:spLocks noChangeArrowheads="1"/>
        </xdr:cNvSpPr>
      </xdr:nvSpPr>
      <xdr:spPr>
        <a:xfrm>
          <a:off x="28575" y="5600700"/>
          <a:ext cx="6467475" cy="3276600"/>
        </a:xfrm>
        <a:prstGeom prst="rect">
          <a:avLst/>
        </a:prstGeom>
        <a:solidFill>
          <a:srgbClr val="FFFFFF"/>
        </a:solidFill>
        <a:ln w="19050" cmpd="sng">
          <a:solidFill>
            <a:srgbClr val="000000"/>
          </a:solidFill>
          <a:headEnd type="none"/>
          <a:tailEnd type="none"/>
        </a:ln>
      </xdr:spPr>
      <xdr:txBody>
        <a:bodyPr vertOverflow="clip" wrap="square" lIns="91408" tIns="45705" rIns="91408" bIns="45705"/>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一般社団法人個人版私的整理ガイドライン運営委員会」の事業に係る経費を補助することによりガイドラインによる債務整理を円滑に進め、また、ガイドラインを含む被災者支援施策の認知向上等により施策の実効性を向上させることにより、債務者の生活再建に資することを目的とす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一般社団法人個人版私的整理ガイドライン運営委員会」の実施する業務のうち、仮に一般の手続きと同様の処理をした場合に被災された債務者自身が負担することとなる以下の手続きに要する経費について、運営委員会に対して補助を行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１</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個人債務者による申出の支援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２</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個人債務者の弁済計画案の作成の支援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３</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弁済計画案についての報告書の作成（弁済計画案のチェック）</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４</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弁済計画案の説明等の支援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また、ガイドラインを含む被災者支援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施策に係る周知広報の実施や、被災地</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の中小企業・生活者の資金繰りの状況</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について、金融庁職員が被災した市町</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村や中小企業などを訪問しヒアリング</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を行う。</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190500</xdr:colOff>
      <xdr:row>29</xdr:row>
      <xdr:rowOff>57150</xdr:rowOff>
    </xdr:from>
    <xdr:to>
      <xdr:col>0</xdr:col>
      <xdr:colOff>1981200</xdr:colOff>
      <xdr:row>31</xdr:row>
      <xdr:rowOff>38100</xdr:rowOff>
    </xdr:to>
    <xdr:sp>
      <xdr:nvSpPr>
        <xdr:cNvPr id="4" name="Rectangle 7"/>
        <xdr:cNvSpPr>
          <a:spLocks/>
        </xdr:cNvSpPr>
      </xdr:nvSpPr>
      <xdr:spPr>
        <a:xfrm>
          <a:off x="190500" y="5419725"/>
          <a:ext cx="1790700" cy="323850"/>
        </a:xfrm>
        <a:prstGeom prst="rect">
          <a:avLst/>
        </a:prstGeom>
        <a:solidFill>
          <a:srgbClr val="FFFFFF"/>
        </a:solidFill>
        <a:ln w="28575" cmpd="sng">
          <a:solidFill>
            <a:srgbClr val="0070C0"/>
          </a:solidFill>
          <a:headEnd type="none"/>
          <a:tailEnd type="none"/>
        </a:ln>
      </xdr:spPr>
      <xdr:txBody>
        <a:bodyPr vertOverflow="clip" wrap="square" lIns="60933" tIns="30468" rIns="60933" bIns="30468"/>
        <a:p>
          <a:pPr algn="l">
            <a:defRPr/>
          </a:pPr>
          <a:r>
            <a:rPr lang="en-US" cap="none" sz="1000" b="0" i="0" u="none" baseline="0">
              <a:solidFill>
                <a:srgbClr val="000000"/>
              </a:solidFill>
            </a:rPr>
            <a:t>事業の目的・概要詳細</a:t>
          </a:r>
          <a:r>
            <a:rPr lang="en-US" cap="none" sz="1400" b="0" i="0" u="none" baseline="0">
              <a:solidFill>
                <a:srgbClr val="000000"/>
              </a:solidFill>
            </a:rPr>
            <a:t>
</a:t>
          </a:r>
        </a:p>
      </xdr:txBody>
    </xdr:sp>
    <xdr:clientData/>
  </xdr:twoCellAnchor>
  <xdr:twoCellAnchor>
    <xdr:from>
      <xdr:col>1</xdr:col>
      <xdr:colOff>504825</xdr:colOff>
      <xdr:row>41</xdr:row>
      <xdr:rowOff>57150</xdr:rowOff>
    </xdr:from>
    <xdr:to>
      <xdr:col>3</xdr:col>
      <xdr:colOff>914400</xdr:colOff>
      <xdr:row>49</xdr:row>
      <xdr:rowOff>66675</xdr:rowOff>
    </xdr:to>
    <xdr:pic>
      <xdr:nvPicPr>
        <xdr:cNvPr id="5" name="Picture 3"/>
        <xdr:cNvPicPr preferRelativeResize="1">
          <a:picLocks noChangeAspect="1"/>
        </xdr:cNvPicPr>
      </xdr:nvPicPr>
      <xdr:blipFill>
        <a:blip r:embed="rId1"/>
        <a:stretch>
          <a:fillRect/>
        </a:stretch>
      </xdr:blipFill>
      <xdr:spPr>
        <a:xfrm>
          <a:off x="3571875" y="7477125"/>
          <a:ext cx="2714625" cy="1381125"/>
        </a:xfrm>
        <a:prstGeom prst="rect">
          <a:avLst/>
        </a:prstGeom>
        <a:noFill/>
        <a:ln w="9525" cmpd="sng">
          <a:noFill/>
        </a:ln>
      </xdr:spPr>
    </xdr:pic>
    <xdr:clientData/>
  </xdr:twoCellAnchor>
  <xdr:twoCellAnchor>
    <xdr:from>
      <xdr:col>5</xdr:col>
      <xdr:colOff>304800</xdr:colOff>
      <xdr:row>90</xdr:row>
      <xdr:rowOff>28575</xdr:rowOff>
    </xdr:from>
    <xdr:to>
      <xdr:col>6</xdr:col>
      <xdr:colOff>628650</xdr:colOff>
      <xdr:row>91</xdr:row>
      <xdr:rowOff>114300</xdr:rowOff>
    </xdr:to>
    <xdr:sp>
      <xdr:nvSpPr>
        <xdr:cNvPr id="6" name="AutoShape 10"/>
        <xdr:cNvSpPr>
          <a:spLocks/>
        </xdr:cNvSpPr>
      </xdr:nvSpPr>
      <xdr:spPr>
        <a:xfrm>
          <a:off x="7515225" y="15849600"/>
          <a:ext cx="1009650" cy="257175"/>
        </a:xfrm>
        <a:prstGeom prst="roundRect">
          <a:avLst/>
        </a:prstGeom>
        <a:solidFill>
          <a:srgbClr val="0066CC"/>
        </a:solidFill>
        <a:ln w="9525" cmpd="sng">
          <a:solidFill>
            <a:srgbClr val="000000"/>
          </a:solidFill>
          <a:headEnd type="none"/>
          <a:tailEnd type="none"/>
        </a:ln>
      </xdr:spPr>
      <xdr:txBody>
        <a:bodyPr vertOverflow="clip" wrap="square" lIns="74295" tIns="8890" rIns="74295" bIns="8890"/>
        <a:p>
          <a:pPr algn="ctr">
            <a:defRPr/>
          </a:pPr>
          <a:r>
            <a:rPr lang="en-US" cap="none" sz="1100" b="0" i="0" u="none" baseline="0">
              <a:solidFill>
                <a:srgbClr val="FFFFFF"/>
              </a:solidFill>
              <a:latin typeface="ＭＳ Ｐゴシック"/>
              <a:ea typeface="ＭＳ Ｐゴシック"/>
              <a:cs typeface="ＭＳ Ｐゴシック"/>
            </a:rPr>
            <a:t>国</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6</xdr:col>
      <xdr:colOff>0</xdr:colOff>
      <xdr:row>88</xdr:row>
      <xdr:rowOff>76200</xdr:rowOff>
    </xdr:from>
    <xdr:to>
      <xdr:col>6</xdr:col>
      <xdr:colOff>219075</xdr:colOff>
      <xdr:row>89</xdr:row>
      <xdr:rowOff>142875</xdr:rowOff>
    </xdr:to>
    <xdr:sp>
      <xdr:nvSpPr>
        <xdr:cNvPr id="7" name="AutoShape 11"/>
        <xdr:cNvSpPr>
          <a:spLocks/>
        </xdr:cNvSpPr>
      </xdr:nvSpPr>
      <xdr:spPr>
        <a:xfrm>
          <a:off x="7896225" y="15554325"/>
          <a:ext cx="219075" cy="238125"/>
        </a:xfrm>
        <a:prstGeom prst="upArrow">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88</xdr:row>
      <xdr:rowOff>104775</xdr:rowOff>
    </xdr:from>
    <xdr:to>
      <xdr:col>7</xdr:col>
      <xdr:colOff>457200</xdr:colOff>
      <xdr:row>89</xdr:row>
      <xdr:rowOff>152400</xdr:rowOff>
    </xdr:to>
    <xdr:sp>
      <xdr:nvSpPr>
        <xdr:cNvPr id="8" name="Text Box 12"/>
        <xdr:cNvSpPr txBox="1">
          <a:spLocks noChangeArrowheads="1"/>
        </xdr:cNvSpPr>
      </xdr:nvSpPr>
      <xdr:spPr>
        <a:xfrm>
          <a:off x="8201025" y="15582900"/>
          <a:ext cx="838200" cy="219075"/>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政府出資</a:t>
          </a:r>
        </a:p>
      </xdr:txBody>
    </xdr:sp>
    <xdr:clientData/>
  </xdr:twoCellAnchor>
  <xdr:twoCellAnchor>
    <xdr:from>
      <xdr:col>5</xdr:col>
      <xdr:colOff>114300</xdr:colOff>
      <xdr:row>85</xdr:row>
      <xdr:rowOff>0</xdr:rowOff>
    </xdr:from>
    <xdr:to>
      <xdr:col>7</xdr:col>
      <xdr:colOff>114300</xdr:colOff>
      <xdr:row>88</xdr:row>
      <xdr:rowOff>66675</xdr:rowOff>
    </xdr:to>
    <xdr:sp>
      <xdr:nvSpPr>
        <xdr:cNvPr id="9" name="AutoShape 13"/>
        <xdr:cNvSpPr>
          <a:spLocks/>
        </xdr:cNvSpPr>
      </xdr:nvSpPr>
      <xdr:spPr>
        <a:xfrm>
          <a:off x="7324725" y="14963775"/>
          <a:ext cx="1371600" cy="581025"/>
        </a:xfrm>
        <a:prstGeom prst="roundRect">
          <a:avLst/>
        </a:prstGeom>
        <a:solidFill>
          <a:srgbClr val="0066CC"/>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FFFFFF"/>
              </a:solidFill>
              <a:latin typeface="ＭＳ Ｐゴシック"/>
              <a:ea typeface="ＭＳ Ｐゴシック"/>
              <a:cs typeface="ＭＳ Ｐゴシック"/>
            </a:rPr>
            <a:t>預金保険機構</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貯金保険機構</a:t>
          </a:r>
        </a:p>
      </xdr:txBody>
    </xdr:sp>
    <xdr:clientData/>
  </xdr:twoCellAnchor>
  <xdr:twoCellAnchor>
    <xdr:from>
      <xdr:col>6</xdr:col>
      <xdr:colOff>0</xdr:colOff>
      <xdr:row>83</xdr:row>
      <xdr:rowOff>76200</xdr:rowOff>
    </xdr:from>
    <xdr:to>
      <xdr:col>6</xdr:col>
      <xdr:colOff>219075</xdr:colOff>
      <xdr:row>84</xdr:row>
      <xdr:rowOff>142875</xdr:rowOff>
    </xdr:to>
    <xdr:sp>
      <xdr:nvSpPr>
        <xdr:cNvPr id="10" name="AutoShape 14"/>
        <xdr:cNvSpPr>
          <a:spLocks/>
        </xdr:cNvSpPr>
      </xdr:nvSpPr>
      <xdr:spPr>
        <a:xfrm>
          <a:off x="7896225" y="14697075"/>
          <a:ext cx="219075" cy="238125"/>
        </a:xfrm>
        <a:prstGeom prst="upArrow">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83</xdr:row>
      <xdr:rowOff>104775</xdr:rowOff>
    </xdr:from>
    <xdr:to>
      <xdr:col>7</xdr:col>
      <xdr:colOff>142875</xdr:colOff>
      <xdr:row>84</xdr:row>
      <xdr:rowOff>152400</xdr:rowOff>
    </xdr:to>
    <xdr:sp>
      <xdr:nvSpPr>
        <xdr:cNvPr id="11" name="Text Box 15"/>
        <xdr:cNvSpPr txBox="1">
          <a:spLocks noChangeArrowheads="1"/>
        </xdr:cNvSpPr>
      </xdr:nvSpPr>
      <xdr:spPr>
        <a:xfrm>
          <a:off x="8201025" y="14725650"/>
          <a:ext cx="523875" cy="219075"/>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出資</a:t>
          </a:r>
        </a:p>
      </xdr:txBody>
    </xdr:sp>
    <xdr:clientData/>
  </xdr:twoCellAnchor>
  <xdr:twoCellAnchor>
    <xdr:from>
      <xdr:col>4</xdr:col>
      <xdr:colOff>114300</xdr:colOff>
      <xdr:row>81</xdr:row>
      <xdr:rowOff>133350</xdr:rowOff>
    </xdr:from>
    <xdr:to>
      <xdr:col>8</xdr:col>
      <xdr:colOff>133350</xdr:colOff>
      <xdr:row>83</xdr:row>
      <xdr:rowOff>47625</xdr:rowOff>
    </xdr:to>
    <xdr:sp>
      <xdr:nvSpPr>
        <xdr:cNvPr id="12" name="AutoShape 16"/>
        <xdr:cNvSpPr>
          <a:spLocks/>
        </xdr:cNvSpPr>
      </xdr:nvSpPr>
      <xdr:spPr>
        <a:xfrm>
          <a:off x="6638925" y="14411325"/>
          <a:ext cx="2762250" cy="257175"/>
        </a:xfrm>
        <a:prstGeom prst="roundRect">
          <a:avLst/>
        </a:prstGeom>
        <a:solidFill>
          <a:srgbClr val="0066CC"/>
        </a:solidFill>
        <a:ln w="9525" cmpd="sng">
          <a:solidFill>
            <a:srgbClr val="000000"/>
          </a:solidFill>
          <a:headEnd type="none"/>
          <a:tailEnd type="none"/>
        </a:ln>
      </xdr:spPr>
      <xdr:txBody>
        <a:bodyPr vertOverflow="clip" wrap="square" lIns="74295" tIns="8890" rIns="74295" bIns="8890"/>
        <a:p>
          <a:pPr algn="ctr">
            <a:defRPr/>
          </a:pPr>
          <a:r>
            <a:rPr lang="en-US" cap="none" sz="1100" b="0" i="0" u="none" baseline="0">
              <a:solidFill>
                <a:srgbClr val="FFFFFF"/>
              </a:solidFill>
              <a:latin typeface="ＭＳ Ｐゴシック"/>
              <a:ea typeface="ＭＳ Ｐゴシック"/>
              <a:cs typeface="ＭＳ Ｐゴシック"/>
            </a:rPr>
            <a:t>㈱東日本大震災事業者再生支援機構</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7</xdr:col>
      <xdr:colOff>581025</xdr:colOff>
      <xdr:row>85</xdr:row>
      <xdr:rowOff>0</xdr:rowOff>
    </xdr:from>
    <xdr:to>
      <xdr:col>9</xdr:col>
      <xdr:colOff>628650</xdr:colOff>
      <xdr:row>91</xdr:row>
      <xdr:rowOff>142875</xdr:rowOff>
    </xdr:to>
    <xdr:sp>
      <xdr:nvSpPr>
        <xdr:cNvPr id="13" name="AutoShape 17"/>
        <xdr:cNvSpPr>
          <a:spLocks/>
        </xdr:cNvSpPr>
      </xdr:nvSpPr>
      <xdr:spPr>
        <a:xfrm>
          <a:off x="9163050" y="14963775"/>
          <a:ext cx="1419225" cy="1171575"/>
        </a:xfrm>
        <a:prstGeom prst="roundRect">
          <a:avLst/>
        </a:prstGeom>
        <a:solidFill>
          <a:srgbClr val="0066CC"/>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FFFFFF"/>
              </a:solidFill>
              <a:latin typeface="ＭＳ Ｐゴシック"/>
              <a:ea typeface="ＭＳ Ｐゴシック"/>
              <a:cs typeface="ＭＳ Ｐゴシック"/>
            </a:rPr>
            <a:t>中堅事業者</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中小企業者</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個人事業者</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農林水産業者</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社会福祉法人</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医療法人　等</a:t>
          </a:r>
        </a:p>
      </xdr:txBody>
    </xdr:sp>
    <xdr:clientData/>
  </xdr:twoCellAnchor>
  <xdr:twoCellAnchor>
    <xdr:from>
      <xdr:col>8</xdr:col>
      <xdr:colOff>28575</xdr:colOff>
      <xdr:row>83</xdr:row>
      <xdr:rowOff>66675</xdr:rowOff>
    </xdr:from>
    <xdr:to>
      <xdr:col>8</xdr:col>
      <xdr:colOff>238125</xdr:colOff>
      <xdr:row>84</xdr:row>
      <xdr:rowOff>133350</xdr:rowOff>
    </xdr:to>
    <xdr:sp>
      <xdr:nvSpPr>
        <xdr:cNvPr id="14" name="AutoShape 19"/>
        <xdr:cNvSpPr>
          <a:spLocks/>
        </xdr:cNvSpPr>
      </xdr:nvSpPr>
      <xdr:spPr>
        <a:xfrm rot="8602920">
          <a:off x="9296400" y="14687550"/>
          <a:ext cx="209550" cy="238125"/>
        </a:xfrm>
        <a:prstGeom prst="upArrow">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83</xdr:row>
      <xdr:rowOff>47625</xdr:rowOff>
    </xdr:from>
    <xdr:to>
      <xdr:col>10</xdr:col>
      <xdr:colOff>95250</xdr:colOff>
      <xdr:row>84</xdr:row>
      <xdr:rowOff>85725</xdr:rowOff>
    </xdr:to>
    <xdr:sp>
      <xdr:nvSpPr>
        <xdr:cNvPr id="15" name="Text Box 20"/>
        <xdr:cNvSpPr txBox="1">
          <a:spLocks noChangeArrowheads="1"/>
        </xdr:cNvSpPr>
      </xdr:nvSpPr>
      <xdr:spPr>
        <a:xfrm>
          <a:off x="9448800" y="14668500"/>
          <a:ext cx="1285875" cy="20955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事業再生を支援</a:t>
          </a:r>
        </a:p>
      </xdr:txBody>
    </xdr:sp>
    <xdr:clientData/>
  </xdr:twoCellAnchor>
  <xdr:twoCellAnchor>
    <xdr:from>
      <xdr:col>10</xdr:col>
      <xdr:colOff>371475</xdr:colOff>
      <xdr:row>82</xdr:row>
      <xdr:rowOff>152400</xdr:rowOff>
    </xdr:from>
    <xdr:to>
      <xdr:col>13</xdr:col>
      <xdr:colOff>647700</xdr:colOff>
      <xdr:row>91</xdr:row>
      <xdr:rowOff>142875</xdr:rowOff>
    </xdr:to>
    <xdr:sp>
      <xdr:nvSpPr>
        <xdr:cNvPr id="16" name="AutoShape 21"/>
        <xdr:cNvSpPr>
          <a:spLocks/>
        </xdr:cNvSpPr>
      </xdr:nvSpPr>
      <xdr:spPr>
        <a:xfrm>
          <a:off x="11010900" y="14601825"/>
          <a:ext cx="2333625" cy="1533525"/>
        </a:xfrm>
        <a:prstGeom prst="wedgeRoundRectCallout">
          <a:avLst>
            <a:gd name="adj1" fmla="val -66912"/>
            <a:gd name="adj2" fmla="val -37754"/>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●旧債務の整理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・債務免除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・支払猶予・利子の減免　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●新事業支援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・融資・出資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・債務の保証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・専門家の派遣・助言等</a:t>
          </a:r>
        </a:p>
      </xdr:txBody>
    </xdr:sp>
    <xdr:clientData/>
  </xdr:twoCellAnchor>
  <xdr:twoCellAnchor>
    <xdr:from>
      <xdr:col>0</xdr:col>
      <xdr:colOff>0</xdr:colOff>
      <xdr:row>53</xdr:row>
      <xdr:rowOff>19050</xdr:rowOff>
    </xdr:from>
    <xdr:to>
      <xdr:col>3</xdr:col>
      <xdr:colOff>1104900</xdr:colOff>
      <xdr:row>64</xdr:row>
      <xdr:rowOff>161925</xdr:rowOff>
    </xdr:to>
    <xdr:sp>
      <xdr:nvSpPr>
        <xdr:cNvPr id="17" name="Text Box 6"/>
        <xdr:cNvSpPr txBox="1">
          <a:spLocks noChangeArrowheads="1"/>
        </xdr:cNvSpPr>
      </xdr:nvSpPr>
      <xdr:spPr>
        <a:xfrm>
          <a:off x="0" y="9496425"/>
          <a:ext cx="6477000" cy="2028825"/>
        </a:xfrm>
        <a:prstGeom prst="rect">
          <a:avLst/>
        </a:prstGeom>
        <a:solidFill>
          <a:srgbClr val="FFFFFF"/>
        </a:solidFill>
        <a:ln w="19050" cmpd="sng">
          <a:solidFill>
            <a:srgbClr val="000000"/>
          </a:solidFill>
          <a:headEnd type="none"/>
          <a:tailEnd type="none"/>
        </a:ln>
      </xdr:spPr>
      <xdr:txBody>
        <a:bodyPr vertOverflow="clip" wrap="square" lIns="91408" tIns="45705" rIns="91408" bIns="45705"/>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○東日本大震災の被災金融機関の業務の健全かつ適切な運営を確保すること。</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○金融機能強化法</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震災特例</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に基づき国の資本参加を行うにあたり、金融機関等が発行する優先株式等の商品性審査のため、フィナンシャル・アドバイザリー（ＦＡ）業務を外部専門家に委託する。</a:t>
          </a:r>
        </a:p>
      </xdr:txBody>
    </xdr:sp>
    <xdr:clientData/>
  </xdr:twoCellAnchor>
  <xdr:twoCellAnchor>
    <xdr:from>
      <xdr:col>0</xdr:col>
      <xdr:colOff>190500</xdr:colOff>
      <xdr:row>52</xdr:row>
      <xdr:rowOff>19050</xdr:rowOff>
    </xdr:from>
    <xdr:to>
      <xdr:col>0</xdr:col>
      <xdr:colOff>1981200</xdr:colOff>
      <xdr:row>54</xdr:row>
      <xdr:rowOff>9525</xdr:rowOff>
    </xdr:to>
    <xdr:sp>
      <xdr:nvSpPr>
        <xdr:cNvPr id="18" name="Rectangle 7"/>
        <xdr:cNvSpPr>
          <a:spLocks/>
        </xdr:cNvSpPr>
      </xdr:nvSpPr>
      <xdr:spPr>
        <a:xfrm>
          <a:off x="190500" y="9324975"/>
          <a:ext cx="1790700" cy="333375"/>
        </a:xfrm>
        <a:prstGeom prst="rect">
          <a:avLst/>
        </a:prstGeom>
        <a:solidFill>
          <a:srgbClr val="FFFFFF"/>
        </a:solidFill>
        <a:ln w="28575" cmpd="sng">
          <a:solidFill>
            <a:srgbClr val="0070C0"/>
          </a:solidFill>
          <a:headEnd type="none"/>
          <a:tailEnd type="none"/>
        </a:ln>
      </xdr:spPr>
      <xdr:txBody>
        <a:bodyPr vertOverflow="clip" wrap="square" lIns="60933" tIns="30468" rIns="60933" bIns="30468"/>
        <a:p>
          <a:pPr algn="l">
            <a:defRPr/>
          </a:pPr>
          <a:r>
            <a:rPr lang="en-US" cap="none" sz="1000" b="0" i="0" u="none" baseline="0">
              <a:solidFill>
                <a:srgbClr val="000000"/>
              </a:solidFill>
            </a:rPr>
            <a:t>事業の目的・概要詳細</a:t>
          </a:r>
          <a:r>
            <a:rPr lang="en-US" cap="none" sz="1400" b="0" i="0" u="none" baseline="0">
              <a:solidFill>
                <a:srgbClr val="000000"/>
              </a:solidFill>
            </a:rPr>
            <a:t>
</a:t>
          </a:r>
        </a:p>
      </xdr:txBody>
    </xdr:sp>
    <xdr:clientData/>
  </xdr:twoCellAnchor>
  <xdr:twoCellAnchor>
    <xdr:from>
      <xdr:col>5</xdr:col>
      <xdr:colOff>304800</xdr:colOff>
      <xdr:row>106</xdr:row>
      <xdr:rowOff>28575</xdr:rowOff>
    </xdr:from>
    <xdr:to>
      <xdr:col>6</xdr:col>
      <xdr:colOff>628650</xdr:colOff>
      <xdr:row>107</xdr:row>
      <xdr:rowOff>114300</xdr:rowOff>
    </xdr:to>
    <xdr:sp>
      <xdr:nvSpPr>
        <xdr:cNvPr id="19" name="AutoShape 29"/>
        <xdr:cNvSpPr>
          <a:spLocks/>
        </xdr:cNvSpPr>
      </xdr:nvSpPr>
      <xdr:spPr>
        <a:xfrm>
          <a:off x="7515225" y="18592800"/>
          <a:ext cx="1009650" cy="257175"/>
        </a:xfrm>
        <a:prstGeom prst="roundRect">
          <a:avLst/>
        </a:prstGeom>
        <a:solidFill>
          <a:srgbClr val="0066CC"/>
        </a:solidFill>
        <a:ln w="9525" cmpd="sng">
          <a:solidFill>
            <a:srgbClr val="000000"/>
          </a:solidFill>
          <a:headEnd type="none"/>
          <a:tailEnd type="none"/>
        </a:ln>
      </xdr:spPr>
      <xdr:txBody>
        <a:bodyPr vertOverflow="clip" wrap="square" lIns="74295" tIns="8890" rIns="74295" bIns="8890"/>
        <a:p>
          <a:pPr algn="ctr">
            <a:defRPr/>
          </a:pPr>
          <a:r>
            <a:rPr lang="en-US" cap="none" sz="1100" b="0" i="0" u="none" baseline="0">
              <a:solidFill>
                <a:srgbClr val="FFFFFF"/>
              </a:solidFill>
              <a:latin typeface="ＭＳ Ｐゴシック"/>
              <a:ea typeface="ＭＳ Ｐゴシック"/>
              <a:cs typeface="ＭＳ Ｐゴシック"/>
            </a:rPr>
            <a:t>国</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6</xdr:col>
      <xdr:colOff>0</xdr:colOff>
      <xdr:row>104</xdr:row>
      <xdr:rowOff>76200</xdr:rowOff>
    </xdr:from>
    <xdr:to>
      <xdr:col>6</xdr:col>
      <xdr:colOff>219075</xdr:colOff>
      <xdr:row>105</xdr:row>
      <xdr:rowOff>142875</xdr:rowOff>
    </xdr:to>
    <xdr:sp>
      <xdr:nvSpPr>
        <xdr:cNvPr id="20" name="AutoShape 30"/>
        <xdr:cNvSpPr>
          <a:spLocks/>
        </xdr:cNvSpPr>
      </xdr:nvSpPr>
      <xdr:spPr>
        <a:xfrm>
          <a:off x="7896225" y="18297525"/>
          <a:ext cx="219075" cy="238125"/>
        </a:xfrm>
        <a:prstGeom prst="upArrow">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104</xdr:row>
      <xdr:rowOff>104775</xdr:rowOff>
    </xdr:from>
    <xdr:to>
      <xdr:col>7</xdr:col>
      <xdr:colOff>457200</xdr:colOff>
      <xdr:row>105</xdr:row>
      <xdr:rowOff>152400</xdr:rowOff>
    </xdr:to>
    <xdr:sp>
      <xdr:nvSpPr>
        <xdr:cNvPr id="21" name="Text Box 31"/>
        <xdr:cNvSpPr txBox="1">
          <a:spLocks noChangeArrowheads="1"/>
        </xdr:cNvSpPr>
      </xdr:nvSpPr>
      <xdr:spPr>
        <a:xfrm>
          <a:off x="8201025" y="18326100"/>
          <a:ext cx="838200" cy="219075"/>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FA</a:t>
          </a:r>
          <a:r>
            <a:rPr lang="en-US" cap="none" sz="1100" b="0" i="0" u="none" baseline="0">
              <a:solidFill>
                <a:srgbClr val="000000"/>
              </a:solidFill>
              <a:latin typeface="ＭＳ Ｐゴシック"/>
              <a:ea typeface="ＭＳ Ｐゴシック"/>
              <a:cs typeface="ＭＳ Ｐゴシック"/>
            </a:rPr>
            <a:t>謝金</a:t>
          </a:r>
        </a:p>
      </xdr:txBody>
    </xdr:sp>
    <xdr:clientData/>
  </xdr:twoCellAnchor>
  <xdr:twoCellAnchor>
    <xdr:from>
      <xdr:col>5</xdr:col>
      <xdr:colOff>295275</xdr:colOff>
      <xdr:row>102</xdr:row>
      <xdr:rowOff>152400</xdr:rowOff>
    </xdr:from>
    <xdr:to>
      <xdr:col>6</xdr:col>
      <xdr:colOff>609600</xdr:colOff>
      <xdr:row>104</xdr:row>
      <xdr:rowOff>66675</xdr:rowOff>
    </xdr:to>
    <xdr:sp>
      <xdr:nvSpPr>
        <xdr:cNvPr id="22" name="AutoShape 32"/>
        <xdr:cNvSpPr>
          <a:spLocks/>
        </xdr:cNvSpPr>
      </xdr:nvSpPr>
      <xdr:spPr>
        <a:xfrm>
          <a:off x="7505700" y="18030825"/>
          <a:ext cx="1000125" cy="257175"/>
        </a:xfrm>
        <a:prstGeom prst="roundRect">
          <a:avLst/>
        </a:prstGeom>
        <a:solidFill>
          <a:srgbClr val="0066CC"/>
        </a:solidFill>
        <a:ln w="9525" cmpd="sng">
          <a:solidFill>
            <a:srgbClr val="000000"/>
          </a:solidFill>
          <a:headEnd type="none"/>
          <a:tailEnd type="none"/>
        </a:ln>
      </xdr:spPr>
      <xdr:txBody>
        <a:bodyPr vertOverflow="clip" wrap="square" lIns="74295" tIns="8890" rIns="74295" bIns="8890"/>
        <a:p>
          <a:pPr algn="ctr">
            <a:defRPr/>
          </a:pPr>
          <a:r>
            <a:rPr lang="en-US" cap="none" sz="1100" b="0" i="0" u="none" baseline="0">
              <a:solidFill>
                <a:srgbClr val="FFFFFF"/>
              </a:solidFill>
              <a:latin typeface="ＭＳ Ｐゴシック"/>
              <a:ea typeface="ＭＳ Ｐゴシック"/>
              <a:cs typeface="ＭＳ Ｐゴシック"/>
            </a:rPr>
            <a:t>外部専門家</a:t>
          </a:r>
        </a:p>
      </xdr:txBody>
    </xdr:sp>
    <xdr:clientData/>
  </xdr:twoCellAnchor>
  <xdr:twoCellAnchor>
    <xdr:from>
      <xdr:col>5</xdr:col>
      <xdr:colOff>676275</xdr:colOff>
      <xdr:row>101</xdr:row>
      <xdr:rowOff>57150</xdr:rowOff>
    </xdr:from>
    <xdr:to>
      <xdr:col>6</xdr:col>
      <xdr:colOff>209550</xdr:colOff>
      <xdr:row>102</xdr:row>
      <xdr:rowOff>114300</xdr:rowOff>
    </xdr:to>
    <xdr:sp>
      <xdr:nvSpPr>
        <xdr:cNvPr id="23" name="AutoShape 33"/>
        <xdr:cNvSpPr>
          <a:spLocks/>
        </xdr:cNvSpPr>
      </xdr:nvSpPr>
      <xdr:spPr>
        <a:xfrm>
          <a:off x="7886700" y="17764125"/>
          <a:ext cx="219075" cy="228600"/>
        </a:xfrm>
        <a:prstGeom prst="upArrow">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101</xdr:row>
      <xdr:rowOff>57150</xdr:rowOff>
    </xdr:from>
    <xdr:to>
      <xdr:col>11</xdr:col>
      <xdr:colOff>257175</xdr:colOff>
      <xdr:row>102</xdr:row>
      <xdr:rowOff>95250</xdr:rowOff>
    </xdr:to>
    <xdr:sp>
      <xdr:nvSpPr>
        <xdr:cNvPr id="24" name="Text Box 34"/>
        <xdr:cNvSpPr txBox="1">
          <a:spLocks noChangeArrowheads="1"/>
        </xdr:cNvSpPr>
      </xdr:nvSpPr>
      <xdr:spPr>
        <a:xfrm>
          <a:off x="8172450" y="17764125"/>
          <a:ext cx="3409950" cy="209550"/>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金融機関等が発行する優先株式等の商品性審査</a:t>
          </a:r>
        </a:p>
      </xdr:txBody>
    </xdr:sp>
    <xdr:clientData/>
  </xdr:twoCellAnchor>
  <xdr:twoCellAnchor>
    <xdr:from>
      <xdr:col>5</xdr:col>
      <xdr:colOff>323850</xdr:colOff>
      <xdr:row>99</xdr:row>
      <xdr:rowOff>123825</xdr:rowOff>
    </xdr:from>
    <xdr:to>
      <xdr:col>6</xdr:col>
      <xdr:colOff>552450</xdr:colOff>
      <xdr:row>101</xdr:row>
      <xdr:rowOff>38100</xdr:rowOff>
    </xdr:to>
    <xdr:sp>
      <xdr:nvSpPr>
        <xdr:cNvPr id="25" name="AutoShape 35"/>
        <xdr:cNvSpPr>
          <a:spLocks/>
        </xdr:cNvSpPr>
      </xdr:nvSpPr>
      <xdr:spPr>
        <a:xfrm>
          <a:off x="7534275" y="17487900"/>
          <a:ext cx="914400" cy="257175"/>
        </a:xfrm>
        <a:prstGeom prst="roundRect">
          <a:avLst/>
        </a:prstGeom>
        <a:solidFill>
          <a:srgbClr val="0066CC"/>
        </a:solidFill>
        <a:ln w="9525" cmpd="sng">
          <a:solidFill>
            <a:srgbClr val="000000"/>
          </a:solidFill>
          <a:headEnd type="none"/>
          <a:tailEnd type="none"/>
        </a:ln>
      </xdr:spPr>
      <xdr:txBody>
        <a:bodyPr vertOverflow="clip" wrap="square" lIns="74295" tIns="8890" rIns="74295" bIns="8890"/>
        <a:p>
          <a:pPr algn="ctr">
            <a:defRPr/>
          </a:pPr>
          <a:r>
            <a:rPr lang="en-US" cap="none" sz="1100" b="0" i="0" u="none" baseline="0">
              <a:solidFill>
                <a:srgbClr val="FFFFFF"/>
              </a:solidFill>
              <a:latin typeface="ＭＳ Ｐゴシック"/>
              <a:ea typeface="ＭＳ Ｐゴシック"/>
              <a:cs typeface="ＭＳ Ｐゴシック"/>
            </a:rPr>
            <a:t>金融機関</a:t>
          </a:r>
        </a:p>
      </xdr:txBody>
    </xdr:sp>
    <xdr:clientData/>
  </xdr:twoCellAnchor>
  <xdr:twoCellAnchor>
    <xdr:from>
      <xdr:col>5</xdr:col>
      <xdr:colOff>57150</xdr:colOff>
      <xdr:row>100</xdr:row>
      <xdr:rowOff>66675</xdr:rowOff>
    </xdr:from>
    <xdr:to>
      <xdr:col>5</xdr:col>
      <xdr:colOff>247650</xdr:colOff>
      <xdr:row>108</xdr:row>
      <xdr:rowOff>9525</xdr:rowOff>
    </xdr:to>
    <xdr:sp>
      <xdr:nvSpPr>
        <xdr:cNvPr id="26" name="AutoShape 40"/>
        <xdr:cNvSpPr>
          <a:spLocks/>
        </xdr:cNvSpPr>
      </xdr:nvSpPr>
      <xdr:spPr>
        <a:xfrm>
          <a:off x="7267575" y="17602200"/>
          <a:ext cx="190500" cy="1314450"/>
        </a:xfrm>
        <a:prstGeom prst="curvedRightArrow">
          <a:avLst>
            <a:gd name="adj" fmla="val 2054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1085850</xdr:colOff>
      <xdr:row>102</xdr:row>
      <xdr:rowOff>85725</xdr:rowOff>
    </xdr:from>
    <xdr:to>
      <xdr:col>5</xdr:col>
      <xdr:colOff>133350</xdr:colOff>
      <xdr:row>104</xdr:row>
      <xdr:rowOff>123825</xdr:rowOff>
    </xdr:to>
    <xdr:sp>
      <xdr:nvSpPr>
        <xdr:cNvPr id="27" name="Text Box 41"/>
        <xdr:cNvSpPr txBox="1">
          <a:spLocks noChangeArrowheads="1"/>
        </xdr:cNvSpPr>
      </xdr:nvSpPr>
      <xdr:spPr>
        <a:xfrm>
          <a:off x="5305425" y="17964150"/>
          <a:ext cx="2038350" cy="3810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金融機能強化法（震災特例）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に基づく国の資本参加申請</a:t>
          </a:r>
        </a:p>
      </xdr:txBody>
    </xdr:sp>
    <xdr:clientData/>
  </xdr:twoCellAnchor>
  <xdr:twoCellAnchor>
    <xdr:from>
      <xdr:col>4</xdr:col>
      <xdr:colOff>142875</xdr:colOff>
      <xdr:row>120</xdr:row>
      <xdr:rowOff>19050</xdr:rowOff>
    </xdr:from>
    <xdr:to>
      <xdr:col>5</xdr:col>
      <xdr:colOff>561975</xdr:colOff>
      <xdr:row>121</xdr:row>
      <xdr:rowOff>95250</xdr:rowOff>
    </xdr:to>
    <xdr:sp>
      <xdr:nvSpPr>
        <xdr:cNvPr id="28" name="AutoShape 29"/>
        <xdr:cNvSpPr>
          <a:spLocks/>
        </xdr:cNvSpPr>
      </xdr:nvSpPr>
      <xdr:spPr>
        <a:xfrm>
          <a:off x="6667500" y="20983575"/>
          <a:ext cx="1104900" cy="247650"/>
        </a:xfrm>
        <a:prstGeom prst="roundRect">
          <a:avLst/>
        </a:prstGeom>
        <a:solidFill>
          <a:srgbClr val="9999FF"/>
        </a:solidFill>
        <a:ln w="9525" cmpd="sng">
          <a:solidFill>
            <a:srgbClr val="000000"/>
          </a:solidFill>
          <a:headEnd type="none"/>
          <a:tailEnd type="none"/>
        </a:ln>
      </xdr:spPr>
      <xdr:txBody>
        <a:bodyPr vertOverflow="clip" wrap="square" lIns="74295" tIns="8890" rIns="74295" bIns="8890"/>
        <a:p>
          <a:pPr algn="ctr">
            <a:defRPr/>
          </a:pPr>
          <a:r>
            <a:rPr lang="en-US" cap="none" sz="1100" b="0" i="0" u="none" baseline="0">
              <a:solidFill>
                <a:srgbClr val="FFFFFF"/>
              </a:solidFill>
              <a:latin typeface="ＭＳ Ｐゴシック"/>
              <a:ea typeface="ＭＳ Ｐゴシック"/>
              <a:cs typeface="ＭＳ Ｐゴシック"/>
            </a:rPr>
            <a:t>国</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6</xdr:col>
      <xdr:colOff>0</xdr:colOff>
      <xdr:row>121</xdr:row>
      <xdr:rowOff>95250</xdr:rowOff>
    </xdr:from>
    <xdr:to>
      <xdr:col>7</xdr:col>
      <xdr:colOff>28575</xdr:colOff>
      <xdr:row>122</xdr:row>
      <xdr:rowOff>104775</xdr:rowOff>
    </xdr:to>
    <xdr:sp>
      <xdr:nvSpPr>
        <xdr:cNvPr id="29" name="Text Box 31"/>
        <xdr:cNvSpPr txBox="1">
          <a:spLocks noChangeArrowheads="1"/>
        </xdr:cNvSpPr>
      </xdr:nvSpPr>
      <xdr:spPr>
        <a:xfrm>
          <a:off x="7896225" y="21231225"/>
          <a:ext cx="714375" cy="180975"/>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FA</a:t>
          </a:r>
          <a:r>
            <a:rPr lang="en-US" cap="none" sz="1100" b="0" i="0" u="none" baseline="0">
              <a:solidFill>
                <a:srgbClr val="000000"/>
              </a:solidFill>
              <a:latin typeface="ＭＳ Ｐゴシック"/>
              <a:ea typeface="ＭＳ Ｐゴシック"/>
              <a:cs typeface="ＭＳ Ｐゴシック"/>
            </a:rPr>
            <a:t>謝金</a:t>
          </a:r>
        </a:p>
      </xdr:txBody>
    </xdr:sp>
    <xdr:clientData/>
  </xdr:twoCellAnchor>
  <xdr:twoCellAnchor>
    <xdr:from>
      <xdr:col>7</xdr:col>
      <xdr:colOff>114300</xdr:colOff>
      <xdr:row>120</xdr:row>
      <xdr:rowOff>19050</xdr:rowOff>
    </xdr:from>
    <xdr:to>
      <xdr:col>8</xdr:col>
      <xdr:colOff>523875</xdr:colOff>
      <xdr:row>121</xdr:row>
      <xdr:rowOff>123825</xdr:rowOff>
    </xdr:to>
    <xdr:sp>
      <xdr:nvSpPr>
        <xdr:cNvPr id="30" name="AutoShape 32"/>
        <xdr:cNvSpPr>
          <a:spLocks/>
        </xdr:cNvSpPr>
      </xdr:nvSpPr>
      <xdr:spPr>
        <a:xfrm>
          <a:off x="8696325" y="20983575"/>
          <a:ext cx="1095375" cy="276225"/>
        </a:xfrm>
        <a:prstGeom prst="roundRect">
          <a:avLst/>
        </a:prstGeom>
        <a:solidFill>
          <a:srgbClr val="9999FF"/>
        </a:solidFill>
        <a:ln w="9525" cmpd="sng">
          <a:solidFill>
            <a:srgbClr val="000000"/>
          </a:solidFill>
          <a:headEnd type="none"/>
          <a:tailEnd type="none"/>
        </a:ln>
      </xdr:spPr>
      <xdr:txBody>
        <a:bodyPr vertOverflow="clip" wrap="square" lIns="74295" tIns="8890" rIns="74295" bIns="8890"/>
        <a:p>
          <a:pPr algn="ctr">
            <a:defRPr/>
          </a:pPr>
          <a:r>
            <a:rPr lang="en-US" cap="none" sz="1100" b="0" i="0" u="none" baseline="0">
              <a:solidFill>
                <a:srgbClr val="FFFFFF"/>
              </a:solidFill>
              <a:latin typeface="ＭＳ Ｐゴシック"/>
              <a:ea typeface="ＭＳ Ｐゴシック"/>
              <a:cs typeface="ＭＳ Ｐゴシック"/>
            </a:rPr>
            <a:t>外部専門家</a:t>
          </a:r>
        </a:p>
      </xdr:txBody>
    </xdr:sp>
    <xdr:clientData/>
  </xdr:twoCellAnchor>
  <xdr:twoCellAnchor>
    <xdr:from>
      <xdr:col>7</xdr:col>
      <xdr:colOff>381000</xdr:colOff>
      <xdr:row>116</xdr:row>
      <xdr:rowOff>85725</xdr:rowOff>
    </xdr:from>
    <xdr:to>
      <xdr:col>10</xdr:col>
      <xdr:colOff>504825</xdr:colOff>
      <xdr:row>119</xdr:row>
      <xdr:rowOff>57150</xdr:rowOff>
    </xdr:to>
    <xdr:sp>
      <xdr:nvSpPr>
        <xdr:cNvPr id="31" name="Text Box 34"/>
        <xdr:cNvSpPr txBox="1">
          <a:spLocks noChangeArrowheads="1"/>
        </xdr:cNvSpPr>
      </xdr:nvSpPr>
      <xdr:spPr>
        <a:xfrm>
          <a:off x="8963025" y="20364450"/>
          <a:ext cx="2181225" cy="485775"/>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金融機関等が発行する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優先株式等の商品性審査</a:t>
          </a:r>
        </a:p>
      </xdr:txBody>
    </xdr:sp>
    <xdr:clientData/>
  </xdr:twoCellAnchor>
  <xdr:twoCellAnchor>
    <xdr:from>
      <xdr:col>4</xdr:col>
      <xdr:colOff>123825</xdr:colOff>
      <xdr:row>114</xdr:row>
      <xdr:rowOff>123825</xdr:rowOff>
    </xdr:from>
    <xdr:to>
      <xdr:col>5</xdr:col>
      <xdr:colOff>514350</xdr:colOff>
      <xdr:row>116</xdr:row>
      <xdr:rowOff>57150</xdr:rowOff>
    </xdr:to>
    <xdr:sp>
      <xdr:nvSpPr>
        <xdr:cNvPr id="32" name="AutoShape 35"/>
        <xdr:cNvSpPr>
          <a:spLocks/>
        </xdr:cNvSpPr>
      </xdr:nvSpPr>
      <xdr:spPr>
        <a:xfrm>
          <a:off x="6648450" y="20059650"/>
          <a:ext cx="1076325" cy="276225"/>
        </a:xfrm>
        <a:prstGeom prst="roundRect">
          <a:avLst/>
        </a:prstGeom>
        <a:solidFill>
          <a:srgbClr val="9999FF"/>
        </a:solidFill>
        <a:ln w="9525" cmpd="sng">
          <a:solidFill>
            <a:srgbClr val="000000"/>
          </a:solidFill>
          <a:headEnd type="none"/>
          <a:tailEnd type="none"/>
        </a:ln>
      </xdr:spPr>
      <xdr:txBody>
        <a:bodyPr vertOverflow="clip" wrap="square" lIns="74295" tIns="8890" rIns="74295" bIns="8890"/>
        <a:p>
          <a:pPr algn="ctr">
            <a:defRPr/>
          </a:pPr>
          <a:r>
            <a:rPr lang="en-US" cap="none" sz="1100" b="0" i="0" u="none" baseline="0">
              <a:solidFill>
                <a:srgbClr val="FFFFFF"/>
              </a:solidFill>
              <a:latin typeface="ＭＳ Ｐゴシック"/>
              <a:ea typeface="ＭＳ Ｐゴシック"/>
              <a:cs typeface="ＭＳ Ｐゴシック"/>
            </a:rPr>
            <a:t>金融機関等</a:t>
          </a:r>
        </a:p>
      </xdr:txBody>
    </xdr:sp>
    <xdr:clientData/>
  </xdr:twoCellAnchor>
  <xdr:twoCellAnchor>
    <xdr:from>
      <xdr:col>5</xdr:col>
      <xdr:colOff>657225</xdr:colOff>
      <xdr:row>120</xdr:row>
      <xdr:rowOff>47625</xdr:rowOff>
    </xdr:from>
    <xdr:to>
      <xdr:col>6</xdr:col>
      <xdr:colOff>685800</xdr:colOff>
      <xdr:row>121</xdr:row>
      <xdr:rowOff>57150</xdr:rowOff>
    </xdr:to>
    <xdr:sp>
      <xdr:nvSpPr>
        <xdr:cNvPr id="33" name="右矢印 1"/>
        <xdr:cNvSpPr>
          <a:spLocks/>
        </xdr:cNvSpPr>
      </xdr:nvSpPr>
      <xdr:spPr>
        <a:xfrm>
          <a:off x="7867650" y="21012150"/>
          <a:ext cx="714375" cy="180975"/>
        </a:xfrm>
        <a:prstGeom prst="rightArrow">
          <a:avLst>
            <a:gd name="adj" fmla="val 37333"/>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117</xdr:row>
      <xdr:rowOff>114300</xdr:rowOff>
    </xdr:from>
    <xdr:to>
      <xdr:col>4</xdr:col>
      <xdr:colOff>323850</xdr:colOff>
      <xdr:row>119</xdr:row>
      <xdr:rowOff>47625</xdr:rowOff>
    </xdr:to>
    <xdr:sp>
      <xdr:nvSpPr>
        <xdr:cNvPr id="34" name="テキスト ボックス 2"/>
        <xdr:cNvSpPr txBox="1">
          <a:spLocks noChangeArrowheads="1"/>
        </xdr:cNvSpPr>
      </xdr:nvSpPr>
      <xdr:spPr>
        <a:xfrm>
          <a:off x="5876925" y="20564475"/>
          <a:ext cx="971550" cy="276225"/>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資本参加</a:t>
          </a:r>
          <a:r>
            <a:rPr lang="en-US" cap="none" sz="1100" b="0" i="0" u="none" baseline="0">
              <a:solidFill>
                <a:srgbClr val="000000"/>
              </a:solidFill>
              <a:latin typeface="Calibri"/>
              <a:ea typeface="Calibri"/>
              <a:cs typeface="Calibri"/>
            </a:rPr>
            <a:t>
</a:t>
          </a:r>
        </a:p>
      </xdr:txBody>
    </xdr:sp>
    <xdr:clientData/>
  </xdr:twoCellAnchor>
  <xdr:twoCellAnchor>
    <xdr:from>
      <xdr:col>5</xdr:col>
      <xdr:colOff>266700</xdr:colOff>
      <xdr:row>117</xdr:row>
      <xdr:rowOff>152400</xdr:rowOff>
    </xdr:from>
    <xdr:to>
      <xdr:col>7</xdr:col>
      <xdr:colOff>676275</xdr:colOff>
      <xdr:row>119</xdr:row>
      <xdr:rowOff>104775</xdr:rowOff>
    </xdr:to>
    <xdr:sp>
      <xdr:nvSpPr>
        <xdr:cNvPr id="35" name="屈折矢印 6"/>
        <xdr:cNvSpPr>
          <a:spLocks/>
        </xdr:cNvSpPr>
      </xdr:nvSpPr>
      <xdr:spPr>
        <a:xfrm rot="16200000">
          <a:off x="7477125" y="20602575"/>
          <a:ext cx="1781175" cy="295275"/>
        </a:xfrm>
        <a:custGeom>
          <a:pathLst>
            <a:path h="1781172" w="295275">
              <a:moveTo>
                <a:pt x="0" y="1707353"/>
              </a:moveTo>
              <a:lnTo>
                <a:pt x="184547" y="1707353"/>
              </a:lnTo>
              <a:lnTo>
                <a:pt x="184547" y="73819"/>
              </a:lnTo>
              <a:lnTo>
                <a:pt x="147638" y="73819"/>
              </a:lnTo>
              <a:lnTo>
                <a:pt x="221456" y="0"/>
              </a:lnTo>
              <a:lnTo>
                <a:pt x="295275" y="73819"/>
              </a:lnTo>
              <a:lnTo>
                <a:pt x="258366" y="73819"/>
              </a:lnTo>
              <a:lnTo>
                <a:pt x="258366" y="1781172"/>
              </a:lnTo>
              <a:lnTo>
                <a:pt x="0" y="1781172"/>
              </a:lnTo>
              <a:lnTo>
                <a:pt x="0" y="1707353"/>
              </a:lnTo>
              <a:close/>
            </a:path>
          </a:pathLst>
        </a:cu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116</xdr:row>
      <xdr:rowOff>133350</xdr:rowOff>
    </xdr:from>
    <xdr:to>
      <xdr:col>5</xdr:col>
      <xdr:colOff>266700</xdr:colOff>
      <xdr:row>119</xdr:row>
      <xdr:rowOff>114300</xdr:rowOff>
    </xdr:to>
    <xdr:sp>
      <xdr:nvSpPr>
        <xdr:cNvPr id="36" name="下矢印 8"/>
        <xdr:cNvSpPr>
          <a:spLocks/>
        </xdr:cNvSpPr>
      </xdr:nvSpPr>
      <xdr:spPr>
        <a:xfrm>
          <a:off x="7258050" y="20412075"/>
          <a:ext cx="219075" cy="495300"/>
        </a:xfrm>
        <a:prstGeom prst="downArrow">
          <a:avLst>
            <a:gd name="adj" fmla="val 27884"/>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116</xdr:row>
      <xdr:rowOff>123825</xdr:rowOff>
    </xdr:from>
    <xdr:to>
      <xdr:col>5</xdr:col>
      <xdr:colOff>0</xdr:colOff>
      <xdr:row>119</xdr:row>
      <xdr:rowOff>114300</xdr:rowOff>
    </xdr:to>
    <xdr:sp>
      <xdr:nvSpPr>
        <xdr:cNvPr id="37" name="上矢印 9"/>
        <xdr:cNvSpPr>
          <a:spLocks/>
        </xdr:cNvSpPr>
      </xdr:nvSpPr>
      <xdr:spPr>
        <a:xfrm>
          <a:off x="6972300" y="20402550"/>
          <a:ext cx="238125" cy="504825"/>
        </a:xfrm>
        <a:prstGeom prst="upArrow">
          <a:avLst>
            <a:gd name="adj" fmla="val -26416"/>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116</xdr:row>
      <xdr:rowOff>66675</xdr:rowOff>
    </xdr:from>
    <xdr:to>
      <xdr:col>7</xdr:col>
      <xdr:colOff>161925</xdr:colOff>
      <xdr:row>117</xdr:row>
      <xdr:rowOff>104775</xdr:rowOff>
    </xdr:to>
    <xdr:sp>
      <xdr:nvSpPr>
        <xdr:cNvPr id="38" name="テキスト ボックス 39"/>
        <xdr:cNvSpPr txBox="1">
          <a:spLocks noChangeArrowheads="1"/>
        </xdr:cNvSpPr>
      </xdr:nvSpPr>
      <xdr:spPr>
        <a:xfrm>
          <a:off x="7410450" y="20345400"/>
          <a:ext cx="13335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優先株式等発行</a:t>
          </a:r>
        </a:p>
      </xdr:txBody>
    </xdr:sp>
    <xdr:clientData/>
  </xdr:twoCellAnchor>
  <xdr:twoCellAnchor editAs="oneCell">
    <xdr:from>
      <xdr:col>0</xdr:col>
      <xdr:colOff>1457325</xdr:colOff>
      <xdr:row>17</xdr:row>
      <xdr:rowOff>28575</xdr:rowOff>
    </xdr:from>
    <xdr:to>
      <xdr:col>3</xdr:col>
      <xdr:colOff>733425</xdr:colOff>
      <xdr:row>26</xdr:row>
      <xdr:rowOff>123825</xdr:rowOff>
    </xdr:to>
    <xdr:pic>
      <xdr:nvPicPr>
        <xdr:cNvPr id="39" name="図 78"/>
        <xdr:cNvPicPr preferRelativeResize="1">
          <a:picLocks noChangeAspect="1"/>
        </xdr:cNvPicPr>
      </xdr:nvPicPr>
      <xdr:blipFill>
        <a:blip r:embed="rId2"/>
        <a:stretch>
          <a:fillRect/>
        </a:stretch>
      </xdr:blipFill>
      <xdr:spPr>
        <a:xfrm>
          <a:off x="1457325" y="3333750"/>
          <a:ext cx="4648200" cy="1638300"/>
        </a:xfrm>
        <a:prstGeom prst="rect">
          <a:avLst/>
        </a:prstGeom>
        <a:noFill/>
        <a:ln w="9525" cmpd="sng">
          <a:noFill/>
        </a:ln>
      </xdr:spPr>
    </xdr:pic>
    <xdr:clientData/>
  </xdr:twoCellAnchor>
  <xdr:twoCellAnchor>
    <xdr:from>
      <xdr:col>0</xdr:col>
      <xdr:colOff>1571625</xdr:colOff>
      <xdr:row>58</xdr:row>
      <xdr:rowOff>142875</xdr:rowOff>
    </xdr:from>
    <xdr:to>
      <xdr:col>0</xdr:col>
      <xdr:colOff>2466975</xdr:colOff>
      <xdr:row>60</xdr:row>
      <xdr:rowOff>114300</xdr:rowOff>
    </xdr:to>
    <xdr:sp>
      <xdr:nvSpPr>
        <xdr:cNvPr id="40" name="Rectangle 7"/>
        <xdr:cNvSpPr>
          <a:spLocks/>
        </xdr:cNvSpPr>
      </xdr:nvSpPr>
      <xdr:spPr>
        <a:xfrm>
          <a:off x="1571625" y="10477500"/>
          <a:ext cx="895350" cy="314325"/>
        </a:xfrm>
        <a:prstGeom prst="rect">
          <a:avLst/>
        </a:prstGeom>
        <a:solidFill>
          <a:srgbClr val="FFFFFF"/>
        </a:solidFill>
        <a:ln w="28575" cmpd="sng">
          <a:solidFill>
            <a:srgbClr val="0070C0"/>
          </a:solidFill>
          <a:headEnd type="none"/>
          <a:tailEnd type="none"/>
        </a:ln>
      </xdr:spPr>
      <xdr:txBody>
        <a:bodyPr vertOverflow="clip" wrap="square" lIns="60933" tIns="30468" rIns="60933" bIns="30468" anchor="ctr"/>
        <a:p>
          <a:pPr algn="ctr">
            <a:defRPr/>
          </a:pPr>
          <a:r>
            <a:rPr lang="en-US" cap="none" sz="1000" b="0" i="0" u="none" baseline="0">
              <a:solidFill>
                <a:srgbClr val="000000"/>
              </a:solidFill>
              <a:latin typeface="ＭＳ Ｐゴシック"/>
              <a:ea typeface="ＭＳ Ｐゴシック"/>
              <a:cs typeface="ＭＳ Ｐゴシック"/>
            </a:rPr>
            <a:t>資金の流れ</a:t>
          </a:r>
        </a:p>
      </xdr:txBody>
    </xdr:sp>
    <xdr:clientData/>
  </xdr:twoCellAnchor>
  <xdr:twoCellAnchor>
    <xdr:from>
      <xdr:col>0</xdr:col>
      <xdr:colOff>428625</xdr:colOff>
      <xdr:row>18</xdr:row>
      <xdr:rowOff>85725</xdr:rowOff>
    </xdr:from>
    <xdr:to>
      <xdr:col>0</xdr:col>
      <xdr:colOff>1323975</xdr:colOff>
      <xdr:row>20</xdr:row>
      <xdr:rowOff>57150</xdr:rowOff>
    </xdr:to>
    <xdr:sp>
      <xdr:nvSpPr>
        <xdr:cNvPr id="41" name="Rectangle 7"/>
        <xdr:cNvSpPr>
          <a:spLocks/>
        </xdr:cNvSpPr>
      </xdr:nvSpPr>
      <xdr:spPr>
        <a:xfrm>
          <a:off x="428625" y="3562350"/>
          <a:ext cx="895350" cy="314325"/>
        </a:xfrm>
        <a:prstGeom prst="rect">
          <a:avLst/>
        </a:prstGeom>
        <a:solidFill>
          <a:srgbClr val="FFFFFF"/>
        </a:solidFill>
        <a:ln w="28575" cmpd="sng">
          <a:solidFill>
            <a:srgbClr val="0070C0"/>
          </a:solidFill>
          <a:headEnd type="none"/>
          <a:tailEnd type="none"/>
        </a:ln>
      </xdr:spPr>
      <xdr:txBody>
        <a:bodyPr vertOverflow="clip" wrap="square" lIns="60933" tIns="30468" rIns="60933" bIns="30468" anchor="ctr"/>
        <a:p>
          <a:pPr algn="ctr">
            <a:defRPr/>
          </a:pPr>
          <a:r>
            <a:rPr lang="en-US" cap="none" sz="1000" b="0" i="0" u="none" baseline="0">
              <a:solidFill>
                <a:srgbClr val="000000"/>
              </a:solidFill>
              <a:latin typeface="ＭＳ Ｐゴシック"/>
              <a:ea typeface="ＭＳ Ｐゴシック"/>
              <a:cs typeface="ＭＳ Ｐゴシック"/>
            </a:rPr>
            <a:t>資金の流れ</a:t>
          </a:r>
        </a:p>
      </xdr:txBody>
    </xdr:sp>
    <xdr:clientData/>
  </xdr:twoCellAnchor>
  <xdr:twoCellAnchor>
    <xdr:from>
      <xdr:col>0</xdr:col>
      <xdr:colOff>2838450</xdr:colOff>
      <xdr:row>42</xdr:row>
      <xdr:rowOff>19050</xdr:rowOff>
    </xdr:from>
    <xdr:to>
      <xdr:col>1</xdr:col>
      <xdr:colOff>666750</xdr:colOff>
      <xdr:row>43</xdr:row>
      <xdr:rowOff>161925</xdr:rowOff>
    </xdr:to>
    <xdr:sp>
      <xdr:nvSpPr>
        <xdr:cNvPr id="42" name="Rectangle 7"/>
        <xdr:cNvSpPr>
          <a:spLocks/>
        </xdr:cNvSpPr>
      </xdr:nvSpPr>
      <xdr:spPr>
        <a:xfrm>
          <a:off x="2838450" y="7610475"/>
          <a:ext cx="895350" cy="314325"/>
        </a:xfrm>
        <a:prstGeom prst="rect">
          <a:avLst/>
        </a:prstGeom>
        <a:solidFill>
          <a:srgbClr val="FFFFFF"/>
        </a:solidFill>
        <a:ln w="28575" cmpd="sng">
          <a:solidFill>
            <a:srgbClr val="0070C0"/>
          </a:solidFill>
          <a:headEnd type="none"/>
          <a:tailEnd type="none"/>
        </a:ln>
      </xdr:spPr>
      <xdr:txBody>
        <a:bodyPr vertOverflow="clip" wrap="square" lIns="60933" tIns="30468" rIns="60933" bIns="30468" anchor="ctr"/>
        <a:p>
          <a:pPr algn="ctr">
            <a:defRPr/>
          </a:pPr>
          <a:r>
            <a:rPr lang="en-US" cap="none" sz="1000" b="0" i="0" u="none" baseline="0">
              <a:solidFill>
                <a:srgbClr val="000000"/>
              </a:solidFill>
              <a:latin typeface="ＭＳ Ｐゴシック"/>
              <a:ea typeface="ＭＳ Ｐゴシック"/>
              <a:cs typeface="ＭＳ Ｐゴシック"/>
            </a:rPr>
            <a:t>資金の流れ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Y156"/>
  <sheetViews>
    <sheetView tabSelected="1" view="pageBreakPreview" zoomScale="70" zoomScaleNormal="55" zoomScaleSheetLayoutView="70" zoomScalePageLayoutView="0" workbookViewId="0" topLeftCell="A1">
      <selection activeCell="BG2" sqref="BG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03"/>
      <c r="AR1" s="103"/>
      <c r="AS1" s="103"/>
      <c r="AT1" s="103"/>
      <c r="AU1" s="103"/>
      <c r="AV1" s="103"/>
      <c r="AW1" s="103"/>
      <c r="AX1" s="25"/>
    </row>
    <row r="2" spans="37:51" ht="21.75" customHeight="1" thickBot="1">
      <c r="AK2" s="104" t="s">
        <v>18</v>
      </c>
      <c r="AL2" s="104"/>
      <c r="AM2" s="104"/>
      <c r="AN2" s="104"/>
      <c r="AO2" s="104"/>
      <c r="AP2" s="104"/>
      <c r="AQ2" s="104"/>
      <c r="AR2" s="104">
        <v>1</v>
      </c>
      <c r="AS2" s="104"/>
      <c r="AT2" s="104"/>
      <c r="AU2" s="104"/>
      <c r="AV2" s="104"/>
      <c r="AW2" s="104"/>
      <c r="AX2" s="104"/>
      <c r="AY2" s="104"/>
    </row>
    <row r="3" spans="2:51" ht="19.5" thickBot="1">
      <c r="B3" s="105" t="s">
        <v>133</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7"/>
    </row>
    <row r="4" spans="2:51" ht="21" customHeight="1">
      <c r="B4" s="108" t="s">
        <v>64</v>
      </c>
      <c r="C4" s="109"/>
      <c r="D4" s="109"/>
      <c r="E4" s="109"/>
      <c r="F4" s="109"/>
      <c r="G4" s="109"/>
      <c r="H4" s="110" t="s">
        <v>134</v>
      </c>
      <c r="I4" s="111"/>
      <c r="J4" s="111"/>
      <c r="K4" s="111"/>
      <c r="L4" s="111"/>
      <c r="M4" s="111"/>
      <c r="N4" s="111"/>
      <c r="O4" s="111"/>
      <c r="P4" s="111"/>
      <c r="Q4" s="111"/>
      <c r="R4" s="111"/>
      <c r="S4" s="111"/>
      <c r="T4" s="111"/>
      <c r="U4" s="111"/>
      <c r="V4" s="111"/>
      <c r="W4" s="111"/>
      <c r="X4" s="111"/>
      <c r="Y4" s="111"/>
      <c r="Z4" s="112" t="s">
        <v>212</v>
      </c>
      <c r="AA4" s="113"/>
      <c r="AB4" s="113"/>
      <c r="AC4" s="113"/>
      <c r="AD4" s="113"/>
      <c r="AE4" s="114"/>
      <c r="AF4" s="113" t="s">
        <v>213</v>
      </c>
      <c r="AG4" s="113"/>
      <c r="AH4" s="113"/>
      <c r="AI4" s="113"/>
      <c r="AJ4" s="113"/>
      <c r="AK4" s="113"/>
      <c r="AL4" s="113"/>
      <c r="AM4" s="113"/>
      <c r="AN4" s="113"/>
      <c r="AO4" s="113"/>
      <c r="AP4" s="113"/>
      <c r="AQ4" s="114"/>
      <c r="AR4" s="115" t="s">
        <v>20</v>
      </c>
      <c r="AS4" s="116"/>
      <c r="AT4" s="116"/>
      <c r="AU4" s="116"/>
      <c r="AV4" s="116"/>
      <c r="AW4" s="116"/>
      <c r="AX4" s="116"/>
      <c r="AY4" s="117"/>
    </row>
    <row r="5" spans="2:51" ht="27.75" customHeight="1">
      <c r="B5" s="121" t="s">
        <v>72</v>
      </c>
      <c r="C5" s="122"/>
      <c r="D5" s="122"/>
      <c r="E5" s="122"/>
      <c r="F5" s="122"/>
      <c r="G5" s="123"/>
      <c r="H5" s="124" t="s">
        <v>132</v>
      </c>
      <c r="I5" s="125"/>
      <c r="J5" s="125"/>
      <c r="K5" s="125"/>
      <c r="L5" s="125"/>
      <c r="M5" s="125"/>
      <c r="N5" s="125"/>
      <c r="O5" s="125"/>
      <c r="P5" s="125"/>
      <c r="Q5" s="125"/>
      <c r="R5" s="125"/>
      <c r="S5" s="125"/>
      <c r="T5" s="125"/>
      <c r="U5" s="125"/>
      <c r="V5" s="125"/>
      <c r="W5" s="98"/>
      <c r="X5" s="98"/>
      <c r="Y5" s="98"/>
      <c r="Z5" s="126" t="s">
        <v>21</v>
      </c>
      <c r="AA5" s="127"/>
      <c r="AB5" s="127"/>
      <c r="AC5" s="127"/>
      <c r="AD5" s="127"/>
      <c r="AE5" s="128"/>
      <c r="AF5" s="129" t="s">
        <v>214</v>
      </c>
      <c r="AG5" s="129"/>
      <c r="AH5" s="129"/>
      <c r="AI5" s="129"/>
      <c r="AJ5" s="129"/>
      <c r="AK5" s="129"/>
      <c r="AL5" s="129"/>
      <c r="AM5" s="129"/>
      <c r="AN5" s="129"/>
      <c r="AO5" s="129"/>
      <c r="AP5" s="129"/>
      <c r="AQ5" s="130"/>
      <c r="AR5" s="131" t="s">
        <v>215</v>
      </c>
      <c r="AS5" s="132"/>
      <c r="AT5" s="132"/>
      <c r="AU5" s="132"/>
      <c r="AV5" s="132"/>
      <c r="AW5" s="132"/>
      <c r="AX5" s="132"/>
      <c r="AY5" s="133"/>
    </row>
    <row r="6" spans="2:51" ht="30.75" customHeight="1">
      <c r="B6" s="134" t="s">
        <v>22</v>
      </c>
      <c r="C6" s="135"/>
      <c r="D6" s="135"/>
      <c r="E6" s="135"/>
      <c r="F6" s="135"/>
      <c r="G6" s="136"/>
      <c r="H6" s="153" t="s">
        <v>216</v>
      </c>
      <c r="I6" s="98"/>
      <c r="J6" s="98"/>
      <c r="K6" s="98"/>
      <c r="L6" s="98"/>
      <c r="M6" s="98"/>
      <c r="N6" s="98"/>
      <c r="O6" s="98"/>
      <c r="P6" s="98"/>
      <c r="Q6" s="98"/>
      <c r="R6" s="98"/>
      <c r="S6" s="98"/>
      <c r="T6" s="98"/>
      <c r="U6" s="98"/>
      <c r="V6" s="98"/>
      <c r="W6" s="98"/>
      <c r="X6" s="98"/>
      <c r="Y6" s="98"/>
      <c r="Z6" s="154" t="s">
        <v>84</v>
      </c>
      <c r="AA6" s="155"/>
      <c r="AB6" s="155"/>
      <c r="AC6" s="155"/>
      <c r="AD6" s="155"/>
      <c r="AE6" s="156"/>
      <c r="AF6" s="137" t="s">
        <v>217</v>
      </c>
      <c r="AG6" s="138"/>
      <c r="AH6" s="138"/>
      <c r="AI6" s="138"/>
      <c r="AJ6" s="138"/>
      <c r="AK6" s="138"/>
      <c r="AL6" s="138"/>
      <c r="AM6" s="138"/>
      <c r="AN6" s="138"/>
      <c r="AO6" s="138"/>
      <c r="AP6" s="138"/>
      <c r="AQ6" s="138"/>
      <c r="AR6" s="139"/>
      <c r="AS6" s="139"/>
      <c r="AT6" s="139"/>
      <c r="AU6" s="139"/>
      <c r="AV6" s="139"/>
      <c r="AW6" s="139"/>
      <c r="AX6" s="139"/>
      <c r="AY6" s="140"/>
    </row>
    <row r="7" spans="2:51" ht="18" customHeight="1">
      <c r="B7" s="157" t="s">
        <v>55</v>
      </c>
      <c r="C7" s="158"/>
      <c r="D7" s="158"/>
      <c r="E7" s="158"/>
      <c r="F7" s="158"/>
      <c r="G7" s="159"/>
      <c r="H7" s="163" t="s">
        <v>218</v>
      </c>
      <c r="I7" s="164"/>
      <c r="J7" s="164"/>
      <c r="K7" s="164"/>
      <c r="L7" s="164"/>
      <c r="M7" s="164"/>
      <c r="N7" s="164"/>
      <c r="O7" s="164"/>
      <c r="P7" s="164"/>
      <c r="Q7" s="164"/>
      <c r="R7" s="164"/>
      <c r="S7" s="164"/>
      <c r="T7" s="164"/>
      <c r="U7" s="164"/>
      <c r="V7" s="164"/>
      <c r="W7" s="165"/>
      <c r="X7" s="165"/>
      <c r="Y7" s="165"/>
      <c r="Z7" s="169" t="s">
        <v>219</v>
      </c>
      <c r="AA7" s="170"/>
      <c r="AB7" s="170"/>
      <c r="AC7" s="170"/>
      <c r="AD7" s="170"/>
      <c r="AE7" s="171"/>
      <c r="AF7" s="141" t="s">
        <v>449</v>
      </c>
      <c r="AG7" s="142"/>
      <c r="AH7" s="142"/>
      <c r="AI7" s="142"/>
      <c r="AJ7" s="142"/>
      <c r="AK7" s="142"/>
      <c r="AL7" s="142"/>
      <c r="AM7" s="142"/>
      <c r="AN7" s="142"/>
      <c r="AO7" s="142"/>
      <c r="AP7" s="142"/>
      <c r="AQ7" s="142"/>
      <c r="AR7" s="142"/>
      <c r="AS7" s="142"/>
      <c r="AT7" s="142"/>
      <c r="AU7" s="142"/>
      <c r="AV7" s="142"/>
      <c r="AW7" s="142"/>
      <c r="AX7" s="142"/>
      <c r="AY7" s="143"/>
    </row>
    <row r="8" spans="2:51" ht="24" customHeight="1">
      <c r="B8" s="160"/>
      <c r="C8" s="161"/>
      <c r="D8" s="161"/>
      <c r="E8" s="161"/>
      <c r="F8" s="161"/>
      <c r="G8" s="162"/>
      <c r="H8" s="166"/>
      <c r="I8" s="167"/>
      <c r="J8" s="167"/>
      <c r="K8" s="167"/>
      <c r="L8" s="167"/>
      <c r="M8" s="167"/>
      <c r="N8" s="167"/>
      <c r="O8" s="167"/>
      <c r="P8" s="167"/>
      <c r="Q8" s="167"/>
      <c r="R8" s="167"/>
      <c r="S8" s="167"/>
      <c r="T8" s="167"/>
      <c r="U8" s="167"/>
      <c r="V8" s="167"/>
      <c r="W8" s="168"/>
      <c r="X8" s="168"/>
      <c r="Y8" s="168"/>
      <c r="Z8" s="172"/>
      <c r="AA8" s="170"/>
      <c r="AB8" s="170"/>
      <c r="AC8" s="170"/>
      <c r="AD8" s="170"/>
      <c r="AE8" s="171"/>
      <c r="AF8" s="144"/>
      <c r="AG8" s="145"/>
      <c r="AH8" s="145"/>
      <c r="AI8" s="145"/>
      <c r="AJ8" s="145"/>
      <c r="AK8" s="145"/>
      <c r="AL8" s="145"/>
      <c r="AM8" s="145"/>
      <c r="AN8" s="145"/>
      <c r="AO8" s="145"/>
      <c r="AP8" s="145"/>
      <c r="AQ8" s="145"/>
      <c r="AR8" s="145"/>
      <c r="AS8" s="145"/>
      <c r="AT8" s="145"/>
      <c r="AU8" s="145"/>
      <c r="AV8" s="145"/>
      <c r="AW8" s="145"/>
      <c r="AX8" s="145"/>
      <c r="AY8" s="146"/>
    </row>
    <row r="9" spans="2:51" ht="103.5" customHeight="1">
      <c r="B9" s="179" t="s">
        <v>56</v>
      </c>
      <c r="C9" s="180"/>
      <c r="D9" s="180"/>
      <c r="E9" s="180"/>
      <c r="F9" s="180"/>
      <c r="G9" s="181"/>
      <c r="H9" s="118" t="s">
        <v>220</v>
      </c>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20"/>
    </row>
    <row r="10" spans="2:51" ht="137.25" customHeight="1">
      <c r="B10" s="179" t="s">
        <v>86</v>
      </c>
      <c r="C10" s="180"/>
      <c r="D10" s="180"/>
      <c r="E10" s="180"/>
      <c r="F10" s="180"/>
      <c r="G10" s="181"/>
      <c r="H10" s="190" t="s">
        <v>221</v>
      </c>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2"/>
    </row>
    <row r="11" spans="2:51" ht="29.25" customHeight="1">
      <c r="B11" s="179" t="s">
        <v>24</v>
      </c>
      <c r="C11" s="180"/>
      <c r="D11" s="180"/>
      <c r="E11" s="180"/>
      <c r="F11" s="180"/>
      <c r="G11" s="181"/>
      <c r="H11" s="147" t="s">
        <v>222</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9"/>
    </row>
    <row r="12" spans="2:51" ht="21" customHeight="1">
      <c r="B12" s="182" t="s">
        <v>57</v>
      </c>
      <c r="C12" s="183"/>
      <c r="D12" s="183"/>
      <c r="E12" s="183"/>
      <c r="F12" s="183"/>
      <c r="G12" s="184"/>
      <c r="H12" s="188"/>
      <c r="I12" s="189"/>
      <c r="J12" s="189"/>
      <c r="K12" s="189"/>
      <c r="L12" s="189"/>
      <c r="M12" s="189"/>
      <c r="N12" s="189"/>
      <c r="O12" s="189"/>
      <c r="P12" s="189"/>
      <c r="Q12" s="173" t="s">
        <v>94</v>
      </c>
      <c r="R12" s="174"/>
      <c r="S12" s="174"/>
      <c r="T12" s="174"/>
      <c r="U12" s="174"/>
      <c r="V12" s="174"/>
      <c r="W12" s="175"/>
      <c r="X12" s="173" t="s">
        <v>95</v>
      </c>
      <c r="Y12" s="174"/>
      <c r="Z12" s="174"/>
      <c r="AA12" s="174"/>
      <c r="AB12" s="174"/>
      <c r="AC12" s="174"/>
      <c r="AD12" s="175"/>
      <c r="AE12" s="173" t="s">
        <v>96</v>
      </c>
      <c r="AF12" s="174"/>
      <c r="AG12" s="174"/>
      <c r="AH12" s="174"/>
      <c r="AI12" s="174"/>
      <c r="AJ12" s="174"/>
      <c r="AK12" s="175"/>
      <c r="AL12" s="173" t="s">
        <v>98</v>
      </c>
      <c r="AM12" s="174"/>
      <c r="AN12" s="174"/>
      <c r="AO12" s="174"/>
      <c r="AP12" s="174"/>
      <c r="AQ12" s="174"/>
      <c r="AR12" s="175"/>
      <c r="AS12" s="173" t="s">
        <v>99</v>
      </c>
      <c r="AT12" s="174"/>
      <c r="AU12" s="174"/>
      <c r="AV12" s="174"/>
      <c r="AW12" s="174"/>
      <c r="AX12" s="174"/>
      <c r="AY12" s="199"/>
    </row>
    <row r="13" spans="2:51" ht="21" customHeight="1">
      <c r="B13" s="89"/>
      <c r="C13" s="90"/>
      <c r="D13" s="90"/>
      <c r="E13" s="90"/>
      <c r="F13" s="90"/>
      <c r="G13" s="91"/>
      <c r="H13" s="200" t="s">
        <v>25</v>
      </c>
      <c r="I13" s="201"/>
      <c r="J13" s="206" t="s">
        <v>26</v>
      </c>
      <c r="K13" s="207"/>
      <c r="L13" s="207"/>
      <c r="M13" s="207"/>
      <c r="N13" s="207"/>
      <c r="O13" s="207"/>
      <c r="P13" s="208"/>
      <c r="Q13" s="193">
        <v>30</v>
      </c>
      <c r="R13" s="193"/>
      <c r="S13" s="193"/>
      <c r="T13" s="193"/>
      <c r="U13" s="193"/>
      <c r="V13" s="193"/>
      <c r="W13" s="193"/>
      <c r="X13" s="193">
        <v>29</v>
      </c>
      <c r="Y13" s="193"/>
      <c r="Z13" s="193"/>
      <c r="AA13" s="193"/>
      <c r="AB13" s="193"/>
      <c r="AC13" s="193"/>
      <c r="AD13" s="193"/>
      <c r="AE13" s="193">
        <v>28</v>
      </c>
      <c r="AF13" s="193"/>
      <c r="AG13" s="193"/>
      <c r="AH13" s="193"/>
      <c r="AI13" s="193"/>
      <c r="AJ13" s="193"/>
      <c r="AK13" s="193"/>
      <c r="AL13" s="193">
        <v>24</v>
      </c>
      <c r="AM13" s="193"/>
      <c r="AN13" s="193"/>
      <c r="AO13" s="193"/>
      <c r="AP13" s="193"/>
      <c r="AQ13" s="193"/>
      <c r="AR13" s="193"/>
      <c r="AS13" s="194"/>
      <c r="AT13" s="193"/>
      <c r="AU13" s="193"/>
      <c r="AV13" s="193"/>
      <c r="AW13" s="193"/>
      <c r="AX13" s="193"/>
      <c r="AY13" s="195"/>
    </row>
    <row r="14" spans="2:51" ht="21" customHeight="1">
      <c r="B14" s="89"/>
      <c r="C14" s="90"/>
      <c r="D14" s="90"/>
      <c r="E14" s="90"/>
      <c r="F14" s="90"/>
      <c r="G14" s="91"/>
      <c r="H14" s="202"/>
      <c r="I14" s="203"/>
      <c r="J14" s="176" t="s">
        <v>27</v>
      </c>
      <c r="K14" s="177"/>
      <c r="L14" s="177"/>
      <c r="M14" s="177"/>
      <c r="N14" s="177"/>
      <c r="O14" s="177"/>
      <c r="P14" s="178"/>
      <c r="Q14" s="209" t="s">
        <v>204</v>
      </c>
      <c r="R14" s="209"/>
      <c r="S14" s="209"/>
      <c r="T14" s="209"/>
      <c r="U14" s="209"/>
      <c r="V14" s="209"/>
      <c r="W14" s="209"/>
      <c r="X14" s="209" t="s">
        <v>223</v>
      </c>
      <c r="Y14" s="209"/>
      <c r="Z14" s="209"/>
      <c r="AA14" s="209"/>
      <c r="AB14" s="209"/>
      <c r="AC14" s="209"/>
      <c r="AD14" s="209"/>
      <c r="AE14" s="209" t="s">
        <v>204</v>
      </c>
      <c r="AF14" s="209"/>
      <c r="AG14" s="209"/>
      <c r="AH14" s="209"/>
      <c r="AI14" s="209"/>
      <c r="AJ14" s="209"/>
      <c r="AK14" s="209"/>
      <c r="AL14" s="209" t="s">
        <v>204</v>
      </c>
      <c r="AM14" s="209"/>
      <c r="AN14" s="209"/>
      <c r="AO14" s="209"/>
      <c r="AP14" s="209"/>
      <c r="AQ14" s="209"/>
      <c r="AR14" s="209"/>
      <c r="AS14" s="196"/>
      <c r="AT14" s="197"/>
      <c r="AU14" s="197"/>
      <c r="AV14" s="197"/>
      <c r="AW14" s="197"/>
      <c r="AX14" s="197"/>
      <c r="AY14" s="198"/>
    </row>
    <row r="15" spans="2:51" ht="24.75" customHeight="1">
      <c r="B15" s="89"/>
      <c r="C15" s="90"/>
      <c r="D15" s="90"/>
      <c r="E15" s="90"/>
      <c r="F15" s="90"/>
      <c r="G15" s="91"/>
      <c r="H15" s="202"/>
      <c r="I15" s="203"/>
      <c r="J15" s="176" t="s">
        <v>28</v>
      </c>
      <c r="K15" s="177"/>
      <c r="L15" s="177"/>
      <c r="M15" s="177"/>
      <c r="N15" s="177"/>
      <c r="O15" s="177"/>
      <c r="P15" s="178"/>
      <c r="Q15" s="209" t="s">
        <v>224</v>
      </c>
      <c r="R15" s="209"/>
      <c r="S15" s="209"/>
      <c r="T15" s="209"/>
      <c r="U15" s="209"/>
      <c r="V15" s="209"/>
      <c r="W15" s="209"/>
      <c r="X15" s="209" t="s">
        <v>224</v>
      </c>
      <c r="Y15" s="209"/>
      <c r="Z15" s="209"/>
      <c r="AA15" s="209"/>
      <c r="AB15" s="209"/>
      <c r="AC15" s="209"/>
      <c r="AD15" s="209"/>
      <c r="AE15" s="209" t="s">
        <v>224</v>
      </c>
      <c r="AF15" s="209"/>
      <c r="AG15" s="209"/>
      <c r="AH15" s="209"/>
      <c r="AI15" s="209"/>
      <c r="AJ15" s="209"/>
      <c r="AK15" s="209"/>
      <c r="AL15" s="209" t="s">
        <v>224</v>
      </c>
      <c r="AM15" s="209"/>
      <c r="AN15" s="209"/>
      <c r="AO15" s="209"/>
      <c r="AP15" s="209"/>
      <c r="AQ15" s="209"/>
      <c r="AR15" s="209"/>
      <c r="AS15" s="196"/>
      <c r="AT15" s="197"/>
      <c r="AU15" s="197"/>
      <c r="AV15" s="197"/>
      <c r="AW15" s="197"/>
      <c r="AX15" s="197"/>
      <c r="AY15" s="198"/>
    </row>
    <row r="16" spans="2:51" ht="24.75" customHeight="1">
      <c r="B16" s="89"/>
      <c r="C16" s="90"/>
      <c r="D16" s="90"/>
      <c r="E16" s="90"/>
      <c r="F16" s="90"/>
      <c r="G16" s="91"/>
      <c r="H16" s="204"/>
      <c r="I16" s="205"/>
      <c r="J16" s="150" t="s">
        <v>42</v>
      </c>
      <c r="K16" s="151"/>
      <c r="L16" s="151"/>
      <c r="M16" s="151"/>
      <c r="N16" s="151"/>
      <c r="O16" s="151"/>
      <c r="P16" s="152"/>
      <c r="Q16" s="210">
        <v>30</v>
      </c>
      <c r="R16" s="210"/>
      <c r="S16" s="210"/>
      <c r="T16" s="210"/>
      <c r="U16" s="210"/>
      <c r="V16" s="210"/>
      <c r="W16" s="210"/>
      <c r="X16" s="210">
        <v>28</v>
      </c>
      <c r="Y16" s="210"/>
      <c r="Z16" s="210"/>
      <c r="AA16" s="210"/>
      <c r="AB16" s="210"/>
      <c r="AC16" s="210"/>
      <c r="AD16" s="210"/>
      <c r="AE16" s="210">
        <v>28</v>
      </c>
      <c r="AF16" s="210"/>
      <c r="AG16" s="210"/>
      <c r="AH16" s="210"/>
      <c r="AI16" s="210"/>
      <c r="AJ16" s="210"/>
      <c r="AK16" s="210"/>
      <c r="AL16" s="210">
        <v>24</v>
      </c>
      <c r="AM16" s="210"/>
      <c r="AN16" s="210"/>
      <c r="AO16" s="210"/>
      <c r="AP16" s="210"/>
      <c r="AQ16" s="210"/>
      <c r="AR16" s="210"/>
      <c r="AS16" s="211"/>
      <c r="AT16" s="210"/>
      <c r="AU16" s="210"/>
      <c r="AV16" s="210"/>
      <c r="AW16" s="210"/>
      <c r="AX16" s="210"/>
      <c r="AY16" s="212"/>
    </row>
    <row r="17" spans="2:51" ht="24.75" customHeight="1">
      <c r="B17" s="89"/>
      <c r="C17" s="90"/>
      <c r="D17" s="90"/>
      <c r="E17" s="90"/>
      <c r="F17" s="90"/>
      <c r="G17" s="91"/>
      <c r="H17" s="215" t="s">
        <v>29</v>
      </c>
      <c r="I17" s="216"/>
      <c r="J17" s="216"/>
      <c r="K17" s="216"/>
      <c r="L17" s="216"/>
      <c r="M17" s="216"/>
      <c r="N17" s="216"/>
      <c r="O17" s="216"/>
      <c r="P17" s="216"/>
      <c r="Q17" s="218">
        <v>23</v>
      </c>
      <c r="R17" s="218"/>
      <c r="S17" s="218"/>
      <c r="T17" s="218"/>
      <c r="U17" s="218"/>
      <c r="V17" s="218"/>
      <c r="W17" s="218"/>
      <c r="X17" s="218">
        <v>24</v>
      </c>
      <c r="Y17" s="218"/>
      <c r="Z17" s="218"/>
      <c r="AA17" s="218"/>
      <c r="AB17" s="218"/>
      <c r="AC17" s="218"/>
      <c r="AD17" s="218"/>
      <c r="AE17" s="218">
        <v>27</v>
      </c>
      <c r="AF17" s="218"/>
      <c r="AG17" s="218"/>
      <c r="AH17" s="218"/>
      <c r="AI17" s="218"/>
      <c r="AJ17" s="218"/>
      <c r="AK17" s="218"/>
      <c r="AL17" s="213"/>
      <c r="AM17" s="213"/>
      <c r="AN17" s="213"/>
      <c r="AO17" s="213"/>
      <c r="AP17" s="213"/>
      <c r="AQ17" s="213"/>
      <c r="AR17" s="213"/>
      <c r="AS17" s="213"/>
      <c r="AT17" s="213"/>
      <c r="AU17" s="213"/>
      <c r="AV17" s="213"/>
      <c r="AW17" s="213"/>
      <c r="AX17" s="213"/>
      <c r="AY17" s="214"/>
    </row>
    <row r="18" spans="2:51" ht="24.75" customHeight="1">
      <c r="B18" s="185"/>
      <c r="C18" s="186"/>
      <c r="D18" s="186"/>
      <c r="E18" s="186"/>
      <c r="F18" s="186"/>
      <c r="G18" s="187"/>
      <c r="H18" s="215" t="s">
        <v>30</v>
      </c>
      <c r="I18" s="216"/>
      <c r="J18" s="216"/>
      <c r="K18" s="216"/>
      <c r="L18" s="216"/>
      <c r="M18" s="216"/>
      <c r="N18" s="216"/>
      <c r="O18" s="216"/>
      <c r="P18" s="216"/>
      <c r="Q18" s="217">
        <v>0.766</v>
      </c>
      <c r="R18" s="218"/>
      <c r="S18" s="218"/>
      <c r="T18" s="218"/>
      <c r="U18" s="218"/>
      <c r="V18" s="218"/>
      <c r="W18" s="218"/>
      <c r="X18" s="217">
        <v>0.863</v>
      </c>
      <c r="Y18" s="218"/>
      <c r="Z18" s="218"/>
      <c r="AA18" s="218"/>
      <c r="AB18" s="218"/>
      <c r="AC18" s="218"/>
      <c r="AD18" s="218"/>
      <c r="AE18" s="217">
        <v>0.947</v>
      </c>
      <c r="AF18" s="218"/>
      <c r="AG18" s="218"/>
      <c r="AH18" s="218"/>
      <c r="AI18" s="218"/>
      <c r="AJ18" s="218"/>
      <c r="AK18" s="218"/>
      <c r="AL18" s="213"/>
      <c r="AM18" s="213"/>
      <c r="AN18" s="213"/>
      <c r="AO18" s="213"/>
      <c r="AP18" s="213"/>
      <c r="AQ18" s="213"/>
      <c r="AR18" s="213"/>
      <c r="AS18" s="213"/>
      <c r="AT18" s="213"/>
      <c r="AU18" s="213"/>
      <c r="AV18" s="213"/>
      <c r="AW18" s="213"/>
      <c r="AX18" s="213"/>
      <c r="AY18" s="214"/>
    </row>
    <row r="19" spans="2:51" ht="31.5" customHeight="1">
      <c r="B19" s="228" t="s">
        <v>32</v>
      </c>
      <c r="C19" s="229"/>
      <c r="D19" s="229"/>
      <c r="E19" s="229"/>
      <c r="F19" s="229"/>
      <c r="G19" s="230"/>
      <c r="H19" s="222" t="s">
        <v>93</v>
      </c>
      <c r="I19" s="220"/>
      <c r="J19" s="220"/>
      <c r="K19" s="220"/>
      <c r="L19" s="220"/>
      <c r="M19" s="220"/>
      <c r="N19" s="220"/>
      <c r="O19" s="220"/>
      <c r="P19" s="220"/>
      <c r="Q19" s="220"/>
      <c r="R19" s="220"/>
      <c r="S19" s="220"/>
      <c r="T19" s="220"/>
      <c r="U19" s="220"/>
      <c r="V19" s="220"/>
      <c r="W19" s="220"/>
      <c r="X19" s="220"/>
      <c r="Y19" s="221"/>
      <c r="Z19" s="223"/>
      <c r="AA19" s="224"/>
      <c r="AB19" s="225"/>
      <c r="AC19" s="219" t="s">
        <v>31</v>
      </c>
      <c r="AD19" s="220"/>
      <c r="AE19" s="221"/>
      <c r="AF19" s="226" t="s">
        <v>94</v>
      </c>
      <c r="AG19" s="226"/>
      <c r="AH19" s="226"/>
      <c r="AI19" s="226"/>
      <c r="AJ19" s="226"/>
      <c r="AK19" s="226" t="s">
        <v>95</v>
      </c>
      <c r="AL19" s="226"/>
      <c r="AM19" s="226"/>
      <c r="AN19" s="226"/>
      <c r="AO19" s="226"/>
      <c r="AP19" s="226" t="s">
        <v>96</v>
      </c>
      <c r="AQ19" s="226"/>
      <c r="AR19" s="226"/>
      <c r="AS19" s="226"/>
      <c r="AT19" s="226"/>
      <c r="AU19" s="234" t="s">
        <v>33</v>
      </c>
      <c r="AV19" s="235"/>
      <c r="AW19" s="235"/>
      <c r="AX19" s="235"/>
      <c r="AY19" s="236"/>
    </row>
    <row r="20" spans="2:51" ht="32.25" customHeight="1">
      <c r="B20" s="92"/>
      <c r="C20" s="93"/>
      <c r="D20" s="93"/>
      <c r="E20" s="93"/>
      <c r="F20" s="93"/>
      <c r="G20" s="94"/>
      <c r="H20" s="237" t="s">
        <v>225</v>
      </c>
      <c r="I20" s="238"/>
      <c r="J20" s="238"/>
      <c r="K20" s="238"/>
      <c r="L20" s="238"/>
      <c r="M20" s="238"/>
      <c r="N20" s="238"/>
      <c r="O20" s="238"/>
      <c r="P20" s="238"/>
      <c r="Q20" s="238"/>
      <c r="R20" s="238"/>
      <c r="S20" s="238"/>
      <c r="T20" s="238"/>
      <c r="U20" s="238"/>
      <c r="V20" s="238"/>
      <c r="W20" s="238"/>
      <c r="X20" s="238"/>
      <c r="Y20" s="239"/>
      <c r="Z20" s="243" t="s">
        <v>34</v>
      </c>
      <c r="AA20" s="244"/>
      <c r="AB20" s="245"/>
      <c r="AC20" s="227" t="s">
        <v>450</v>
      </c>
      <c r="AD20" s="227"/>
      <c r="AE20" s="227"/>
      <c r="AF20" s="246">
        <v>98.7</v>
      </c>
      <c r="AG20" s="98"/>
      <c r="AH20" s="98"/>
      <c r="AI20" s="98"/>
      <c r="AJ20" s="99"/>
      <c r="AK20" s="246">
        <v>98.6</v>
      </c>
      <c r="AL20" s="98"/>
      <c r="AM20" s="98"/>
      <c r="AN20" s="98"/>
      <c r="AO20" s="99"/>
      <c r="AP20" s="85" t="s">
        <v>451</v>
      </c>
      <c r="AQ20" s="73"/>
      <c r="AR20" s="73"/>
      <c r="AS20" s="73"/>
      <c r="AT20" s="84"/>
      <c r="AU20" s="247" t="s">
        <v>227</v>
      </c>
      <c r="AV20" s="248"/>
      <c r="AW20" s="248"/>
      <c r="AX20" s="248"/>
      <c r="AY20" s="249"/>
    </row>
    <row r="21" spans="2:51" ht="32.25" customHeight="1">
      <c r="B21" s="231"/>
      <c r="C21" s="232"/>
      <c r="D21" s="232"/>
      <c r="E21" s="232"/>
      <c r="F21" s="232"/>
      <c r="G21" s="233"/>
      <c r="H21" s="240"/>
      <c r="I21" s="241"/>
      <c r="J21" s="241"/>
      <c r="K21" s="241"/>
      <c r="L21" s="241"/>
      <c r="M21" s="241"/>
      <c r="N21" s="241"/>
      <c r="O21" s="241"/>
      <c r="P21" s="241"/>
      <c r="Q21" s="241"/>
      <c r="R21" s="241"/>
      <c r="S21" s="241"/>
      <c r="T21" s="241"/>
      <c r="U21" s="241"/>
      <c r="V21" s="241"/>
      <c r="W21" s="241"/>
      <c r="X21" s="241"/>
      <c r="Y21" s="242"/>
      <c r="Z21" s="219" t="s">
        <v>35</v>
      </c>
      <c r="AA21" s="220"/>
      <c r="AB21" s="221"/>
      <c r="AC21" s="227" t="s">
        <v>452</v>
      </c>
      <c r="AD21" s="227"/>
      <c r="AE21" s="227"/>
      <c r="AF21" s="227"/>
      <c r="AG21" s="227"/>
      <c r="AH21" s="227"/>
      <c r="AI21" s="227"/>
      <c r="AJ21" s="227"/>
      <c r="AK21" s="227"/>
      <c r="AL21" s="227"/>
      <c r="AM21" s="227"/>
      <c r="AN21" s="227"/>
      <c r="AO21" s="227"/>
      <c r="AP21" s="227"/>
      <c r="AQ21" s="227"/>
      <c r="AR21" s="227"/>
      <c r="AS21" s="227"/>
      <c r="AT21" s="227"/>
      <c r="AU21" s="250"/>
      <c r="AV21" s="250"/>
      <c r="AW21" s="250"/>
      <c r="AX21" s="250"/>
      <c r="AY21" s="251"/>
    </row>
    <row r="22" spans="2:51" ht="31.5" customHeight="1">
      <c r="B22" s="228" t="s">
        <v>82</v>
      </c>
      <c r="C22" s="229"/>
      <c r="D22" s="229"/>
      <c r="E22" s="229"/>
      <c r="F22" s="229"/>
      <c r="G22" s="230"/>
      <c r="H22" s="222" t="s">
        <v>87</v>
      </c>
      <c r="I22" s="220"/>
      <c r="J22" s="220"/>
      <c r="K22" s="220"/>
      <c r="L22" s="220"/>
      <c r="M22" s="220"/>
      <c r="N22" s="220"/>
      <c r="O22" s="220"/>
      <c r="P22" s="220"/>
      <c r="Q22" s="220"/>
      <c r="R22" s="220"/>
      <c r="S22" s="220"/>
      <c r="T22" s="220"/>
      <c r="U22" s="220"/>
      <c r="V22" s="220"/>
      <c r="W22" s="220"/>
      <c r="X22" s="220"/>
      <c r="Y22" s="221"/>
      <c r="Z22" s="223"/>
      <c r="AA22" s="224"/>
      <c r="AB22" s="225"/>
      <c r="AC22" s="219" t="s">
        <v>31</v>
      </c>
      <c r="AD22" s="220"/>
      <c r="AE22" s="221"/>
      <c r="AF22" s="226" t="s">
        <v>94</v>
      </c>
      <c r="AG22" s="226"/>
      <c r="AH22" s="226"/>
      <c r="AI22" s="226"/>
      <c r="AJ22" s="226"/>
      <c r="AK22" s="226" t="s">
        <v>95</v>
      </c>
      <c r="AL22" s="226"/>
      <c r="AM22" s="226"/>
      <c r="AN22" s="226"/>
      <c r="AO22" s="226"/>
      <c r="AP22" s="226" t="s">
        <v>96</v>
      </c>
      <c r="AQ22" s="226"/>
      <c r="AR22" s="226"/>
      <c r="AS22" s="226"/>
      <c r="AT22" s="226"/>
      <c r="AU22" s="252" t="s">
        <v>97</v>
      </c>
      <c r="AV22" s="253"/>
      <c r="AW22" s="253"/>
      <c r="AX22" s="253"/>
      <c r="AY22" s="254"/>
    </row>
    <row r="23" spans="2:51" ht="39.75" customHeight="1">
      <c r="B23" s="92"/>
      <c r="C23" s="93"/>
      <c r="D23" s="93"/>
      <c r="E23" s="93"/>
      <c r="F23" s="93"/>
      <c r="G23" s="94"/>
      <c r="H23" s="237" t="s">
        <v>228</v>
      </c>
      <c r="I23" s="265"/>
      <c r="J23" s="265"/>
      <c r="K23" s="265"/>
      <c r="L23" s="265"/>
      <c r="M23" s="265"/>
      <c r="N23" s="265"/>
      <c r="O23" s="265"/>
      <c r="P23" s="265"/>
      <c r="Q23" s="265"/>
      <c r="R23" s="265"/>
      <c r="S23" s="265"/>
      <c r="T23" s="265"/>
      <c r="U23" s="265"/>
      <c r="V23" s="265"/>
      <c r="W23" s="265"/>
      <c r="X23" s="265"/>
      <c r="Y23" s="266"/>
      <c r="Z23" s="270" t="s">
        <v>88</v>
      </c>
      <c r="AA23" s="271"/>
      <c r="AB23" s="272"/>
      <c r="AC23" s="276" t="s">
        <v>453</v>
      </c>
      <c r="AD23" s="277"/>
      <c r="AE23" s="278"/>
      <c r="AF23" s="227">
        <v>15.8</v>
      </c>
      <c r="AG23" s="227"/>
      <c r="AH23" s="227"/>
      <c r="AI23" s="227"/>
      <c r="AJ23" s="227"/>
      <c r="AK23" s="227">
        <v>17.3</v>
      </c>
      <c r="AL23" s="227"/>
      <c r="AM23" s="227"/>
      <c r="AN23" s="227"/>
      <c r="AO23" s="227"/>
      <c r="AP23" s="255">
        <v>17.4</v>
      </c>
      <c r="AQ23" s="255"/>
      <c r="AR23" s="255"/>
      <c r="AS23" s="255"/>
      <c r="AT23" s="255"/>
      <c r="AU23" s="293" t="s">
        <v>454</v>
      </c>
      <c r="AV23" s="294"/>
      <c r="AW23" s="294"/>
      <c r="AX23" s="294"/>
      <c r="AY23" s="295"/>
    </row>
    <row r="24" spans="2:51" ht="26.25" customHeight="1">
      <c r="B24" s="231"/>
      <c r="C24" s="232"/>
      <c r="D24" s="232"/>
      <c r="E24" s="232"/>
      <c r="F24" s="232"/>
      <c r="G24" s="233"/>
      <c r="H24" s="267"/>
      <c r="I24" s="268"/>
      <c r="J24" s="268"/>
      <c r="K24" s="268"/>
      <c r="L24" s="268"/>
      <c r="M24" s="268"/>
      <c r="N24" s="268"/>
      <c r="O24" s="268"/>
      <c r="P24" s="268"/>
      <c r="Q24" s="268"/>
      <c r="R24" s="268"/>
      <c r="S24" s="268"/>
      <c r="T24" s="268"/>
      <c r="U24" s="268"/>
      <c r="V24" s="268"/>
      <c r="W24" s="268"/>
      <c r="X24" s="268"/>
      <c r="Y24" s="269"/>
      <c r="Z24" s="273"/>
      <c r="AA24" s="274"/>
      <c r="AB24" s="275"/>
      <c r="AC24" s="279"/>
      <c r="AD24" s="280"/>
      <c r="AE24" s="281"/>
      <c r="AF24" s="296"/>
      <c r="AG24" s="297"/>
      <c r="AH24" s="297"/>
      <c r="AI24" s="297"/>
      <c r="AJ24" s="298"/>
      <c r="AK24" s="296"/>
      <c r="AL24" s="297"/>
      <c r="AM24" s="297"/>
      <c r="AN24" s="297"/>
      <c r="AO24" s="298"/>
      <c r="AP24" s="299" t="s">
        <v>455</v>
      </c>
      <c r="AQ24" s="297"/>
      <c r="AR24" s="297"/>
      <c r="AS24" s="297"/>
      <c r="AT24" s="298"/>
      <c r="AU24" s="299" t="s">
        <v>456</v>
      </c>
      <c r="AV24" s="297"/>
      <c r="AW24" s="297"/>
      <c r="AX24" s="297"/>
      <c r="AY24" s="300"/>
    </row>
    <row r="25" spans="2:51" ht="88.5" customHeight="1">
      <c r="B25" s="256" t="s">
        <v>37</v>
      </c>
      <c r="C25" s="257"/>
      <c r="D25" s="257"/>
      <c r="E25" s="257"/>
      <c r="F25" s="257"/>
      <c r="G25" s="258"/>
      <c r="H25" s="259" t="s">
        <v>229</v>
      </c>
      <c r="I25" s="260"/>
      <c r="J25" s="260"/>
      <c r="K25" s="260"/>
      <c r="L25" s="260"/>
      <c r="M25" s="260"/>
      <c r="N25" s="260"/>
      <c r="O25" s="260"/>
      <c r="P25" s="260"/>
      <c r="Q25" s="260"/>
      <c r="R25" s="260"/>
      <c r="S25" s="260"/>
      <c r="T25" s="260"/>
      <c r="U25" s="260"/>
      <c r="V25" s="260"/>
      <c r="W25" s="260"/>
      <c r="X25" s="260"/>
      <c r="Y25" s="260"/>
      <c r="Z25" s="261" t="s">
        <v>38</v>
      </c>
      <c r="AA25" s="262"/>
      <c r="AB25" s="263"/>
      <c r="AC25" s="172" t="s">
        <v>199</v>
      </c>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264"/>
    </row>
    <row r="26" spans="2:51" ht="22.5" customHeight="1">
      <c r="B26" s="316" t="s">
        <v>101</v>
      </c>
      <c r="C26" s="317"/>
      <c r="D26" s="304" t="s">
        <v>39</v>
      </c>
      <c r="E26" s="283"/>
      <c r="F26" s="283"/>
      <c r="G26" s="283"/>
      <c r="H26" s="283"/>
      <c r="I26" s="283"/>
      <c r="J26" s="283"/>
      <c r="K26" s="283"/>
      <c r="L26" s="305"/>
      <c r="M26" s="309" t="s">
        <v>100</v>
      </c>
      <c r="N26" s="310"/>
      <c r="O26" s="310"/>
      <c r="P26" s="310"/>
      <c r="Q26" s="310"/>
      <c r="R26" s="311"/>
      <c r="S26" s="282" t="s">
        <v>99</v>
      </c>
      <c r="T26" s="283"/>
      <c r="U26" s="283"/>
      <c r="V26" s="283"/>
      <c r="W26" s="283"/>
      <c r="X26" s="305"/>
      <c r="Y26" s="282" t="s">
        <v>60</v>
      </c>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4"/>
    </row>
    <row r="27" spans="2:51" ht="22.5" customHeight="1">
      <c r="B27" s="318"/>
      <c r="C27" s="319"/>
      <c r="D27" s="285" t="s">
        <v>202</v>
      </c>
      <c r="E27" s="286"/>
      <c r="F27" s="286"/>
      <c r="G27" s="286"/>
      <c r="H27" s="286"/>
      <c r="I27" s="286"/>
      <c r="J27" s="286"/>
      <c r="K27" s="286"/>
      <c r="L27" s="287"/>
      <c r="M27" s="288">
        <v>22</v>
      </c>
      <c r="N27" s="289"/>
      <c r="O27" s="289"/>
      <c r="P27" s="289"/>
      <c r="Q27" s="289"/>
      <c r="R27" s="290"/>
      <c r="S27" s="291"/>
      <c r="T27" s="292"/>
      <c r="U27" s="292"/>
      <c r="V27" s="292"/>
      <c r="W27" s="292"/>
      <c r="X27" s="292"/>
      <c r="Y27" s="335"/>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7"/>
    </row>
    <row r="28" spans="2:51" ht="22.5" customHeight="1">
      <c r="B28" s="318"/>
      <c r="C28" s="319"/>
      <c r="D28" s="306" t="s">
        <v>173</v>
      </c>
      <c r="E28" s="307"/>
      <c r="F28" s="307"/>
      <c r="G28" s="307"/>
      <c r="H28" s="307"/>
      <c r="I28" s="307"/>
      <c r="J28" s="307"/>
      <c r="K28" s="307"/>
      <c r="L28" s="308"/>
      <c r="M28" s="302">
        <v>3</v>
      </c>
      <c r="N28" s="303"/>
      <c r="O28" s="303"/>
      <c r="P28" s="303"/>
      <c r="Q28" s="303"/>
      <c r="R28" s="303"/>
      <c r="S28" s="302"/>
      <c r="T28" s="303"/>
      <c r="U28" s="303"/>
      <c r="V28" s="303"/>
      <c r="W28" s="303"/>
      <c r="X28" s="303"/>
      <c r="Y28" s="338"/>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40"/>
    </row>
    <row r="29" spans="2:51" ht="22.5" customHeight="1">
      <c r="B29" s="318"/>
      <c r="C29" s="319"/>
      <c r="D29" s="306"/>
      <c r="E29" s="307"/>
      <c r="F29" s="307"/>
      <c r="G29" s="307"/>
      <c r="H29" s="307"/>
      <c r="I29" s="307"/>
      <c r="J29" s="307"/>
      <c r="K29" s="307"/>
      <c r="L29" s="308"/>
      <c r="M29" s="302"/>
      <c r="N29" s="303"/>
      <c r="O29" s="303"/>
      <c r="P29" s="303"/>
      <c r="Q29" s="303"/>
      <c r="R29" s="303"/>
      <c r="S29" s="302"/>
      <c r="T29" s="303"/>
      <c r="U29" s="303"/>
      <c r="V29" s="303"/>
      <c r="W29" s="303"/>
      <c r="X29" s="303"/>
      <c r="Y29" s="338"/>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40"/>
    </row>
    <row r="30" spans="2:51" ht="22.5" customHeight="1">
      <c r="B30" s="318"/>
      <c r="C30" s="319"/>
      <c r="D30" s="313"/>
      <c r="E30" s="314"/>
      <c r="F30" s="314"/>
      <c r="G30" s="314"/>
      <c r="H30" s="314"/>
      <c r="I30" s="314"/>
      <c r="J30" s="314"/>
      <c r="K30" s="314"/>
      <c r="L30" s="315"/>
      <c r="M30" s="301"/>
      <c r="N30" s="301"/>
      <c r="O30" s="301"/>
      <c r="P30" s="301"/>
      <c r="Q30" s="301"/>
      <c r="R30" s="301"/>
      <c r="S30" s="301"/>
      <c r="T30" s="301"/>
      <c r="U30" s="301"/>
      <c r="V30" s="301"/>
      <c r="W30" s="301"/>
      <c r="X30" s="301"/>
      <c r="Y30" s="338"/>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40"/>
    </row>
    <row r="31" spans="2:51" ht="22.5" customHeight="1">
      <c r="B31" s="318"/>
      <c r="C31" s="319"/>
      <c r="D31" s="313"/>
      <c r="E31" s="314"/>
      <c r="F31" s="314"/>
      <c r="G31" s="314"/>
      <c r="H31" s="314"/>
      <c r="I31" s="314"/>
      <c r="J31" s="314"/>
      <c r="K31" s="314"/>
      <c r="L31" s="315"/>
      <c r="M31" s="301"/>
      <c r="N31" s="301"/>
      <c r="O31" s="301"/>
      <c r="P31" s="301"/>
      <c r="Q31" s="301"/>
      <c r="R31" s="301"/>
      <c r="S31" s="301"/>
      <c r="T31" s="301"/>
      <c r="U31" s="301"/>
      <c r="V31" s="301"/>
      <c r="W31" s="301"/>
      <c r="X31" s="301"/>
      <c r="Y31" s="338"/>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40"/>
    </row>
    <row r="32" spans="2:51" ht="22.5" customHeight="1">
      <c r="B32" s="318"/>
      <c r="C32" s="319"/>
      <c r="D32" s="313"/>
      <c r="E32" s="314"/>
      <c r="F32" s="314"/>
      <c r="G32" s="314"/>
      <c r="H32" s="314"/>
      <c r="I32" s="314"/>
      <c r="J32" s="314"/>
      <c r="K32" s="314"/>
      <c r="L32" s="315"/>
      <c r="M32" s="301"/>
      <c r="N32" s="301"/>
      <c r="O32" s="301"/>
      <c r="P32" s="301"/>
      <c r="Q32" s="301"/>
      <c r="R32" s="301"/>
      <c r="S32" s="301"/>
      <c r="T32" s="301"/>
      <c r="U32" s="301"/>
      <c r="V32" s="301"/>
      <c r="W32" s="301"/>
      <c r="X32" s="301"/>
      <c r="Y32" s="338"/>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40"/>
    </row>
    <row r="33" spans="2:51" ht="22.5" customHeight="1">
      <c r="B33" s="318"/>
      <c r="C33" s="319"/>
      <c r="D33" s="344"/>
      <c r="E33" s="345"/>
      <c r="F33" s="345"/>
      <c r="G33" s="345"/>
      <c r="H33" s="345"/>
      <c r="I33" s="345"/>
      <c r="J33" s="345"/>
      <c r="K33" s="345"/>
      <c r="L33" s="346"/>
      <c r="M33" s="312"/>
      <c r="N33" s="312"/>
      <c r="O33" s="312"/>
      <c r="P33" s="312"/>
      <c r="Q33" s="312"/>
      <c r="R33" s="312"/>
      <c r="S33" s="312"/>
      <c r="T33" s="312"/>
      <c r="U33" s="312"/>
      <c r="V33" s="312"/>
      <c r="W33" s="312"/>
      <c r="X33" s="312"/>
      <c r="Y33" s="338"/>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40"/>
    </row>
    <row r="34" spans="2:51" ht="22.5" customHeight="1">
      <c r="B34" s="320"/>
      <c r="C34" s="321"/>
      <c r="D34" s="330" t="s">
        <v>42</v>
      </c>
      <c r="E34" s="331"/>
      <c r="F34" s="331"/>
      <c r="G34" s="331"/>
      <c r="H34" s="331"/>
      <c r="I34" s="331"/>
      <c r="J34" s="331"/>
      <c r="K34" s="331"/>
      <c r="L34" s="332"/>
      <c r="M34" s="333">
        <v>24</v>
      </c>
      <c r="N34" s="334"/>
      <c r="O34" s="334"/>
      <c r="P34" s="334"/>
      <c r="Q34" s="334"/>
      <c r="R34" s="334"/>
      <c r="S34" s="333"/>
      <c r="T34" s="334"/>
      <c r="U34" s="334"/>
      <c r="V34" s="334"/>
      <c r="W34" s="334"/>
      <c r="X34" s="334"/>
      <c r="Y34" s="341"/>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customHeight="1">
      <c r="A37" s="4"/>
      <c r="B37" s="322" t="s">
        <v>75</v>
      </c>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4"/>
    </row>
    <row r="38" spans="1:51" ht="21" customHeight="1">
      <c r="A38" s="4"/>
      <c r="B38" s="19"/>
      <c r="C38" s="20"/>
      <c r="D38" s="325" t="s">
        <v>81</v>
      </c>
      <c r="E38" s="326"/>
      <c r="F38" s="326"/>
      <c r="G38" s="327"/>
      <c r="H38" s="328" t="s">
        <v>80</v>
      </c>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7"/>
      <c r="AH38" s="328" t="s">
        <v>102</v>
      </c>
      <c r="AI38" s="326"/>
      <c r="AJ38" s="326"/>
      <c r="AK38" s="326"/>
      <c r="AL38" s="326"/>
      <c r="AM38" s="326"/>
      <c r="AN38" s="326"/>
      <c r="AO38" s="326"/>
      <c r="AP38" s="326"/>
      <c r="AQ38" s="326"/>
      <c r="AR38" s="326"/>
      <c r="AS38" s="326"/>
      <c r="AT38" s="326"/>
      <c r="AU38" s="326"/>
      <c r="AV38" s="326"/>
      <c r="AW38" s="326"/>
      <c r="AX38" s="326"/>
      <c r="AY38" s="329"/>
    </row>
    <row r="39" spans="1:51" ht="41.25" customHeight="1">
      <c r="A39" s="4"/>
      <c r="B39" s="347" t="s">
        <v>67</v>
      </c>
      <c r="C39" s="348"/>
      <c r="D39" s="353" t="s">
        <v>177</v>
      </c>
      <c r="E39" s="82"/>
      <c r="F39" s="82"/>
      <c r="G39" s="83"/>
      <c r="H39" s="354" t="s">
        <v>74</v>
      </c>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6"/>
      <c r="AH39" s="357" t="s">
        <v>457</v>
      </c>
      <c r="AI39" s="358"/>
      <c r="AJ39" s="358"/>
      <c r="AK39" s="358"/>
      <c r="AL39" s="358"/>
      <c r="AM39" s="358"/>
      <c r="AN39" s="358"/>
      <c r="AO39" s="358"/>
      <c r="AP39" s="358"/>
      <c r="AQ39" s="358"/>
      <c r="AR39" s="358"/>
      <c r="AS39" s="358"/>
      <c r="AT39" s="358"/>
      <c r="AU39" s="358"/>
      <c r="AV39" s="358"/>
      <c r="AW39" s="358"/>
      <c r="AX39" s="358"/>
      <c r="AY39" s="359"/>
    </row>
    <row r="40" spans="1:51" ht="41.25" customHeight="1">
      <c r="A40" s="4"/>
      <c r="B40" s="349"/>
      <c r="C40" s="350"/>
      <c r="D40" s="366" t="s">
        <v>230</v>
      </c>
      <c r="E40" s="367"/>
      <c r="F40" s="367"/>
      <c r="G40" s="368"/>
      <c r="H40" s="369" t="s">
        <v>103</v>
      </c>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1"/>
      <c r="AH40" s="360"/>
      <c r="AI40" s="361"/>
      <c r="AJ40" s="361"/>
      <c r="AK40" s="361"/>
      <c r="AL40" s="361"/>
      <c r="AM40" s="361"/>
      <c r="AN40" s="361"/>
      <c r="AO40" s="361"/>
      <c r="AP40" s="361"/>
      <c r="AQ40" s="361"/>
      <c r="AR40" s="361"/>
      <c r="AS40" s="361"/>
      <c r="AT40" s="361"/>
      <c r="AU40" s="361"/>
      <c r="AV40" s="361"/>
      <c r="AW40" s="361"/>
      <c r="AX40" s="361"/>
      <c r="AY40" s="362"/>
    </row>
    <row r="41" spans="1:51" ht="41.25" customHeight="1">
      <c r="A41" s="4"/>
      <c r="B41" s="351"/>
      <c r="C41" s="352"/>
      <c r="D41" s="372" t="s">
        <v>231</v>
      </c>
      <c r="E41" s="373"/>
      <c r="F41" s="373"/>
      <c r="G41" s="374"/>
      <c r="H41" s="375" t="s">
        <v>114</v>
      </c>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7"/>
      <c r="AH41" s="363"/>
      <c r="AI41" s="364"/>
      <c r="AJ41" s="364"/>
      <c r="AK41" s="364"/>
      <c r="AL41" s="364"/>
      <c r="AM41" s="364"/>
      <c r="AN41" s="364"/>
      <c r="AO41" s="364"/>
      <c r="AP41" s="364"/>
      <c r="AQ41" s="364"/>
      <c r="AR41" s="364"/>
      <c r="AS41" s="364"/>
      <c r="AT41" s="364"/>
      <c r="AU41" s="364"/>
      <c r="AV41" s="364"/>
      <c r="AW41" s="364"/>
      <c r="AX41" s="364"/>
      <c r="AY41" s="365"/>
    </row>
    <row r="42" spans="1:51" ht="30" customHeight="1">
      <c r="A42" s="4"/>
      <c r="B42" s="347" t="s">
        <v>69</v>
      </c>
      <c r="C42" s="348"/>
      <c r="D42" s="389" t="s">
        <v>205</v>
      </c>
      <c r="E42" s="390"/>
      <c r="F42" s="390"/>
      <c r="G42" s="391"/>
      <c r="H42" s="354" t="s">
        <v>70</v>
      </c>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6"/>
      <c r="AH42" s="357" t="s">
        <v>458</v>
      </c>
      <c r="AI42" s="378"/>
      <c r="AJ42" s="378"/>
      <c r="AK42" s="378"/>
      <c r="AL42" s="378"/>
      <c r="AM42" s="378"/>
      <c r="AN42" s="378"/>
      <c r="AO42" s="378"/>
      <c r="AP42" s="378"/>
      <c r="AQ42" s="378"/>
      <c r="AR42" s="378"/>
      <c r="AS42" s="378"/>
      <c r="AT42" s="378"/>
      <c r="AU42" s="378"/>
      <c r="AV42" s="378"/>
      <c r="AW42" s="378"/>
      <c r="AX42" s="378"/>
      <c r="AY42" s="379"/>
    </row>
    <row r="43" spans="1:51" ht="30" customHeight="1">
      <c r="A43" s="4"/>
      <c r="B43" s="349"/>
      <c r="C43" s="350"/>
      <c r="D43" s="372" t="s">
        <v>111</v>
      </c>
      <c r="E43" s="373"/>
      <c r="F43" s="373"/>
      <c r="G43" s="374"/>
      <c r="H43" s="386" t="s">
        <v>115</v>
      </c>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8"/>
      <c r="AH43" s="380"/>
      <c r="AI43" s="381"/>
      <c r="AJ43" s="381"/>
      <c r="AK43" s="381"/>
      <c r="AL43" s="381"/>
      <c r="AM43" s="381"/>
      <c r="AN43" s="381"/>
      <c r="AO43" s="381"/>
      <c r="AP43" s="381"/>
      <c r="AQ43" s="381"/>
      <c r="AR43" s="381"/>
      <c r="AS43" s="381"/>
      <c r="AT43" s="381"/>
      <c r="AU43" s="381"/>
      <c r="AV43" s="381"/>
      <c r="AW43" s="381"/>
      <c r="AX43" s="381"/>
      <c r="AY43" s="382"/>
    </row>
    <row r="44" spans="1:51" ht="30" customHeight="1">
      <c r="A44" s="4"/>
      <c r="B44" s="349"/>
      <c r="C44" s="350"/>
      <c r="D44" s="372" t="s">
        <v>111</v>
      </c>
      <c r="E44" s="373"/>
      <c r="F44" s="373"/>
      <c r="G44" s="374"/>
      <c r="H44" s="386" t="s">
        <v>71</v>
      </c>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8"/>
      <c r="AH44" s="380"/>
      <c r="AI44" s="381"/>
      <c r="AJ44" s="381"/>
      <c r="AK44" s="381"/>
      <c r="AL44" s="381"/>
      <c r="AM44" s="381"/>
      <c r="AN44" s="381"/>
      <c r="AO44" s="381"/>
      <c r="AP44" s="381"/>
      <c r="AQ44" s="381"/>
      <c r="AR44" s="381"/>
      <c r="AS44" s="381"/>
      <c r="AT44" s="381"/>
      <c r="AU44" s="381"/>
      <c r="AV44" s="381"/>
      <c r="AW44" s="381"/>
      <c r="AX44" s="381"/>
      <c r="AY44" s="382"/>
    </row>
    <row r="45" spans="1:51" ht="30" customHeight="1">
      <c r="A45" s="4"/>
      <c r="B45" s="349"/>
      <c r="C45" s="350"/>
      <c r="D45" s="372" t="s">
        <v>232</v>
      </c>
      <c r="E45" s="373"/>
      <c r="F45" s="373"/>
      <c r="G45" s="374"/>
      <c r="H45" s="386" t="s">
        <v>76</v>
      </c>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8"/>
      <c r="AH45" s="380"/>
      <c r="AI45" s="381"/>
      <c r="AJ45" s="381"/>
      <c r="AK45" s="381"/>
      <c r="AL45" s="381"/>
      <c r="AM45" s="381"/>
      <c r="AN45" s="381"/>
      <c r="AO45" s="381"/>
      <c r="AP45" s="381"/>
      <c r="AQ45" s="381"/>
      <c r="AR45" s="381"/>
      <c r="AS45" s="381"/>
      <c r="AT45" s="381"/>
      <c r="AU45" s="381"/>
      <c r="AV45" s="381"/>
      <c r="AW45" s="381"/>
      <c r="AX45" s="381"/>
      <c r="AY45" s="382"/>
    </row>
    <row r="46" spans="1:51" ht="30" customHeight="1">
      <c r="A46" s="4"/>
      <c r="B46" s="351"/>
      <c r="C46" s="352"/>
      <c r="D46" s="397" t="s">
        <v>207</v>
      </c>
      <c r="E46" s="398"/>
      <c r="F46" s="398"/>
      <c r="G46" s="399"/>
      <c r="H46" s="375" t="s">
        <v>77</v>
      </c>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7"/>
      <c r="AH46" s="383"/>
      <c r="AI46" s="384"/>
      <c r="AJ46" s="384"/>
      <c r="AK46" s="384"/>
      <c r="AL46" s="384"/>
      <c r="AM46" s="384"/>
      <c r="AN46" s="384"/>
      <c r="AO46" s="384"/>
      <c r="AP46" s="384"/>
      <c r="AQ46" s="384"/>
      <c r="AR46" s="384"/>
      <c r="AS46" s="384"/>
      <c r="AT46" s="384"/>
      <c r="AU46" s="384"/>
      <c r="AV46" s="384"/>
      <c r="AW46" s="384"/>
      <c r="AX46" s="384"/>
      <c r="AY46" s="385"/>
    </row>
    <row r="47" spans="1:51" ht="26.25" customHeight="1">
      <c r="A47" s="4"/>
      <c r="B47" s="347" t="s">
        <v>66</v>
      </c>
      <c r="C47" s="348"/>
      <c r="D47" s="389" t="s">
        <v>178</v>
      </c>
      <c r="E47" s="390"/>
      <c r="F47" s="390"/>
      <c r="G47" s="391"/>
      <c r="H47" s="354" t="s">
        <v>68</v>
      </c>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6"/>
      <c r="AH47" s="400" t="s">
        <v>459</v>
      </c>
      <c r="AI47" s="401"/>
      <c r="AJ47" s="401"/>
      <c r="AK47" s="401"/>
      <c r="AL47" s="401"/>
      <c r="AM47" s="401"/>
      <c r="AN47" s="401"/>
      <c r="AO47" s="401"/>
      <c r="AP47" s="401"/>
      <c r="AQ47" s="401"/>
      <c r="AR47" s="401"/>
      <c r="AS47" s="401"/>
      <c r="AT47" s="401"/>
      <c r="AU47" s="401"/>
      <c r="AV47" s="401"/>
      <c r="AW47" s="401"/>
      <c r="AX47" s="401"/>
      <c r="AY47" s="402"/>
    </row>
    <row r="48" spans="1:51" ht="26.25" customHeight="1">
      <c r="A48" s="4"/>
      <c r="B48" s="349"/>
      <c r="C48" s="350"/>
      <c r="D48" s="372" t="s">
        <v>233</v>
      </c>
      <c r="E48" s="373"/>
      <c r="F48" s="373"/>
      <c r="G48" s="374"/>
      <c r="H48" s="386" t="s">
        <v>78</v>
      </c>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8"/>
      <c r="AH48" s="403"/>
      <c r="AI48" s="404"/>
      <c r="AJ48" s="404"/>
      <c r="AK48" s="404"/>
      <c r="AL48" s="404"/>
      <c r="AM48" s="404"/>
      <c r="AN48" s="404"/>
      <c r="AO48" s="404"/>
      <c r="AP48" s="404"/>
      <c r="AQ48" s="404"/>
      <c r="AR48" s="404"/>
      <c r="AS48" s="404"/>
      <c r="AT48" s="404"/>
      <c r="AU48" s="404"/>
      <c r="AV48" s="404"/>
      <c r="AW48" s="404"/>
      <c r="AX48" s="404"/>
      <c r="AY48" s="405"/>
    </row>
    <row r="49" spans="1:51" ht="26.25" customHeight="1">
      <c r="A49" s="4"/>
      <c r="B49" s="349"/>
      <c r="C49" s="350"/>
      <c r="D49" s="372" t="s">
        <v>234</v>
      </c>
      <c r="E49" s="373"/>
      <c r="F49" s="373"/>
      <c r="G49" s="374"/>
      <c r="H49" s="386" t="s">
        <v>116</v>
      </c>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8"/>
      <c r="AH49" s="403"/>
      <c r="AI49" s="404"/>
      <c r="AJ49" s="404"/>
      <c r="AK49" s="404"/>
      <c r="AL49" s="404"/>
      <c r="AM49" s="404"/>
      <c r="AN49" s="404"/>
      <c r="AO49" s="404"/>
      <c r="AP49" s="404"/>
      <c r="AQ49" s="404"/>
      <c r="AR49" s="404"/>
      <c r="AS49" s="404"/>
      <c r="AT49" s="404"/>
      <c r="AU49" s="404"/>
      <c r="AV49" s="404"/>
      <c r="AW49" s="404"/>
      <c r="AX49" s="404"/>
      <c r="AY49" s="405"/>
    </row>
    <row r="50" spans="1:51" ht="26.25" customHeight="1">
      <c r="A50" s="4"/>
      <c r="B50" s="349"/>
      <c r="C50" s="350"/>
      <c r="D50" s="372" t="s">
        <v>235</v>
      </c>
      <c r="E50" s="373"/>
      <c r="F50" s="373"/>
      <c r="G50" s="374"/>
      <c r="H50" s="409" t="s">
        <v>104</v>
      </c>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1"/>
      <c r="AH50" s="403"/>
      <c r="AI50" s="404"/>
      <c r="AJ50" s="404"/>
      <c r="AK50" s="404"/>
      <c r="AL50" s="404"/>
      <c r="AM50" s="404"/>
      <c r="AN50" s="404"/>
      <c r="AO50" s="404"/>
      <c r="AP50" s="404"/>
      <c r="AQ50" s="404"/>
      <c r="AR50" s="404"/>
      <c r="AS50" s="404"/>
      <c r="AT50" s="404"/>
      <c r="AU50" s="404"/>
      <c r="AV50" s="404"/>
      <c r="AW50" s="404"/>
      <c r="AX50" s="404"/>
      <c r="AY50" s="405"/>
    </row>
    <row r="51" spans="1:51" ht="26.25" customHeight="1">
      <c r="A51" s="4"/>
      <c r="B51" s="349"/>
      <c r="C51" s="350"/>
      <c r="D51" s="372"/>
      <c r="E51" s="373"/>
      <c r="F51" s="373"/>
      <c r="G51" s="374"/>
      <c r="H51" s="414" t="s">
        <v>92</v>
      </c>
      <c r="I51" s="415"/>
      <c r="J51" s="415"/>
      <c r="K51" s="415"/>
      <c r="L51" s="415"/>
      <c r="M51" s="415"/>
      <c r="N51" s="415"/>
      <c r="O51" s="415"/>
      <c r="P51" s="415"/>
      <c r="Q51" s="415"/>
      <c r="R51" s="415"/>
      <c r="S51" s="415"/>
      <c r="T51" s="415"/>
      <c r="U51" s="415"/>
      <c r="V51" s="416"/>
      <c r="W51" s="416"/>
      <c r="X51" s="416"/>
      <c r="Y51" s="416"/>
      <c r="Z51" s="416"/>
      <c r="AA51" s="416"/>
      <c r="AB51" s="416"/>
      <c r="AC51" s="416"/>
      <c r="AD51" s="416"/>
      <c r="AE51" s="416"/>
      <c r="AF51" s="416"/>
      <c r="AG51" s="417"/>
      <c r="AH51" s="403"/>
      <c r="AI51" s="404"/>
      <c r="AJ51" s="404"/>
      <c r="AK51" s="404"/>
      <c r="AL51" s="404"/>
      <c r="AM51" s="404"/>
      <c r="AN51" s="404"/>
      <c r="AO51" s="404"/>
      <c r="AP51" s="404"/>
      <c r="AQ51" s="404"/>
      <c r="AR51" s="404"/>
      <c r="AS51" s="404"/>
      <c r="AT51" s="404"/>
      <c r="AU51" s="404"/>
      <c r="AV51" s="404"/>
      <c r="AW51" s="404"/>
      <c r="AX51" s="404"/>
      <c r="AY51" s="405"/>
    </row>
    <row r="52" spans="1:51" ht="26.25" customHeight="1">
      <c r="A52" s="4"/>
      <c r="B52" s="351"/>
      <c r="C52" s="352"/>
      <c r="D52" s="397" t="s">
        <v>203</v>
      </c>
      <c r="E52" s="412"/>
      <c r="F52" s="412"/>
      <c r="G52" s="413"/>
      <c r="H52" s="375" t="s">
        <v>79</v>
      </c>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7"/>
      <c r="AH52" s="406"/>
      <c r="AI52" s="407"/>
      <c r="AJ52" s="407"/>
      <c r="AK52" s="407"/>
      <c r="AL52" s="407"/>
      <c r="AM52" s="407"/>
      <c r="AN52" s="407"/>
      <c r="AO52" s="407"/>
      <c r="AP52" s="407"/>
      <c r="AQ52" s="407"/>
      <c r="AR52" s="407"/>
      <c r="AS52" s="407"/>
      <c r="AT52" s="407"/>
      <c r="AU52" s="407"/>
      <c r="AV52" s="407"/>
      <c r="AW52" s="407"/>
      <c r="AX52" s="407"/>
      <c r="AY52" s="408"/>
    </row>
    <row r="53" spans="1:51" ht="252.75" customHeight="1" thickBot="1">
      <c r="A53" s="4"/>
      <c r="B53" s="392" t="s">
        <v>65</v>
      </c>
      <c r="C53" s="393"/>
      <c r="D53" s="394" t="s">
        <v>460</v>
      </c>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6"/>
    </row>
    <row r="54" spans="1:51" ht="21" customHeight="1">
      <c r="A54" s="4"/>
      <c r="B54" s="231" t="s">
        <v>63</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483"/>
    </row>
    <row r="55" spans="1:51" ht="117.75" customHeight="1">
      <c r="A55" s="5"/>
      <c r="B55" s="478"/>
      <c r="C55" s="139"/>
      <c r="D55" s="139"/>
      <c r="E55" s="139"/>
      <c r="F55" s="479"/>
      <c r="G55" s="480"/>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2"/>
    </row>
    <row r="56" spans="1:51" ht="18" customHeight="1">
      <c r="A56" s="5"/>
      <c r="B56" s="256" t="s">
        <v>73</v>
      </c>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490"/>
    </row>
    <row r="57" spans="1:51" ht="120" customHeight="1" thickBot="1">
      <c r="A57" s="5"/>
      <c r="B57" s="493"/>
      <c r="C57" s="476"/>
      <c r="D57" s="476"/>
      <c r="E57" s="476"/>
      <c r="F57" s="494"/>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7"/>
    </row>
    <row r="58" spans="1:51" ht="19.5" customHeight="1">
      <c r="A58" s="5"/>
      <c r="B58" s="484" t="s">
        <v>108</v>
      </c>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2"/>
    </row>
    <row r="59" spans="1:51" ht="120.75" customHeight="1" thickBot="1">
      <c r="A59" s="5"/>
      <c r="B59" s="487"/>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9"/>
    </row>
    <row r="60" spans="1:51" ht="19.5" customHeight="1">
      <c r="A60" s="5"/>
      <c r="B60" s="484" t="s">
        <v>89</v>
      </c>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486"/>
    </row>
    <row r="61" spans="1:51" ht="19.5" customHeight="1">
      <c r="A61" s="5"/>
      <c r="B61" s="24" t="s">
        <v>90</v>
      </c>
      <c r="C61" s="22"/>
      <c r="D61" s="22"/>
      <c r="E61" s="22"/>
      <c r="F61" s="22"/>
      <c r="G61" s="22"/>
      <c r="H61" s="22"/>
      <c r="I61" s="22"/>
      <c r="J61" s="22"/>
      <c r="K61" s="22"/>
      <c r="L61" s="23"/>
      <c r="M61" s="62">
        <v>1</v>
      </c>
      <c r="N61" s="63"/>
      <c r="O61" s="63"/>
      <c r="P61" s="63"/>
      <c r="Q61" s="63"/>
      <c r="R61" s="63"/>
      <c r="S61" s="63"/>
      <c r="T61" s="63"/>
      <c r="U61" s="63"/>
      <c r="V61" s="63"/>
      <c r="W61" s="63"/>
      <c r="X61" s="63"/>
      <c r="Y61" s="63"/>
      <c r="Z61" s="63"/>
      <c r="AA61" s="64"/>
      <c r="AB61" s="22" t="s">
        <v>91</v>
      </c>
      <c r="AC61" s="22"/>
      <c r="AD61" s="22"/>
      <c r="AE61" s="22"/>
      <c r="AF61" s="22"/>
      <c r="AG61" s="22"/>
      <c r="AH61" s="22"/>
      <c r="AI61" s="22"/>
      <c r="AJ61" s="22"/>
      <c r="AK61" s="23"/>
      <c r="AL61" s="62">
        <v>1</v>
      </c>
      <c r="AM61" s="63"/>
      <c r="AN61" s="63"/>
      <c r="AO61" s="63"/>
      <c r="AP61" s="63"/>
      <c r="AQ61" s="63"/>
      <c r="AR61" s="63"/>
      <c r="AS61" s="63"/>
      <c r="AT61" s="63"/>
      <c r="AU61" s="63"/>
      <c r="AV61" s="63"/>
      <c r="AW61" s="63"/>
      <c r="AX61" s="63"/>
      <c r="AY61" s="65"/>
    </row>
    <row r="62" spans="1:51" ht="3" customHeight="1">
      <c r="A62" s="4"/>
      <c r="B62" s="6"/>
      <c r="C62" s="6"/>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ht="3" customHeight="1" thickBot="1">
      <c r="A63" s="4"/>
      <c r="B63" s="2"/>
      <c r="C63" s="2"/>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ht="385.5" customHeight="1">
      <c r="A64" s="5"/>
      <c r="B64" s="86" t="s">
        <v>58</v>
      </c>
      <c r="C64" s="87"/>
      <c r="D64" s="87"/>
      <c r="E64" s="87"/>
      <c r="F64" s="87"/>
      <c r="G64" s="88"/>
      <c r="H64" s="17"/>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8"/>
    </row>
    <row r="65" spans="2:51" ht="348.75" customHeight="1">
      <c r="B65" s="89"/>
      <c r="C65" s="90"/>
      <c r="D65" s="90"/>
      <c r="E65" s="90"/>
      <c r="F65" s="90"/>
      <c r="G65" s="91"/>
      <c r="H65" s="13"/>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5"/>
    </row>
    <row r="66" spans="2:51" ht="324" customHeight="1" thickBot="1">
      <c r="B66" s="89"/>
      <c r="C66" s="90"/>
      <c r="D66" s="90"/>
      <c r="E66" s="90"/>
      <c r="F66" s="90"/>
      <c r="G66" s="91"/>
      <c r="H66" s="13"/>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5"/>
    </row>
    <row r="67" spans="2:51" ht="3" customHeight="1">
      <c r="B67" s="10"/>
      <c r="C67" s="10"/>
      <c r="D67" s="10"/>
      <c r="E67" s="10"/>
      <c r="F67" s="10"/>
      <c r="G67" s="10"/>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row>
    <row r="68" spans="2:51" ht="3" customHeight="1" thickBot="1">
      <c r="B68" s="12"/>
      <c r="C68" s="12"/>
      <c r="D68" s="12"/>
      <c r="E68" s="12"/>
      <c r="F68" s="12"/>
      <c r="G68" s="12"/>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row>
    <row r="69" spans="2:51" ht="24.75" customHeight="1">
      <c r="B69" s="92" t="s">
        <v>83</v>
      </c>
      <c r="C69" s="93"/>
      <c r="D69" s="93"/>
      <c r="E69" s="93"/>
      <c r="F69" s="93"/>
      <c r="G69" s="94"/>
      <c r="H69" s="72" t="s">
        <v>193</v>
      </c>
      <c r="I69" s="73"/>
      <c r="J69" s="73"/>
      <c r="K69" s="73"/>
      <c r="L69" s="73"/>
      <c r="M69" s="73"/>
      <c r="N69" s="73"/>
      <c r="O69" s="73"/>
      <c r="P69" s="73"/>
      <c r="Q69" s="73"/>
      <c r="R69" s="73"/>
      <c r="S69" s="73"/>
      <c r="T69" s="73"/>
      <c r="U69" s="73"/>
      <c r="V69" s="73"/>
      <c r="W69" s="73"/>
      <c r="X69" s="73"/>
      <c r="Y69" s="73"/>
      <c r="Z69" s="73"/>
      <c r="AA69" s="73"/>
      <c r="AB69" s="73"/>
      <c r="AC69" s="74"/>
      <c r="AD69" s="75" t="s">
        <v>117</v>
      </c>
      <c r="AE69" s="76"/>
      <c r="AF69" s="76"/>
      <c r="AG69" s="76"/>
      <c r="AH69" s="76"/>
      <c r="AI69" s="76"/>
      <c r="AJ69" s="76"/>
      <c r="AK69" s="76"/>
      <c r="AL69" s="76"/>
      <c r="AM69" s="76"/>
      <c r="AN69" s="76"/>
      <c r="AO69" s="76"/>
      <c r="AP69" s="76"/>
      <c r="AQ69" s="76"/>
      <c r="AR69" s="76"/>
      <c r="AS69" s="76"/>
      <c r="AT69" s="76"/>
      <c r="AU69" s="76"/>
      <c r="AV69" s="76"/>
      <c r="AW69" s="76"/>
      <c r="AX69" s="76"/>
      <c r="AY69" s="77"/>
    </row>
    <row r="70" spans="2:51" ht="24.75" customHeight="1">
      <c r="B70" s="92"/>
      <c r="C70" s="93"/>
      <c r="D70" s="93"/>
      <c r="E70" s="93"/>
      <c r="F70" s="93"/>
      <c r="G70" s="94"/>
      <c r="H70" s="72" t="s">
        <v>39</v>
      </c>
      <c r="I70" s="73"/>
      <c r="J70" s="73"/>
      <c r="K70" s="73"/>
      <c r="L70" s="84"/>
      <c r="M70" s="85" t="s">
        <v>40</v>
      </c>
      <c r="N70" s="73"/>
      <c r="O70" s="73"/>
      <c r="P70" s="73"/>
      <c r="Q70" s="73"/>
      <c r="R70" s="73"/>
      <c r="S70" s="73"/>
      <c r="T70" s="73"/>
      <c r="U70" s="73"/>
      <c r="V70" s="73"/>
      <c r="W70" s="73"/>
      <c r="X70" s="73"/>
      <c r="Y70" s="84"/>
      <c r="Z70" s="78" t="s">
        <v>41</v>
      </c>
      <c r="AA70" s="418"/>
      <c r="AB70" s="418"/>
      <c r="AC70" s="419"/>
      <c r="AD70" s="420" t="s">
        <v>39</v>
      </c>
      <c r="AE70" s="294"/>
      <c r="AF70" s="294"/>
      <c r="AG70" s="294"/>
      <c r="AH70" s="294"/>
      <c r="AI70" s="85" t="s">
        <v>40</v>
      </c>
      <c r="AJ70" s="98"/>
      <c r="AK70" s="98"/>
      <c r="AL70" s="98"/>
      <c r="AM70" s="98"/>
      <c r="AN70" s="98"/>
      <c r="AO70" s="98"/>
      <c r="AP70" s="98"/>
      <c r="AQ70" s="98"/>
      <c r="AR70" s="98"/>
      <c r="AS70" s="98"/>
      <c r="AT70" s="98"/>
      <c r="AU70" s="99"/>
      <c r="AV70" s="78" t="s">
        <v>41</v>
      </c>
      <c r="AW70" s="79"/>
      <c r="AX70" s="79"/>
      <c r="AY70" s="80"/>
    </row>
    <row r="71" spans="2:51" ht="24.75" customHeight="1">
      <c r="B71" s="92"/>
      <c r="C71" s="93"/>
      <c r="D71" s="93"/>
      <c r="E71" s="93"/>
      <c r="F71" s="93"/>
      <c r="G71" s="94"/>
      <c r="H71" s="81" t="s">
        <v>239</v>
      </c>
      <c r="I71" s="82"/>
      <c r="J71" s="82"/>
      <c r="K71" s="82"/>
      <c r="L71" s="83"/>
      <c r="M71" s="66" t="s">
        <v>240</v>
      </c>
      <c r="N71" s="100"/>
      <c r="O71" s="100"/>
      <c r="P71" s="100"/>
      <c r="Q71" s="100"/>
      <c r="R71" s="100"/>
      <c r="S71" s="100"/>
      <c r="T71" s="100"/>
      <c r="U71" s="100"/>
      <c r="V71" s="100"/>
      <c r="W71" s="100"/>
      <c r="X71" s="100"/>
      <c r="Y71" s="101"/>
      <c r="Z71" s="69">
        <v>9.1</v>
      </c>
      <c r="AA71" s="70"/>
      <c r="AB71" s="70"/>
      <c r="AC71" s="102"/>
      <c r="AD71" s="81"/>
      <c r="AE71" s="82"/>
      <c r="AF71" s="82"/>
      <c r="AG71" s="82"/>
      <c r="AH71" s="83"/>
      <c r="AI71" s="66"/>
      <c r="AJ71" s="67"/>
      <c r="AK71" s="67"/>
      <c r="AL71" s="67"/>
      <c r="AM71" s="67"/>
      <c r="AN71" s="67"/>
      <c r="AO71" s="67"/>
      <c r="AP71" s="67"/>
      <c r="AQ71" s="67"/>
      <c r="AR71" s="67"/>
      <c r="AS71" s="67"/>
      <c r="AT71" s="67"/>
      <c r="AU71" s="68"/>
      <c r="AV71" s="69"/>
      <c r="AW71" s="70"/>
      <c r="AX71" s="70"/>
      <c r="AY71" s="71"/>
    </row>
    <row r="72" spans="2:51" ht="24.75" customHeight="1">
      <c r="B72" s="92"/>
      <c r="C72" s="93"/>
      <c r="D72" s="93"/>
      <c r="E72" s="93"/>
      <c r="F72" s="93"/>
      <c r="G72" s="94"/>
      <c r="H72" s="421"/>
      <c r="I72" s="367"/>
      <c r="J72" s="367"/>
      <c r="K72" s="367"/>
      <c r="L72" s="368"/>
      <c r="M72" s="422"/>
      <c r="N72" s="423"/>
      <c r="O72" s="423"/>
      <c r="P72" s="423"/>
      <c r="Q72" s="423"/>
      <c r="R72" s="423"/>
      <c r="S72" s="423"/>
      <c r="T72" s="423"/>
      <c r="U72" s="423"/>
      <c r="V72" s="423"/>
      <c r="W72" s="423"/>
      <c r="X72" s="423"/>
      <c r="Y72" s="424"/>
      <c r="Z72" s="425"/>
      <c r="AA72" s="426"/>
      <c r="AB72" s="426"/>
      <c r="AC72" s="427"/>
      <c r="AD72" s="421"/>
      <c r="AE72" s="367"/>
      <c r="AF72" s="367"/>
      <c r="AG72" s="367"/>
      <c r="AH72" s="368"/>
      <c r="AI72" s="422"/>
      <c r="AJ72" s="428"/>
      <c r="AK72" s="428"/>
      <c r="AL72" s="428"/>
      <c r="AM72" s="428"/>
      <c r="AN72" s="428"/>
      <c r="AO72" s="428"/>
      <c r="AP72" s="428"/>
      <c r="AQ72" s="428"/>
      <c r="AR72" s="428"/>
      <c r="AS72" s="428"/>
      <c r="AT72" s="428"/>
      <c r="AU72" s="429"/>
      <c r="AV72" s="425"/>
      <c r="AW72" s="426"/>
      <c r="AX72" s="426"/>
      <c r="AY72" s="430"/>
    </row>
    <row r="73" spans="2:51" ht="24.75" customHeight="1">
      <c r="B73" s="92"/>
      <c r="C73" s="93"/>
      <c r="D73" s="93"/>
      <c r="E73" s="93"/>
      <c r="F73" s="93"/>
      <c r="G73" s="94"/>
      <c r="H73" s="421"/>
      <c r="I73" s="367"/>
      <c r="J73" s="367"/>
      <c r="K73" s="367"/>
      <c r="L73" s="368"/>
      <c r="M73" s="422"/>
      <c r="N73" s="423"/>
      <c r="O73" s="423"/>
      <c r="P73" s="423"/>
      <c r="Q73" s="423"/>
      <c r="R73" s="423"/>
      <c r="S73" s="423"/>
      <c r="T73" s="423"/>
      <c r="U73" s="423"/>
      <c r="V73" s="423"/>
      <c r="W73" s="423"/>
      <c r="X73" s="423"/>
      <c r="Y73" s="424"/>
      <c r="Z73" s="425"/>
      <c r="AA73" s="426"/>
      <c r="AB73" s="426"/>
      <c r="AC73" s="427"/>
      <c r="AD73" s="421"/>
      <c r="AE73" s="367"/>
      <c r="AF73" s="367"/>
      <c r="AG73" s="367"/>
      <c r="AH73" s="368"/>
      <c r="AI73" s="422"/>
      <c r="AJ73" s="428"/>
      <c r="AK73" s="428"/>
      <c r="AL73" s="428"/>
      <c r="AM73" s="428"/>
      <c r="AN73" s="428"/>
      <c r="AO73" s="428"/>
      <c r="AP73" s="428"/>
      <c r="AQ73" s="428"/>
      <c r="AR73" s="428"/>
      <c r="AS73" s="428"/>
      <c r="AT73" s="428"/>
      <c r="AU73" s="429"/>
      <c r="AV73" s="425"/>
      <c r="AW73" s="426"/>
      <c r="AX73" s="426"/>
      <c r="AY73" s="430"/>
    </row>
    <row r="74" spans="2:51" ht="24.75" customHeight="1">
      <c r="B74" s="92"/>
      <c r="C74" s="93"/>
      <c r="D74" s="93"/>
      <c r="E74" s="93"/>
      <c r="F74" s="93"/>
      <c r="G74" s="94"/>
      <c r="H74" s="421"/>
      <c r="I74" s="367"/>
      <c r="J74" s="367"/>
      <c r="K74" s="367"/>
      <c r="L74" s="368"/>
      <c r="M74" s="422"/>
      <c r="N74" s="423"/>
      <c r="O74" s="423"/>
      <c r="P74" s="423"/>
      <c r="Q74" s="423"/>
      <c r="R74" s="423"/>
      <c r="S74" s="423"/>
      <c r="T74" s="423"/>
      <c r="U74" s="423"/>
      <c r="V74" s="423"/>
      <c r="W74" s="423"/>
      <c r="X74" s="423"/>
      <c r="Y74" s="424"/>
      <c r="Z74" s="425"/>
      <c r="AA74" s="426"/>
      <c r="AB74" s="426"/>
      <c r="AC74" s="427"/>
      <c r="AD74" s="421"/>
      <c r="AE74" s="367"/>
      <c r="AF74" s="367"/>
      <c r="AG74" s="367"/>
      <c r="AH74" s="368"/>
      <c r="AI74" s="422"/>
      <c r="AJ74" s="428"/>
      <c r="AK74" s="428"/>
      <c r="AL74" s="428"/>
      <c r="AM74" s="428"/>
      <c r="AN74" s="428"/>
      <c r="AO74" s="428"/>
      <c r="AP74" s="428"/>
      <c r="AQ74" s="428"/>
      <c r="AR74" s="428"/>
      <c r="AS74" s="428"/>
      <c r="AT74" s="428"/>
      <c r="AU74" s="429"/>
      <c r="AV74" s="425"/>
      <c r="AW74" s="426"/>
      <c r="AX74" s="426"/>
      <c r="AY74" s="430"/>
    </row>
    <row r="75" spans="2:51" ht="24.75" customHeight="1">
      <c r="B75" s="92"/>
      <c r="C75" s="93"/>
      <c r="D75" s="93"/>
      <c r="E75" s="93"/>
      <c r="F75" s="93"/>
      <c r="G75" s="94"/>
      <c r="H75" s="421"/>
      <c r="I75" s="367"/>
      <c r="J75" s="367"/>
      <c r="K75" s="367"/>
      <c r="L75" s="368"/>
      <c r="M75" s="422"/>
      <c r="N75" s="423"/>
      <c r="O75" s="423"/>
      <c r="P75" s="423"/>
      <c r="Q75" s="423"/>
      <c r="R75" s="423"/>
      <c r="S75" s="423"/>
      <c r="T75" s="423"/>
      <c r="U75" s="423"/>
      <c r="V75" s="423"/>
      <c r="W75" s="423"/>
      <c r="X75" s="423"/>
      <c r="Y75" s="424"/>
      <c r="Z75" s="425"/>
      <c r="AA75" s="426"/>
      <c r="AB75" s="426"/>
      <c r="AC75" s="427"/>
      <c r="AD75" s="421"/>
      <c r="AE75" s="367"/>
      <c r="AF75" s="367"/>
      <c r="AG75" s="367"/>
      <c r="AH75" s="368"/>
      <c r="AI75" s="422"/>
      <c r="AJ75" s="428"/>
      <c r="AK75" s="428"/>
      <c r="AL75" s="428"/>
      <c r="AM75" s="428"/>
      <c r="AN75" s="428"/>
      <c r="AO75" s="428"/>
      <c r="AP75" s="428"/>
      <c r="AQ75" s="428"/>
      <c r="AR75" s="428"/>
      <c r="AS75" s="428"/>
      <c r="AT75" s="428"/>
      <c r="AU75" s="429"/>
      <c r="AV75" s="425"/>
      <c r="AW75" s="426"/>
      <c r="AX75" s="426"/>
      <c r="AY75" s="430"/>
    </row>
    <row r="76" spans="2:51" ht="24.75" customHeight="1">
      <c r="B76" s="92"/>
      <c r="C76" s="93"/>
      <c r="D76" s="93"/>
      <c r="E76" s="93"/>
      <c r="F76" s="93"/>
      <c r="G76" s="94"/>
      <c r="H76" s="421"/>
      <c r="I76" s="367"/>
      <c r="J76" s="367"/>
      <c r="K76" s="367"/>
      <c r="L76" s="368"/>
      <c r="M76" s="422"/>
      <c r="N76" s="423"/>
      <c r="O76" s="423"/>
      <c r="P76" s="423"/>
      <c r="Q76" s="423"/>
      <c r="R76" s="423"/>
      <c r="S76" s="423"/>
      <c r="T76" s="423"/>
      <c r="U76" s="423"/>
      <c r="V76" s="423"/>
      <c r="W76" s="423"/>
      <c r="X76" s="423"/>
      <c r="Y76" s="424"/>
      <c r="Z76" s="425"/>
      <c r="AA76" s="426"/>
      <c r="AB76" s="426"/>
      <c r="AC76" s="427"/>
      <c r="AD76" s="421"/>
      <c r="AE76" s="367"/>
      <c r="AF76" s="367"/>
      <c r="AG76" s="367"/>
      <c r="AH76" s="368"/>
      <c r="AI76" s="422"/>
      <c r="AJ76" s="428"/>
      <c r="AK76" s="428"/>
      <c r="AL76" s="428"/>
      <c r="AM76" s="428"/>
      <c r="AN76" s="428"/>
      <c r="AO76" s="428"/>
      <c r="AP76" s="428"/>
      <c r="AQ76" s="428"/>
      <c r="AR76" s="428"/>
      <c r="AS76" s="428"/>
      <c r="AT76" s="428"/>
      <c r="AU76" s="429"/>
      <c r="AV76" s="425"/>
      <c r="AW76" s="426"/>
      <c r="AX76" s="426"/>
      <c r="AY76" s="430"/>
    </row>
    <row r="77" spans="2:51" ht="24.75" customHeight="1">
      <c r="B77" s="92"/>
      <c r="C77" s="93"/>
      <c r="D77" s="93"/>
      <c r="E77" s="93"/>
      <c r="F77" s="93"/>
      <c r="G77" s="94"/>
      <c r="H77" s="421"/>
      <c r="I77" s="367"/>
      <c r="J77" s="367"/>
      <c r="K77" s="367"/>
      <c r="L77" s="368"/>
      <c r="M77" s="422"/>
      <c r="N77" s="423"/>
      <c r="O77" s="423"/>
      <c r="P77" s="423"/>
      <c r="Q77" s="423"/>
      <c r="R77" s="423"/>
      <c r="S77" s="423"/>
      <c r="T77" s="423"/>
      <c r="U77" s="423"/>
      <c r="V77" s="423"/>
      <c r="W77" s="423"/>
      <c r="X77" s="423"/>
      <c r="Y77" s="424"/>
      <c r="Z77" s="425"/>
      <c r="AA77" s="426"/>
      <c r="AB77" s="426"/>
      <c r="AC77" s="427"/>
      <c r="AD77" s="421"/>
      <c r="AE77" s="367"/>
      <c r="AF77" s="367"/>
      <c r="AG77" s="367"/>
      <c r="AH77" s="368"/>
      <c r="AI77" s="422"/>
      <c r="AJ77" s="428"/>
      <c r="AK77" s="428"/>
      <c r="AL77" s="428"/>
      <c r="AM77" s="428"/>
      <c r="AN77" s="428"/>
      <c r="AO77" s="428"/>
      <c r="AP77" s="428"/>
      <c r="AQ77" s="428"/>
      <c r="AR77" s="428"/>
      <c r="AS77" s="428"/>
      <c r="AT77" s="428"/>
      <c r="AU77" s="429"/>
      <c r="AV77" s="425"/>
      <c r="AW77" s="426"/>
      <c r="AX77" s="426"/>
      <c r="AY77" s="430"/>
    </row>
    <row r="78" spans="2:51" ht="24.75" customHeight="1">
      <c r="B78" s="92"/>
      <c r="C78" s="93"/>
      <c r="D78" s="93"/>
      <c r="E78" s="93"/>
      <c r="F78" s="93"/>
      <c r="G78" s="94"/>
      <c r="H78" s="447"/>
      <c r="I78" s="412"/>
      <c r="J78" s="412"/>
      <c r="K78" s="412"/>
      <c r="L78" s="413"/>
      <c r="M78" s="437"/>
      <c r="N78" s="448"/>
      <c r="O78" s="448"/>
      <c r="P78" s="448"/>
      <c r="Q78" s="448"/>
      <c r="R78" s="448"/>
      <c r="S78" s="448"/>
      <c r="T78" s="448"/>
      <c r="U78" s="448"/>
      <c r="V78" s="448"/>
      <c r="W78" s="448"/>
      <c r="X78" s="448"/>
      <c r="Y78" s="449"/>
      <c r="Z78" s="440"/>
      <c r="AA78" s="441"/>
      <c r="AB78" s="441"/>
      <c r="AC78" s="450"/>
      <c r="AD78" s="447"/>
      <c r="AE78" s="412"/>
      <c r="AF78" s="412"/>
      <c r="AG78" s="412"/>
      <c r="AH78" s="413"/>
      <c r="AI78" s="437"/>
      <c r="AJ78" s="438"/>
      <c r="AK78" s="438"/>
      <c r="AL78" s="438"/>
      <c r="AM78" s="438"/>
      <c r="AN78" s="438"/>
      <c r="AO78" s="438"/>
      <c r="AP78" s="438"/>
      <c r="AQ78" s="438"/>
      <c r="AR78" s="438"/>
      <c r="AS78" s="438"/>
      <c r="AT78" s="438"/>
      <c r="AU78" s="439"/>
      <c r="AV78" s="440"/>
      <c r="AW78" s="441"/>
      <c r="AX78" s="441"/>
      <c r="AY78" s="442"/>
    </row>
    <row r="79" spans="2:51" ht="24.75" customHeight="1">
      <c r="B79" s="92"/>
      <c r="C79" s="93"/>
      <c r="D79" s="93"/>
      <c r="E79" s="93"/>
      <c r="F79" s="93"/>
      <c r="G79" s="94"/>
      <c r="H79" s="443" t="s">
        <v>42</v>
      </c>
      <c r="I79" s="170"/>
      <c r="J79" s="170"/>
      <c r="K79" s="170"/>
      <c r="L79" s="171"/>
      <c r="M79" s="431"/>
      <c r="N79" s="444"/>
      <c r="O79" s="444"/>
      <c r="P79" s="444"/>
      <c r="Q79" s="444"/>
      <c r="R79" s="444"/>
      <c r="S79" s="444"/>
      <c r="T79" s="444"/>
      <c r="U79" s="444"/>
      <c r="V79" s="444"/>
      <c r="W79" s="444"/>
      <c r="X79" s="444"/>
      <c r="Y79" s="445"/>
      <c r="Z79" s="434">
        <f>SUM(Z71:AC78)</f>
        <v>9.1</v>
      </c>
      <c r="AA79" s="435"/>
      <c r="AB79" s="435"/>
      <c r="AC79" s="446"/>
      <c r="AD79" s="443" t="s">
        <v>42</v>
      </c>
      <c r="AE79" s="170"/>
      <c r="AF79" s="170"/>
      <c r="AG79" s="170"/>
      <c r="AH79" s="170"/>
      <c r="AI79" s="431"/>
      <c r="AJ79" s="432"/>
      <c r="AK79" s="432"/>
      <c r="AL79" s="432"/>
      <c r="AM79" s="432"/>
      <c r="AN79" s="432"/>
      <c r="AO79" s="432"/>
      <c r="AP79" s="432"/>
      <c r="AQ79" s="432"/>
      <c r="AR79" s="432"/>
      <c r="AS79" s="432"/>
      <c r="AT79" s="432"/>
      <c r="AU79" s="433"/>
      <c r="AV79" s="434">
        <f>SUM(AV71:AY78)</f>
        <v>0</v>
      </c>
      <c r="AW79" s="435"/>
      <c r="AX79" s="435"/>
      <c r="AY79" s="436"/>
    </row>
    <row r="80" spans="2:51" ht="24.75" customHeight="1">
      <c r="B80" s="92"/>
      <c r="C80" s="93"/>
      <c r="D80" s="93"/>
      <c r="E80" s="93"/>
      <c r="F80" s="93"/>
      <c r="G80" s="94"/>
      <c r="H80" s="72" t="s">
        <v>194</v>
      </c>
      <c r="I80" s="73"/>
      <c r="J80" s="73"/>
      <c r="K80" s="73"/>
      <c r="L80" s="73"/>
      <c r="M80" s="73"/>
      <c r="N80" s="73"/>
      <c r="O80" s="73"/>
      <c r="P80" s="73"/>
      <c r="Q80" s="73"/>
      <c r="R80" s="73"/>
      <c r="S80" s="73"/>
      <c r="T80" s="73"/>
      <c r="U80" s="73"/>
      <c r="V80" s="73"/>
      <c r="W80" s="73"/>
      <c r="X80" s="73"/>
      <c r="Y80" s="73"/>
      <c r="Z80" s="73"/>
      <c r="AA80" s="73"/>
      <c r="AB80" s="73"/>
      <c r="AC80" s="74"/>
      <c r="AD80" s="451" t="s">
        <v>118</v>
      </c>
      <c r="AE80" s="452"/>
      <c r="AF80" s="452"/>
      <c r="AG80" s="452"/>
      <c r="AH80" s="452"/>
      <c r="AI80" s="452"/>
      <c r="AJ80" s="452"/>
      <c r="AK80" s="452"/>
      <c r="AL80" s="452"/>
      <c r="AM80" s="452"/>
      <c r="AN80" s="452"/>
      <c r="AO80" s="452"/>
      <c r="AP80" s="452"/>
      <c r="AQ80" s="452"/>
      <c r="AR80" s="452"/>
      <c r="AS80" s="452"/>
      <c r="AT80" s="452"/>
      <c r="AU80" s="452"/>
      <c r="AV80" s="452"/>
      <c r="AW80" s="452"/>
      <c r="AX80" s="452"/>
      <c r="AY80" s="453"/>
    </row>
    <row r="81" spans="2:51" ht="25.5" customHeight="1">
      <c r="B81" s="92"/>
      <c r="C81" s="93"/>
      <c r="D81" s="93"/>
      <c r="E81" s="93"/>
      <c r="F81" s="93"/>
      <c r="G81" s="94"/>
      <c r="H81" s="72" t="s">
        <v>39</v>
      </c>
      <c r="I81" s="73"/>
      <c r="J81" s="73"/>
      <c r="K81" s="73"/>
      <c r="L81" s="84"/>
      <c r="M81" s="85" t="s">
        <v>40</v>
      </c>
      <c r="N81" s="73"/>
      <c r="O81" s="73"/>
      <c r="P81" s="73"/>
      <c r="Q81" s="73"/>
      <c r="R81" s="73"/>
      <c r="S81" s="73"/>
      <c r="T81" s="73"/>
      <c r="U81" s="73"/>
      <c r="V81" s="73"/>
      <c r="W81" s="73"/>
      <c r="X81" s="73"/>
      <c r="Y81" s="84"/>
      <c r="Z81" s="78" t="s">
        <v>41</v>
      </c>
      <c r="AA81" s="418"/>
      <c r="AB81" s="418"/>
      <c r="AC81" s="419"/>
      <c r="AD81" s="420" t="s">
        <v>39</v>
      </c>
      <c r="AE81" s="294"/>
      <c r="AF81" s="294"/>
      <c r="AG81" s="294"/>
      <c r="AH81" s="294"/>
      <c r="AI81" s="85" t="s">
        <v>40</v>
      </c>
      <c r="AJ81" s="98"/>
      <c r="AK81" s="98"/>
      <c r="AL81" s="98"/>
      <c r="AM81" s="98"/>
      <c r="AN81" s="98"/>
      <c r="AO81" s="98"/>
      <c r="AP81" s="98"/>
      <c r="AQ81" s="98"/>
      <c r="AR81" s="98"/>
      <c r="AS81" s="98"/>
      <c r="AT81" s="98"/>
      <c r="AU81" s="99"/>
      <c r="AV81" s="78" t="s">
        <v>41</v>
      </c>
      <c r="AW81" s="79"/>
      <c r="AX81" s="79"/>
      <c r="AY81" s="80"/>
    </row>
    <row r="82" spans="2:51" ht="24.75" customHeight="1">
      <c r="B82" s="92"/>
      <c r="C82" s="93"/>
      <c r="D82" s="93"/>
      <c r="E82" s="93"/>
      <c r="F82" s="93"/>
      <c r="G82" s="94"/>
      <c r="H82" s="81" t="s">
        <v>239</v>
      </c>
      <c r="I82" s="82"/>
      <c r="J82" s="82"/>
      <c r="K82" s="82"/>
      <c r="L82" s="83"/>
      <c r="M82" s="66" t="s">
        <v>241</v>
      </c>
      <c r="N82" s="100"/>
      <c r="O82" s="100"/>
      <c r="P82" s="100"/>
      <c r="Q82" s="100"/>
      <c r="R82" s="100"/>
      <c r="S82" s="100"/>
      <c r="T82" s="100"/>
      <c r="U82" s="100"/>
      <c r="V82" s="100"/>
      <c r="W82" s="100"/>
      <c r="X82" s="100"/>
      <c r="Y82" s="101"/>
      <c r="Z82" s="69">
        <v>7</v>
      </c>
      <c r="AA82" s="70"/>
      <c r="AB82" s="70"/>
      <c r="AC82" s="102"/>
      <c r="AD82" s="81"/>
      <c r="AE82" s="82"/>
      <c r="AF82" s="82"/>
      <c r="AG82" s="82"/>
      <c r="AH82" s="83"/>
      <c r="AI82" s="66"/>
      <c r="AJ82" s="67"/>
      <c r="AK82" s="67"/>
      <c r="AL82" s="67"/>
      <c r="AM82" s="67"/>
      <c r="AN82" s="67"/>
      <c r="AO82" s="67"/>
      <c r="AP82" s="67"/>
      <c r="AQ82" s="67"/>
      <c r="AR82" s="67"/>
      <c r="AS82" s="67"/>
      <c r="AT82" s="67"/>
      <c r="AU82" s="68"/>
      <c r="AV82" s="69"/>
      <c r="AW82" s="70"/>
      <c r="AX82" s="70"/>
      <c r="AY82" s="71"/>
    </row>
    <row r="83" spans="2:51" ht="24.75" customHeight="1">
      <c r="B83" s="92"/>
      <c r="C83" s="93"/>
      <c r="D83" s="93"/>
      <c r="E83" s="93"/>
      <c r="F83" s="93"/>
      <c r="G83" s="94"/>
      <c r="H83" s="421" t="s">
        <v>239</v>
      </c>
      <c r="I83" s="367"/>
      <c r="J83" s="367"/>
      <c r="K83" s="367"/>
      <c r="L83" s="368"/>
      <c r="M83" s="422" t="s">
        <v>240</v>
      </c>
      <c r="N83" s="423"/>
      <c r="O83" s="423"/>
      <c r="P83" s="423"/>
      <c r="Q83" s="423"/>
      <c r="R83" s="423"/>
      <c r="S83" s="423"/>
      <c r="T83" s="423"/>
      <c r="U83" s="423"/>
      <c r="V83" s="423"/>
      <c r="W83" s="423"/>
      <c r="X83" s="423"/>
      <c r="Y83" s="424"/>
      <c r="Z83" s="425">
        <v>6.8</v>
      </c>
      <c r="AA83" s="426"/>
      <c r="AB83" s="426"/>
      <c r="AC83" s="427"/>
      <c r="AD83" s="421"/>
      <c r="AE83" s="367"/>
      <c r="AF83" s="367"/>
      <c r="AG83" s="367"/>
      <c r="AH83" s="368"/>
      <c r="AI83" s="422"/>
      <c r="AJ83" s="428"/>
      <c r="AK83" s="428"/>
      <c r="AL83" s="428"/>
      <c r="AM83" s="428"/>
      <c r="AN83" s="428"/>
      <c r="AO83" s="428"/>
      <c r="AP83" s="428"/>
      <c r="AQ83" s="428"/>
      <c r="AR83" s="428"/>
      <c r="AS83" s="428"/>
      <c r="AT83" s="428"/>
      <c r="AU83" s="429"/>
      <c r="AV83" s="425"/>
      <c r="AW83" s="426"/>
      <c r="AX83" s="426"/>
      <c r="AY83" s="430"/>
    </row>
    <row r="84" spans="2:51" ht="24.75" customHeight="1">
      <c r="B84" s="92"/>
      <c r="C84" s="93"/>
      <c r="D84" s="93"/>
      <c r="E84" s="93"/>
      <c r="F84" s="93"/>
      <c r="G84" s="94"/>
      <c r="H84" s="421"/>
      <c r="I84" s="367"/>
      <c r="J84" s="367"/>
      <c r="K84" s="367"/>
      <c r="L84" s="368"/>
      <c r="M84" s="422"/>
      <c r="N84" s="423"/>
      <c r="O84" s="423"/>
      <c r="P84" s="423"/>
      <c r="Q84" s="423"/>
      <c r="R84" s="423"/>
      <c r="S84" s="423"/>
      <c r="T84" s="423"/>
      <c r="U84" s="423"/>
      <c r="V84" s="423"/>
      <c r="W84" s="423"/>
      <c r="X84" s="423"/>
      <c r="Y84" s="424"/>
      <c r="Z84" s="425"/>
      <c r="AA84" s="426"/>
      <c r="AB84" s="426"/>
      <c r="AC84" s="427"/>
      <c r="AD84" s="421"/>
      <c r="AE84" s="367"/>
      <c r="AF84" s="367"/>
      <c r="AG84" s="367"/>
      <c r="AH84" s="368"/>
      <c r="AI84" s="422"/>
      <c r="AJ84" s="428"/>
      <c r="AK84" s="428"/>
      <c r="AL84" s="428"/>
      <c r="AM84" s="428"/>
      <c r="AN84" s="428"/>
      <c r="AO84" s="428"/>
      <c r="AP84" s="428"/>
      <c r="AQ84" s="428"/>
      <c r="AR84" s="428"/>
      <c r="AS84" s="428"/>
      <c r="AT84" s="428"/>
      <c r="AU84" s="429"/>
      <c r="AV84" s="425"/>
      <c r="AW84" s="426"/>
      <c r="AX84" s="426"/>
      <c r="AY84" s="430"/>
    </row>
    <row r="85" spans="2:51" ht="24.75" customHeight="1">
      <c r="B85" s="92"/>
      <c r="C85" s="93"/>
      <c r="D85" s="93"/>
      <c r="E85" s="93"/>
      <c r="F85" s="93"/>
      <c r="G85" s="94"/>
      <c r="H85" s="421"/>
      <c r="I85" s="367"/>
      <c r="J85" s="367"/>
      <c r="K85" s="367"/>
      <c r="L85" s="368"/>
      <c r="M85" s="422"/>
      <c r="N85" s="423"/>
      <c r="O85" s="423"/>
      <c r="P85" s="423"/>
      <c r="Q85" s="423"/>
      <c r="R85" s="423"/>
      <c r="S85" s="423"/>
      <c r="T85" s="423"/>
      <c r="U85" s="423"/>
      <c r="V85" s="423"/>
      <c r="W85" s="423"/>
      <c r="X85" s="423"/>
      <c r="Y85" s="424"/>
      <c r="Z85" s="425"/>
      <c r="AA85" s="426"/>
      <c r="AB85" s="426"/>
      <c r="AC85" s="427"/>
      <c r="AD85" s="421"/>
      <c r="AE85" s="367"/>
      <c r="AF85" s="367"/>
      <c r="AG85" s="367"/>
      <c r="AH85" s="368"/>
      <c r="AI85" s="422"/>
      <c r="AJ85" s="428"/>
      <c r="AK85" s="428"/>
      <c r="AL85" s="428"/>
      <c r="AM85" s="428"/>
      <c r="AN85" s="428"/>
      <c r="AO85" s="428"/>
      <c r="AP85" s="428"/>
      <c r="AQ85" s="428"/>
      <c r="AR85" s="428"/>
      <c r="AS85" s="428"/>
      <c r="AT85" s="428"/>
      <c r="AU85" s="429"/>
      <c r="AV85" s="425"/>
      <c r="AW85" s="426"/>
      <c r="AX85" s="426"/>
      <c r="AY85" s="430"/>
    </row>
    <row r="86" spans="2:51" ht="24.75" customHeight="1">
      <c r="B86" s="92"/>
      <c r="C86" s="93"/>
      <c r="D86" s="93"/>
      <c r="E86" s="93"/>
      <c r="F86" s="93"/>
      <c r="G86" s="94"/>
      <c r="H86" s="421"/>
      <c r="I86" s="367"/>
      <c r="J86" s="367"/>
      <c r="K86" s="367"/>
      <c r="L86" s="368"/>
      <c r="M86" s="422"/>
      <c r="N86" s="423"/>
      <c r="O86" s="423"/>
      <c r="P86" s="423"/>
      <c r="Q86" s="423"/>
      <c r="R86" s="423"/>
      <c r="S86" s="423"/>
      <c r="T86" s="423"/>
      <c r="U86" s="423"/>
      <c r="V86" s="423"/>
      <c r="W86" s="423"/>
      <c r="X86" s="423"/>
      <c r="Y86" s="424"/>
      <c r="Z86" s="425"/>
      <c r="AA86" s="426"/>
      <c r="AB86" s="426"/>
      <c r="AC86" s="427"/>
      <c r="AD86" s="421"/>
      <c r="AE86" s="367"/>
      <c r="AF86" s="367"/>
      <c r="AG86" s="367"/>
      <c r="AH86" s="368"/>
      <c r="AI86" s="422"/>
      <c r="AJ86" s="428"/>
      <c r="AK86" s="428"/>
      <c r="AL86" s="428"/>
      <c r="AM86" s="428"/>
      <c r="AN86" s="428"/>
      <c r="AO86" s="428"/>
      <c r="AP86" s="428"/>
      <c r="AQ86" s="428"/>
      <c r="AR86" s="428"/>
      <c r="AS86" s="428"/>
      <c r="AT86" s="428"/>
      <c r="AU86" s="429"/>
      <c r="AV86" s="425"/>
      <c r="AW86" s="426"/>
      <c r="AX86" s="426"/>
      <c r="AY86" s="430"/>
    </row>
    <row r="87" spans="2:51" ht="24.75" customHeight="1">
      <c r="B87" s="92"/>
      <c r="C87" s="93"/>
      <c r="D87" s="93"/>
      <c r="E87" s="93"/>
      <c r="F87" s="93"/>
      <c r="G87" s="94"/>
      <c r="H87" s="421"/>
      <c r="I87" s="367"/>
      <c r="J87" s="367"/>
      <c r="K87" s="367"/>
      <c r="L87" s="368"/>
      <c r="M87" s="422"/>
      <c r="N87" s="428"/>
      <c r="O87" s="428"/>
      <c r="P87" s="428"/>
      <c r="Q87" s="428"/>
      <c r="R87" s="428"/>
      <c r="S87" s="428"/>
      <c r="T87" s="428"/>
      <c r="U87" s="428"/>
      <c r="V87" s="428"/>
      <c r="W87" s="428"/>
      <c r="X87" s="428"/>
      <c r="Y87" s="429"/>
      <c r="Z87" s="425"/>
      <c r="AA87" s="426"/>
      <c r="AB87" s="426"/>
      <c r="AC87" s="426"/>
      <c r="AD87" s="421"/>
      <c r="AE87" s="367"/>
      <c r="AF87" s="367"/>
      <c r="AG87" s="367"/>
      <c r="AH87" s="368"/>
      <c r="AI87" s="422"/>
      <c r="AJ87" s="428"/>
      <c r="AK87" s="428"/>
      <c r="AL87" s="428"/>
      <c r="AM87" s="428"/>
      <c r="AN87" s="428"/>
      <c r="AO87" s="428"/>
      <c r="AP87" s="428"/>
      <c r="AQ87" s="428"/>
      <c r="AR87" s="428"/>
      <c r="AS87" s="428"/>
      <c r="AT87" s="428"/>
      <c r="AU87" s="429"/>
      <c r="AV87" s="425"/>
      <c r="AW87" s="426"/>
      <c r="AX87" s="426"/>
      <c r="AY87" s="430"/>
    </row>
    <row r="88" spans="2:51" ht="24.75" customHeight="1">
      <c r="B88" s="92"/>
      <c r="C88" s="93"/>
      <c r="D88" s="93"/>
      <c r="E88" s="93"/>
      <c r="F88" s="93"/>
      <c r="G88" s="94"/>
      <c r="H88" s="421"/>
      <c r="I88" s="367"/>
      <c r="J88" s="367"/>
      <c r="K88" s="367"/>
      <c r="L88" s="368"/>
      <c r="M88" s="422"/>
      <c r="N88" s="428"/>
      <c r="O88" s="428"/>
      <c r="P88" s="428"/>
      <c r="Q88" s="428"/>
      <c r="R88" s="428"/>
      <c r="S88" s="428"/>
      <c r="T88" s="428"/>
      <c r="U88" s="428"/>
      <c r="V88" s="428"/>
      <c r="W88" s="428"/>
      <c r="X88" s="428"/>
      <c r="Y88" s="429"/>
      <c r="Z88" s="425"/>
      <c r="AA88" s="426"/>
      <c r="AB88" s="426"/>
      <c r="AC88" s="426"/>
      <c r="AD88" s="421"/>
      <c r="AE88" s="367"/>
      <c r="AF88" s="367"/>
      <c r="AG88" s="367"/>
      <c r="AH88" s="368"/>
      <c r="AI88" s="422"/>
      <c r="AJ88" s="428"/>
      <c r="AK88" s="428"/>
      <c r="AL88" s="428"/>
      <c r="AM88" s="428"/>
      <c r="AN88" s="428"/>
      <c r="AO88" s="428"/>
      <c r="AP88" s="428"/>
      <c r="AQ88" s="428"/>
      <c r="AR88" s="428"/>
      <c r="AS88" s="428"/>
      <c r="AT88" s="428"/>
      <c r="AU88" s="429"/>
      <c r="AV88" s="425"/>
      <c r="AW88" s="426"/>
      <c r="AX88" s="426"/>
      <c r="AY88" s="430"/>
    </row>
    <row r="89" spans="2:51" ht="24.75" customHeight="1">
      <c r="B89" s="92"/>
      <c r="C89" s="93"/>
      <c r="D89" s="93"/>
      <c r="E89" s="93"/>
      <c r="F89" s="93"/>
      <c r="G89" s="94"/>
      <c r="H89" s="447"/>
      <c r="I89" s="412"/>
      <c r="J89" s="412"/>
      <c r="K89" s="412"/>
      <c r="L89" s="413"/>
      <c r="M89" s="437"/>
      <c r="N89" s="438"/>
      <c r="O89" s="438"/>
      <c r="P89" s="438"/>
      <c r="Q89" s="438"/>
      <c r="R89" s="438"/>
      <c r="S89" s="438"/>
      <c r="T89" s="438"/>
      <c r="U89" s="438"/>
      <c r="V89" s="438"/>
      <c r="W89" s="438"/>
      <c r="X89" s="438"/>
      <c r="Y89" s="439"/>
      <c r="Z89" s="440"/>
      <c r="AA89" s="441"/>
      <c r="AB89" s="441"/>
      <c r="AC89" s="441"/>
      <c r="AD89" s="447"/>
      <c r="AE89" s="412"/>
      <c r="AF89" s="412"/>
      <c r="AG89" s="412"/>
      <c r="AH89" s="413"/>
      <c r="AI89" s="437"/>
      <c r="AJ89" s="438"/>
      <c r="AK89" s="438"/>
      <c r="AL89" s="438"/>
      <c r="AM89" s="438"/>
      <c r="AN89" s="438"/>
      <c r="AO89" s="438"/>
      <c r="AP89" s="438"/>
      <c r="AQ89" s="438"/>
      <c r="AR89" s="438"/>
      <c r="AS89" s="438"/>
      <c r="AT89" s="438"/>
      <c r="AU89" s="439"/>
      <c r="AV89" s="440"/>
      <c r="AW89" s="441"/>
      <c r="AX89" s="441"/>
      <c r="AY89" s="442"/>
    </row>
    <row r="90" spans="2:51" ht="24.75" customHeight="1">
      <c r="B90" s="92"/>
      <c r="C90" s="93"/>
      <c r="D90" s="93"/>
      <c r="E90" s="93"/>
      <c r="F90" s="93"/>
      <c r="G90" s="94"/>
      <c r="H90" s="443" t="s">
        <v>42</v>
      </c>
      <c r="I90" s="170"/>
      <c r="J90" s="170"/>
      <c r="K90" s="170"/>
      <c r="L90" s="170"/>
      <c r="M90" s="431"/>
      <c r="N90" s="432"/>
      <c r="O90" s="432"/>
      <c r="P90" s="432"/>
      <c r="Q90" s="432"/>
      <c r="R90" s="432"/>
      <c r="S90" s="432"/>
      <c r="T90" s="432"/>
      <c r="U90" s="432"/>
      <c r="V90" s="432"/>
      <c r="W90" s="432"/>
      <c r="X90" s="432"/>
      <c r="Y90" s="433"/>
      <c r="Z90" s="434">
        <f>SUM(Z82:AC89)</f>
        <v>13.8</v>
      </c>
      <c r="AA90" s="435"/>
      <c r="AB90" s="435"/>
      <c r="AC90" s="454"/>
      <c r="AD90" s="443" t="s">
        <v>42</v>
      </c>
      <c r="AE90" s="170"/>
      <c r="AF90" s="170"/>
      <c r="AG90" s="170"/>
      <c r="AH90" s="170"/>
      <c r="AI90" s="431"/>
      <c r="AJ90" s="432"/>
      <c r="AK90" s="432"/>
      <c r="AL90" s="432"/>
      <c r="AM90" s="432"/>
      <c r="AN90" s="432"/>
      <c r="AO90" s="432"/>
      <c r="AP90" s="432"/>
      <c r="AQ90" s="432"/>
      <c r="AR90" s="432"/>
      <c r="AS90" s="432"/>
      <c r="AT90" s="432"/>
      <c r="AU90" s="433"/>
      <c r="AV90" s="434">
        <f>SUM(AV82:AY89)</f>
        <v>0</v>
      </c>
      <c r="AW90" s="435"/>
      <c r="AX90" s="435"/>
      <c r="AY90" s="436"/>
    </row>
    <row r="91" spans="2:51" ht="24.75" customHeight="1">
      <c r="B91" s="92"/>
      <c r="C91" s="93"/>
      <c r="D91" s="93"/>
      <c r="E91" s="93"/>
      <c r="F91" s="93"/>
      <c r="G91" s="94"/>
      <c r="H91" s="451" t="s">
        <v>195</v>
      </c>
      <c r="I91" s="452"/>
      <c r="J91" s="452"/>
      <c r="K91" s="452"/>
      <c r="L91" s="452"/>
      <c r="M91" s="452"/>
      <c r="N91" s="452"/>
      <c r="O91" s="452"/>
      <c r="P91" s="452"/>
      <c r="Q91" s="452"/>
      <c r="R91" s="452"/>
      <c r="S91" s="452"/>
      <c r="T91" s="452"/>
      <c r="U91" s="452"/>
      <c r="V91" s="452"/>
      <c r="W91" s="452"/>
      <c r="X91" s="452"/>
      <c r="Y91" s="452"/>
      <c r="Z91" s="452"/>
      <c r="AA91" s="452"/>
      <c r="AB91" s="452"/>
      <c r="AC91" s="455"/>
      <c r="AD91" s="451" t="s">
        <v>119</v>
      </c>
      <c r="AE91" s="452"/>
      <c r="AF91" s="452"/>
      <c r="AG91" s="452"/>
      <c r="AH91" s="452"/>
      <c r="AI91" s="452"/>
      <c r="AJ91" s="452"/>
      <c r="AK91" s="452"/>
      <c r="AL91" s="452"/>
      <c r="AM91" s="452"/>
      <c r="AN91" s="452"/>
      <c r="AO91" s="452"/>
      <c r="AP91" s="452"/>
      <c r="AQ91" s="452"/>
      <c r="AR91" s="452"/>
      <c r="AS91" s="452"/>
      <c r="AT91" s="452"/>
      <c r="AU91" s="452"/>
      <c r="AV91" s="452"/>
      <c r="AW91" s="452"/>
      <c r="AX91" s="452"/>
      <c r="AY91" s="453"/>
    </row>
    <row r="92" spans="2:51" ht="24.75" customHeight="1">
      <c r="B92" s="92"/>
      <c r="C92" s="93"/>
      <c r="D92" s="93"/>
      <c r="E92" s="93"/>
      <c r="F92" s="93"/>
      <c r="G92" s="94"/>
      <c r="H92" s="420" t="s">
        <v>39</v>
      </c>
      <c r="I92" s="294"/>
      <c r="J92" s="294"/>
      <c r="K92" s="294"/>
      <c r="L92" s="294"/>
      <c r="M92" s="85" t="s">
        <v>40</v>
      </c>
      <c r="N92" s="98"/>
      <c r="O92" s="98"/>
      <c r="P92" s="98"/>
      <c r="Q92" s="98"/>
      <c r="R92" s="98"/>
      <c r="S92" s="98"/>
      <c r="T92" s="98"/>
      <c r="U92" s="98"/>
      <c r="V92" s="98"/>
      <c r="W92" s="98"/>
      <c r="X92" s="98"/>
      <c r="Y92" s="99"/>
      <c r="Z92" s="78" t="s">
        <v>41</v>
      </c>
      <c r="AA92" s="79"/>
      <c r="AB92" s="79"/>
      <c r="AC92" s="456"/>
      <c r="AD92" s="420" t="s">
        <v>39</v>
      </c>
      <c r="AE92" s="294"/>
      <c r="AF92" s="294"/>
      <c r="AG92" s="294"/>
      <c r="AH92" s="294"/>
      <c r="AI92" s="85" t="s">
        <v>40</v>
      </c>
      <c r="AJ92" s="98"/>
      <c r="AK92" s="98"/>
      <c r="AL92" s="98"/>
      <c r="AM92" s="98"/>
      <c r="AN92" s="98"/>
      <c r="AO92" s="98"/>
      <c r="AP92" s="98"/>
      <c r="AQ92" s="98"/>
      <c r="AR92" s="98"/>
      <c r="AS92" s="98"/>
      <c r="AT92" s="98"/>
      <c r="AU92" s="99"/>
      <c r="AV92" s="78" t="s">
        <v>41</v>
      </c>
      <c r="AW92" s="79"/>
      <c r="AX92" s="79"/>
      <c r="AY92" s="80"/>
    </row>
    <row r="93" spans="2:51" ht="24.75" customHeight="1">
      <c r="B93" s="92"/>
      <c r="C93" s="93"/>
      <c r="D93" s="93"/>
      <c r="E93" s="93"/>
      <c r="F93" s="93"/>
      <c r="G93" s="94"/>
      <c r="H93" s="81" t="s">
        <v>239</v>
      </c>
      <c r="I93" s="82"/>
      <c r="J93" s="82"/>
      <c r="K93" s="82"/>
      <c r="L93" s="83"/>
      <c r="M93" s="66" t="s">
        <v>196</v>
      </c>
      <c r="N93" s="100"/>
      <c r="O93" s="100"/>
      <c r="P93" s="100"/>
      <c r="Q93" s="100"/>
      <c r="R93" s="100"/>
      <c r="S93" s="100"/>
      <c r="T93" s="100"/>
      <c r="U93" s="100"/>
      <c r="V93" s="100"/>
      <c r="W93" s="100"/>
      <c r="X93" s="100"/>
      <c r="Y93" s="101"/>
      <c r="Z93" s="69">
        <v>3</v>
      </c>
      <c r="AA93" s="70"/>
      <c r="AB93" s="70"/>
      <c r="AC93" s="102"/>
      <c r="AD93" s="81"/>
      <c r="AE93" s="82"/>
      <c r="AF93" s="82"/>
      <c r="AG93" s="82"/>
      <c r="AH93" s="83"/>
      <c r="AI93" s="66"/>
      <c r="AJ93" s="67"/>
      <c r="AK93" s="67"/>
      <c r="AL93" s="67"/>
      <c r="AM93" s="67"/>
      <c r="AN93" s="67"/>
      <c r="AO93" s="67"/>
      <c r="AP93" s="67"/>
      <c r="AQ93" s="67"/>
      <c r="AR93" s="67"/>
      <c r="AS93" s="67"/>
      <c r="AT93" s="67"/>
      <c r="AU93" s="68"/>
      <c r="AV93" s="69"/>
      <c r="AW93" s="70"/>
      <c r="AX93" s="70"/>
      <c r="AY93" s="71"/>
    </row>
    <row r="94" spans="2:51" ht="24.75" customHeight="1">
      <c r="B94" s="92"/>
      <c r="C94" s="93"/>
      <c r="D94" s="93"/>
      <c r="E94" s="93"/>
      <c r="F94" s="93"/>
      <c r="G94" s="94"/>
      <c r="H94" s="421"/>
      <c r="I94" s="367"/>
      <c r="J94" s="367"/>
      <c r="K94" s="367"/>
      <c r="L94" s="368"/>
      <c r="M94" s="422"/>
      <c r="N94" s="428"/>
      <c r="O94" s="428"/>
      <c r="P94" s="428"/>
      <c r="Q94" s="428"/>
      <c r="R94" s="428"/>
      <c r="S94" s="428"/>
      <c r="T94" s="428"/>
      <c r="U94" s="428"/>
      <c r="V94" s="428"/>
      <c r="W94" s="428"/>
      <c r="X94" s="428"/>
      <c r="Y94" s="429"/>
      <c r="Z94" s="425"/>
      <c r="AA94" s="426"/>
      <c r="AB94" s="426"/>
      <c r="AC94" s="457"/>
      <c r="AD94" s="421"/>
      <c r="AE94" s="367"/>
      <c r="AF94" s="367"/>
      <c r="AG94" s="367"/>
      <c r="AH94" s="368"/>
      <c r="AI94" s="422"/>
      <c r="AJ94" s="428"/>
      <c r="AK94" s="428"/>
      <c r="AL94" s="428"/>
      <c r="AM94" s="428"/>
      <c r="AN94" s="428"/>
      <c r="AO94" s="428"/>
      <c r="AP94" s="428"/>
      <c r="AQ94" s="428"/>
      <c r="AR94" s="428"/>
      <c r="AS94" s="428"/>
      <c r="AT94" s="428"/>
      <c r="AU94" s="429"/>
      <c r="AV94" s="425"/>
      <c r="AW94" s="426"/>
      <c r="AX94" s="426"/>
      <c r="AY94" s="430"/>
    </row>
    <row r="95" spans="2:51" ht="24.75" customHeight="1">
      <c r="B95" s="92"/>
      <c r="C95" s="93"/>
      <c r="D95" s="93"/>
      <c r="E95" s="93"/>
      <c r="F95" s="93"/>
      <c r="G95" s="94"/>
      <c r="H95" s="421"/>
      <c r="I95" s="367"/>
      <c r="J95" s="367"/>
      <c r="K95" s="367"/>
      <c r="L95" s="368"/>
      <c r="M95" s="422"/>
      <c r="N95" s="428"/>
      <c r="O95" s="428"/>
      <c r="P95" s="428"/>
      <c r="Q95" s="428"/>
      <c r="R95" s="428"/>
      <c r="S95" s="428"/>
      <c r="T95" s="428"/>
      <c r="U95" s="428"/>
      <c r="V95" s="428"/>
      <c r="W95" s="428"/>
      <c r="X95" s="428"/>
      <c r="Y95" s="429"/>
      <c r="Z95" s="425"/>
      <c r="AA95" s="426"/>
      <c r="AB95" s="426"/>
      <c r="AC95" s="457"/>
      <c r="AD95" s="421"/>
      <c r="AE95" s="367"/>
      <c r="AF95" s="367"/>
      <c r="AG95" s="367"/>
      <c r="AH95" s="368"/>
      <c r="AI95" s="422"/>
      <c r="AJ95" s="428"/>
      <c r="AK95" s="428"/>
      <c r="AL95" s="428"/>
      <c r="AM95" s="428"/>
      <c r="AN95" s="428"/>
      <c r="AO95" s="428"/>
      <c r="AP95" s="428"/>
      <c r="AQ95" s="428"/>
      <c r="AR95" s="428"/>
      <c r="AS95" s="428"/>
      <c r="AT95" s="428"/>
      <c r="AU95" s="429"/>
      <c r="AV95" s="425"/>
      <c r="AW95" s="426"/>
      <c r="AX95" s="426"/>
      <c r="AY95" s="430"/>
    </row>
    <row r="96" spans="2:51" ht="24.75" customHeight="1">
      <c r="B96" s="92"/>
      <c r="C96" s="93"/>
      <c r="D96" s="93"/>
      <c r="E96" s="93"/>
      <c r="F96" s="93"/>
      <c r="G96" s="94"/>
      <c r="H96" s="421"/>
      <c r="I96" s="367"/>
      <c r="J96" s="367"/>
      <c r="K96" s="367"/>
      <c r="L96" s="368"/>
      <c r="M96" s="422"/>
      <c r="N96" s="428"/>
      <c r="O96" s="428"/>
      <c r="P96" s="428"/>
      <c r="Q96" s="428"/>
      <c r="R96" s="428"/>
      <c r="S96" s="428"/>
      <c r="T96" s="428"/>
      <c r="U96" s="428"/>
      <c r="V96" s="428"/>
      <c r="W96" s="428"/>
      <c r="X96" s="428"/>
      <c r="Y96" s="429"/>
      <c r="Z96" s="425"/>
      <c r="AA96" s="426"/>
      <c r="AB96" s="426"/>
      <c r="AC96" s="457"/>
      <c r="AD96" s="421"/>
      <c r="AE96" s="367"/>
      <c r="AF96" s="367"/>
      <c r="AG96" s="367"/>
      <c r="AH96" s="368"/>
      <c r="AI96" s="422"/>
      <c r="AJ96" s="428"/>
      <c r="AK96" s="428"/>
      <c r="AL96" s="428"/>
      <c r="AM96" s="428"/>
      <c r="AN96" s="428"/>
      <c r="AO96" s="428"/>
      <c r="AP96" s="428"/>
      <c r="AQ96" s="428"/>
      <c r="AR96" s="428"/>
      <c r="AS96" s="428"/>
      <c r="AT96" s="428"/>
      <c r="AU96" s="429"/>
      <c r="AV96" s="425"/>
      <c r="AW96" s="426"/>
      <c r="AX96" s="426"/>
      <c r="AY96" s="430"/>
    </row>
    <row r="97" spans="2:51" ht="24.75" customHeight="1">
      <c r="B97" s="92"/>
      <c r="C97" s="93"/>
      <c r="D97" s="93"/>
      <c r="E97" s="93"/>
      <c r="F97" s="93"/>
      <c r="G97" s="94"/>
      <c r="H97" s="421"/>
      <c r="I97" s="367"/>
      <c r="J97" s="367"/>
      <c r="K97" s="367"/>
      <c r="L97" s="368"/>
      <c r="M97" s="422"/>
      <c r="N97" s="428"/>
      <c r="O97" s="428"/>
      <c r="P97" s="428"/>
      <c r="Q97" s="428"/>
      <c r="R97" s="428"/>
      <c r="S97" s="428"/>
      <c r="T97" s="428"/>
      <c r="U97" s="428"/>
      <c r="V97" s="428"/>
      <c r="W97" s="428"/>
      <c r="X97" s="428"/>
      <c r="Y97" s="429"/>
      <c r="Z97" s="425"/>
      <c r="AA97" s="426"/>
      <c r="AB97" s="426"/>
      <c r="AC97" s="426"/>
      <c r="AD97" s="421"/>
      <c r="AE97" s="367"/>
      <c r="AF97" s="367"/>
      <c r="AG97" s="367"/>
      <c r="AH97" s="368"/>
      <c r="AI97" s="422"/>
      <c r="AJ97" s="428"/>
      <c r="AK97" s="428"/>
      <c r="AL97" s="428"/>
      <c r="AM97" s="428"/>
      <c r="AN97" s="428"/>
      <c r="AO97" s="428"/>
      <c r="AP97" s="428"/>
      <c r="AQ97" s="428"/>
      <c r="AR97" s="428"/>
      <c r="AS97" s="428"/>
      <c r="AT97" s="428"/>
      <c r="AU97" s="429"/>
      <c r="AV97" s="425"/>
      <c r="AW97" s="426"/>
      <c r="AX97" s="426"/>
      <c r="AY97" s="430"/>
    </row>
    <row r="98" spans="2:51" ht="24.75" customHeight="1">
      <c r="B98" s="92"/>
      <c r="C98" s="93"/>
      <c r="D98" s="93"/>
      <c r="E98" s="93"/>
      <c r="F98" s="93"/>
      <c r="G98" s="94"/>
      <c r="H98" s="421"/>
      <c r="I98" s="367"/>
      <c r="J98" s="367"/>
      <c r="K98" s="367"/>
      <c r="L98" s="368"/>
      <c r="M98" s="422"/>
      <c r="N98" s="428"/>
      <c r="O98" s="428"/>
      <c r="P98" s="428"/>
      <c r="Q98" s="428"/>
      <c r="R98" s="428"/>
      <c r="S98" s="428"/>
      <c r="T98" s="428"/>
      <c r="U98" s="428"/>
      <c r="V98" s="428"/>
      <c r="W98" s="428"/>
      <c r="X98" s="428"/>
      <c r="Y98" s="429"/>
      <c r="Z98" s="425"/>
      <c r="AA98" s="426"/>
      <c r="AB98" s="426"/>
      <c r="AC98" s="426"/>
      <c r="AD98" s="421"/>
      <c r="AE98" s="367"/>
      <c r="AF98" s="367"/>
      <c r="AG98" s="367"/>
      <c r="AH98" s="368"/>
      <c r="AI98" s="422"/>
      <c r="AJ98" s="428"/>
      <c r="AK98" s="428"/>
      <c r="AL98" s="428"/>
      <c r="AM98" s="428"/>
      <c r="AN98" s="428"/>
      <c r="AO98" s="428"/>
      <c r="AP98" s="428"/>
      <c r="AQ98" s="428"/>
      <c r="AR98" s="428"/>
      <c r="AS98" s="428"/>
      <c r="AT98" s="428"/>
      <c r="AU98" s="429"/>
      <c r="AV98" s="425"/>
      <c r="AW98" s="426"/>
      <c r="AX98" s="426"/>
      <c r="AY98" s="430"/>
    </row>
    <row r="99" spans="2:51" ht="24.75" customHeight="1">
      <c r="B99" s="92"/>
      <c r="C99" s="93"/>
      <c r="D99" s="93"/>
      <c r="E99" s="93"/>
      <c r="F99" s="93"/>
      <c r="G99" s="94"/>
      <c r="H99" s="421"/>
      <c r="I99" s="367"/>
      <c r="J99" s="367"/>
      <c r="K99" s="367"/>
      <c r="L99" s="368"/>
      <c r="M99" s="422"/>
      <c r="N99" s="428"/>
      <c r="O99" s="428"/>
      <c r="P99" s="428"/>
      <c r="Q99" s="428"/>
      <c r="R99" s="428"/>
      <c r="S99" s="428"/>
      <c r="T99" s="428"/>
      <c r="U99" s="428"/>
      <c r="V99" s="428"/>
      <c r="W99" s="428"/>
      <c r="X99" s="428"/>
      <c r="Y99" s="429"/>
      <c r="Z99" s="425"/>
      <c r="AA99" s="426"/>
      <c r="AB99" s="426"/>
      <c r="AC99" s="426"/>
      <c r="AD99" s="421"/>
      <c r="AE99" s="367"/>
      <c r="AF99" s="367"/>
      <c r="AG99" s="367"/>
      <c r="AH99" s="368"/>
      <c r="AI99" s="422"/>
      <c r="AJ99" s="428"/>
      <c r="AK99" s="428"/>
      <c r="AL99" s="428"/>
      <c r="AM99" s="428"/>
      <c r="AN99" s="428"/>
      <c r="AO99" s="428"/>
      <c r="AP99" s="428"/>
      <c r="AQ99" s="428"/>
      <c r="AR99" s="428"/>
      <c r="AS99" s="428"/>
      <c r="AT99" s="428"/>
      <c r="AU99" s="429"/>
      <c r="AV99" s="425"/>
      <c r="AW99" s="426"/>
      <c r="AX99" s="426"/>
      <c r="AY99" s="430"/>
    </row>
    <row r="100" spans="2:51" ht="24.75" customHeight="1">
      <c r="B100" s="92"/>
      <c r="C100" s="93"/>
      <c r="D100" s="93"/>
      <c r="E100" s="93"/>
      <c r="F100" s="93"/>
      <c r="G100" s="94"/>
      <c r="H100" s="447"/>
      <c r="I100" s="412"/>
      <c r="J100" s="412"/>
      <c r="K100" s="412"/>
      <c r="L100" s="413"/>
      <c r="M100" s="437"/>
      <c r="N100" s="438"/>
      <c r="O100" s="438"/>
      <c r="P100" s="438"/>
      <c r="Q100" s="438"/>
      <c r="R100" s="438"/>
      <c r="S100" s="438"/>
      <c r="T100" s="438"/>
      <c r="U100" s="438"/>
      <c r="V100" s="438"/>
      <c r="W100" s="438"/>
      <c r="X100" s="438"/>
      <c r="Y100" s="439"/>
      <c r="Z100" s="440"/>
      <c r="AA100" s="441"/>
      <c r="AB100" s="441"/>
      <c r="AC100" s="441"/>
      <c r="AD100" s="447"/>
      <c r="AE100" s="412"/>
      <c r="AF100" s="412"/>
      <c r="AG100" s="412"/>
      <c r="AH100" s="413"/>
      <c r="AI100" s="437"/>
      <c r="AJ100" s="438"/>
      <c r="AK100" s="438"/>
      <c r="AL100" s="438"/>
      <c r="AM100" s="438"/>
      <c r="AN100" s="438"/>
      <c r="AO100" s="438"/>
      <c r="AP100" s="438"/>
      <c r="AQ100" s="438"/>
      <c r="AR100" s="438"/>
      <c r="AS100" s="438"/>
      <c r="AT100" s="438"/>
      <c r="AU100" s="439"/>
      <c r="AV100" s="440"/>
      <c r="AW100" s="441"/>
      <c r="AX100" s="441"/>
      <c r="AY100" s="442"/>
    </row>
    <row r="101" spans="2:51" ht="24.75" customHeight="1">
      <c r="B101" s="92"/>
      <c r="C101" s="93"/>
      <c r="D101" s="93"/>
      <c r="E101" s="93"/>
      <c r="F101" s="93"/>
      <c r="G101" s="94"/>
      <c r="H101" s="443" t="s">
        <v>42</v>
      </c>
      <c r="I101" s="170"/>
      <c r="J101" s="170"/>
      <c r="K101" s="170"/>
      <c r="L101" s="170"/>
      <c r="M101" s="431"/>
      <c r="N101" s="432"/>
      <c r="O101" s="432"/>
      <c r="P101" s="432"/>
      <c r="Q101" s="432"/>
      <c r="R101" s="432"/>
      <c r="S101" s="432"/>
      <c r="T101" s="432"/>
      <c r="U101" s="432"/>
      <c r="V101" s="432"/>
      <c r="W101" s="432"/>
      <c r="X101" s="432"/>
      <c r="Y101" s="433"/>
      <c r="Z101" s="434">
        <f>SUM(Z93:AC100)</f>
        <v>3</v>
      </c>
      <c r="AA101" s="435"/>
      <c r="AB101" s="435"/>
      <c r="AC101" s="454"/>
      <c r="AD101" s="443" t="s">
        <v>42</v>
      </c>
      <c r="AE101" s="170"/>
      <c r="AF101" s="170"/>
      <c r="AG101" s="170"/>
      <c r="AH101" s="170"/>
      <c r="AI101" s="431"/>
      <c r="AJ101" s="432"/>
      <c r="AK101" s="432"/>
      <c r="AL101" s="432"/>
      <c r="AM101" s="432"/>
      <c r="AN101" s="432"/>
      <c r="AO101" s="432"/>
      <c r="AP101" s="432"/>
      <c r="AQ101" s="432"/>
      <c r="AR101" s="432"/>
      <c r="AS101" s="432"/>
      <c r="AT101" s="432"/>
      <c r="AU101" s="433"/>
      <c r="AV101" s="434">
        <f>SUM(AV93:AY100)</f>
        <v>0</v>
      </c>
      <c r="AW101" s="435"/>
      <c r="AX101" s="435"/>
      <c r="AY101" s="436"/>
    </row>
    <row r="102" spans="2:51" ht="24.75" customHeight="1">
      <c r="B102" s="92"/>
      <c r="C102" s="93"/>
      <c r="D102" s="93"/>
      <c r="E102" s="93"/>
      <c r="F102" s="93"/>
      <c r="G102" s="94"/>
      <c r="H102" s="451" t="s">
        <v>120</v>
      </c>
      <c r="I102" s="452"/>
      <c r="J102" s="452"/>
      <c r="K102" s="452"/>
      <c r="L102" s="452"/>
      <c r="M102" s="452"/>
      <c r="N102" s="452"/>
      <c r="O102" s="452"/>
      <c r="P102" s="452"/>
      <c r="Q102" s="452"/>
      <c r="R102" s="452"/>
      <c r="S102" s="452"/>
      <c r="T102" s="452"/>
      <c r="U102" s="452"/>
      <c r="V102" s="452"/>
      <c r="W102" s="452"/>
      <c r="X102" s="452"/>
      <c r="Y102" s="452"/>
      <c r="Z102" s="452"/>
      <c r="AA102" s="452"/>
      <c r="AB102" s="452"/>
      <c r="AC102" s="455"/>
      <c r="AD102" s="451" t="s">
        <v>121</v>
      </c>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3"/>
    </row>
    <row r="103" spans="2:51" ht="24.75" customHeight="1">
      <c r="B103" s="92"/>
      <c r="C103" s="93"/>
      <c r="D103" s="93"/>
      <c r="E103" s="93"/>
      <c r="F103" s="93"/>
      <c r="G103" s="94"/>
      <c r="H103" s="420" t="s">
        <v>39</v>
      </c>
      <c r="I103" s="294"/>
      <c r="J103" s="294"/>
      <c r="K103" s="294"/>
      <c r="L103" s="294"/>
      <c r="M103" s="85" t="s">
        <v>40</v>
      </c>
      <c r="N103" s="98"/>
      <c r="O103" s="98"/>
      <c r="P103" s="98"/>
      <c r="Q103" s="98"/>
      <c r="R103" s="98"/>
      <c r="S103" s="98"/>
      <c r="T103" s="98"/>
      <c r="U103" s="98"/>
      <c r="V103" s="98"/>
      <c r="W103" s="98"/>
      <c r="X103" s="98"/>
      <c r="Y103" s="99"/>
      <c r="Z103" s="78" t="s">
        <v>41</v>
      </c>
      <c r="AA103" s="79"/>
      <c r="AB103" s="79"/>
      <c r="AC103" s="456"/>
      <c r="AD103" s="420" t="s">
        <v>39</v>
      </c>
      <c r="AE103" s="294"/>
      <c r="AF103" s="294"/>
      <c r="AG103" s="294"/>
      <c r="AH103" s="294"/>
      <c r="AI103" s="85" t="s">
        <v>40</v>
      </c>
      <c r="AJ103" s="98"/>
      <c r="AK103" s="98"/>
      <c r="AL103" s="98"/>
      <c r="AM103" s="98"/>
      <c r="AN103" s="98"/>
      <c r="AO103" s="98"/>
      <c r="AP103" s="98"/>
      <c r="AQ103" s="98"/>
      <c r="AR103" s="98"/>
      <c r="AS103" s="98"/>
      <c r="AT103" s="98"/>
      <c r="AU103" s="99"/>
      <c r="AV103" s="78" t="s">
        <v>41</v>
      </c>
      <c r="AW103" s="79"/>
      <c r="AX103" s="79"/>
      <c r="AY103" s="80"/>
    </row>
    <row r="104" spans="2:51" ht="24.75" customHeight="1">
      <c r="B104" s="92"/>
      <c r="C104" s="93"/>
      <c r="D104" s="93"/>
      <c r="E104" s="93"/>
      <c r="F104" s="93"/>
      <c r="G104" s="94"/>
      <c r="H104" s="81"/>
      <c r="I104" s="82"/>
      <c r="J104" s="82"/>
      <c r="K104" s="82"/>
      <c r="L104" s="83"/>
      <c r="M104" s="66"/>
      <c r="N104" s="67"/>
      <c r="O104" s="67"/>
      <c r="P104" s="67"/>
      <c r="Q104" s="67"/>
      <c r="R104" s="67"/>
      <c r="S104" s="67"/>
      <c r="T104" s="67"/>
      <c r="U104" s="67"/>
      <c r="V104" s="67"/>
      <c r="W104" s="67"/>
      <c r="X104" s="67"/>
      <c r="Y104" s="68"/>
      <c r="Z104" s="69"/>
      <c r="AA104" s="70"/>
      <c r="AB104" s="70"/>
      <c r="AC104" s="458"/>
      <c r="AD104" s="81"/>
      <c r="AE104" s="82"/>
      <c r="AF104" s="82"/>
      <c r="AG104" s="82"/>
      <c r="AH104" s="83"/>
      <c r="AI104" s="66"/>
      <c r="AJ104" s="67"/>
      <c r="AK104" s="67"/>
      <c r="AL104" s="67"/>
      <c r="AM104" s="67"/>
      <c r="AN104" s="67"/>
      <c r="AO104" s="67"/>
      <c r="AP104" s="67"/>
      <c r="AQ104" s="67"/>
      <c r="AR104" s="67"/>
      <c r="AS104" s="67"/>
      <c r="AT104" s="67"/>
      <c r="AU104" s="68"/>
      <c r="AV104" s="69"/>
      <c r="AW104" s="70"/>
      <c r="AX104" s="70"/>
      <c r="AY104" s="71"/>
    </row>
    <row r="105" spans="2:51" ht="24.75" customHeight="1">
      <c r="B105" s="92"/>
      <c r="C105" s="93"/>
      <c r="D105" s="93"/>
      <c r="E105" s="93"/>
      <c r="F105" s="93"/>
      <c r="G105" s="94"/>
      <c r="H105" s="421"/>
      <c r="I105" s="367"/>
      <c r="J105" s="367"/>
      <c r="K105" s="367"/>
      <c r="L105" s="368"/>
      <c r="M105" s="422"/>
      <c r="N105" s="428"/>
      <c r="O105" s="428"/>
      <c r="P105" s="428"/>
      <c r="Q105" s="428"/>
      <c r="R105" s="428"/>
      <c r="S105" s="428"/>
      <c r="T105" s="428"/>
      <c r="U105" s="428"/>
      <c r="V105" s="428"/>
      <c r="W105" s="428"/>
      <c r="X105" s="428"/>
      <c r="Y105" s="429"/>
      <c r="Z105" s="425"/>
      <c r="AA105" s="426"/>
      <c r="AB105" s="426"/>
      <c r="AC105" s="457"/>
      <c r="AD105" s="421"/>
      <c r="AE105" s="367"/>
      <c r="AF105" s="367"/>
      <c r="AG105" s="367"/>
      <c r="AH105" s="368"/>
      <c r="AI105" s="422"/>
      <c r="AJ105" s="428"/>
      <c r="AK105" s="428"/>
      <c r="AL105" s="428"/>
      <c r="AM105" s="428"/>
      <c r="AN105" s="428"/>
      <c r="AO105" s="428"/>
      <c r="AP105" s="428"/>
      <c r="AQ105" s="428"/>
      <c r="AR105" s="428"/>
      <c r="AS105" s="428"/>
      <c r="AT105" s="428"/>
      <c r="AU105" s="429"/>
      <c r="AV105" s="425"/>
      <c r="AW105" s="426"/>
      <c r="AX105" s="426"/>
      <c r="AY105" s="430"/>
    </row>
    <row r="106" spans="2:51" ht="24.75" customHeight="1">
      <c r="B106" s="92"/>
      <c r="C106" s="93"/>
      <c r="D106" s="93"/>
      <c r="E106" s="93"/>
      <c r="F106" s="93"/>
      <c r="G106" s="94"/>
      <c r="H106" s="421"/>
      <c r="I106" s="367"/>
      <c r="J106" s="367"/>
      <c r="K106" s="367"/>
      <c r="L106" s="368"/>
      <c r="M106" s="422"/>
      <c r="N106" s="428"/>
      <c r="O106" s="428"/>
      <c r="P106" s="428"/>
      <c r="Q106" s="428"/>
      <c r="R106" s="428"/>
      <c r="S106" s="428"/>
      <c r="T106" s="428"/>
      <c r="U106" s="428"/>
      <c r="V106" s="428"/>
      <c r="W106" s="428"/>
      <c r="X106" s="428"/>
      <c r="Y106" s="429"/>
      <c r="Z106" s="425"/>
      <c r="AA106" s="426"/>
      <c r="AB106" s="426"/>
      <c r="AC106" s="457"/>
      <c r="AD106" s="421"/>
      <c r="AE106" s="367"/>
      <c r="AF106" s="367"/>
      <c r="AG106" s="367"/>
      <c r="AH106" s="368"/>
      <c r="AI106" s="422"/>
      <c r="AJ106" s="428"/>
      <c r="AK106" s="428"/>
      <c r="AL106" s="428"/>
      <c r="AM106" s="428"/>
      <c r="AN106" s="428"/>
      <c r="AO106" s="428"/>
      <c r="AP106" s="428"/>
      <c r="AQ106" s="428"/>
      <c r="AR106" s="428"/>
      <c r="AS106" s="428"/>
      <c r="AT106" s="428"/>
      <c r="AU106" s="429"/>
      <c r="AV106" s="425"/>
      <c r="AW106" s="426"/>
      <c r="AX106" s="426"/>
      <c r="AY106" s="430"/>
    </row>
    <row r="107" spans="2:51" ht="24.75" customHeight="1">
      <c r="B107" s="92"/>
      <c r="C107" s="93"/>
      <c r="D107" s="93"/>
      <c r="E107" s="93"/>
      <c r="F107" s="93"/>
      <c r="G107" s="94"/>
      <c r="H107" s="421"/>
      <c r="I107" s="367"/>
      <c r="J107" s="367"/>
      <c r="K107" s="367"/>
      <c r="L107" s="368"/>
      <c r="M107" s="422"/>
      <c r="N107" s="428"/>
      <c r="O107" s="428"/>
      <c r="P107" s="428"/>
      <c r="Q107" s="428"/>
      <c r="R107" s="428"/>
      <c r="S107" s="428"/>
      <c r="T107" s="428"/>
      <c r="U107" s="428"/>
      <c r="V107" s="428"/>
      <c r="W107" s="428"/>
      <c r="X107" s="428"/>
      <c r="Y107" s="429"/>
      <c r="Z107" s="425"/>
      <c r="AA107" s="426"/>
      <c r="AB107" s="426"/>
      <c r="AC107" s="457"/>
      <c r="AD107" s="421"/>
      <c r="AE107" s="367"/>
      <c r="AF107" s="367"/>
      <c r="AG107" s="367"/>
      <c r="AH107" s="368"/>
      <c r="AI107" s="422"/>
      <c r="AJ107" s="428"/>
      <c r="AK107" s="428"/>
      <c r="AL107" s="428"/>
      <c r="AM107" s="428"/>
      <c r="AN107" s="428"/>
      <c r="AO107" s="428"/>
      <c r="AP107" s="428"/>
      <c r="AQ107" s="428"/>
      <c r="AR107" s="428"/>
      <c r="AS107" s="428"/>
      <c r="AT107" s="428"/>
      <c r="AU107" s="429"/>
      <c r="AV107" s="425"/>
      <c r="AW107" s="426"/>
      <c r="AX107" s="426"/>
      <c r="AY107" s="430"/>
    </row>
    <row r="108" spans="2:51" ht="24.75" customHeight="1">
      <c r="B108" s="92"/>
      <c r="C108" s="93"/>
      <c r="D108" s="93"/>
      <c r="E108" s="93"/>
      <c r="F108" s="93"/>
      <c r="G108" s="94"/>
      <c r="H108" s="421"/>
      <c r="I108" s="367"/>
      <c r="J108" s="367"/>
      <c r="K108" s="367"/>
      <c r="L108" s="368"/>
      <c r="M108" s="422"/>
      <c r="N108" s="428"/>
      <c r="O108" s="428"/>
      <c r="P108" s="428"/>
      <c r="Q108" s="428"/>
      <c r="R108" s="428"/>
      <c r="S108" s="428"/>
      <c r="T108" s="428"/>
      <c r="U108" s="428"/>
      <c r="V108" s="428"/>
      <c r="W108" s="428"/>
      <c r="X108" s="428"/>
      <c r="Y108" s="429"/>
      <c r="Z108" s="425"/>
      <c r="AA108" s="426"/>
      <c r="AB108" s="426"/>
      <c r="AC108" s="426"/>
      <c r="AD108" s="421"/>
      <c r="AE108" s="367"/>
      <c r="AF108" s="367"/>
      <c r="AG108" s="367"/>
      <c r="AH108" s="368"/>
      <c r="AI108" s="422"/>
      <c r="AJ108" s="428"/>
      <c r="AK108" s="428"/>
      <c r="AL108" s="428"/>
      <c r="AM108" s="428"/>
      <c r="AN108" s="428"/>
      <c r="AO108" s="428"/>
      <c r="AP108" s="428"/>
      <c r="AQ108" s="428"/>
      <c r="AR108" s="428"/>
      <c r="AS108" s="428"/>
      <c r="AT108" s="428"/>
      <c r="AU108" s="429"/>
      <c r="AV108" s="425"/>
      <c r="AW108" s="426"/>
      <c r="AX108" s="426"/>
      <c r="AY108" s="430"/>
    </row>
    <row r="109" spans="2:51" ht="24.75" customHeight="1">
      <c r="B109" s="92"/>
      <c r="C109" s="93"/>
      <c r="D109" s="93"/>
      <c r="E109" s="93"/>
      <c r="F109" s="93"/>
      <c r="G109" s="94"/>
      <c r="H109" s="421"/>
      <c r="I109" s="367"/>
      <c r="J109" s="367"/>
      <c r="K109" s="367"/>
      <c r="L109" s="368"/>
      <c r="M109" s="422"/>
      <c r="N109" s="428"/>
      <c r="O109" s="428"/>
      <c r="P109" s="428"/>
      <c r="Q109" s="428"/>
      <c r="R109" s="428"/>
      <c r="S109" s="428"/>
      <c r="T109" s="428"/>
      <c r="U109" s="428"/>
      <c r="V109" s="428"/>
      <c r="W109" s="428"/>
      <c r="X109" s="428"/>
      <c r="Y109" s="429"/>
      <c r="Z109" s="425"/>
      <c r="AA109" s="426"/>
      <c r="AB109" s="426"/>
      <c r="AC109" s="426"/>
      <c r="AD109" s="421"/>
      <c r="AE109" s="367"/>
      <c r="AF109" s="367"/>
      <c r="AG109" s="367"/>
      <c r="AH109" s="368"/>
      <c r="AI109" s="422"/>
      <c r="AJ109" s="428"/>
      <c r="AK109" s="428"/>
      <c r="AL109" s="428"/>
      <c r="AM109" s="428"/>
      <c r="AN109" s="428"/>
      <c r="AO109" s="428"/>
      <c r="AP109" s="428"/>
      <c r="AQ109" s="428"/>
      <c r="AR109" s="428"/>
      <c r="AS109" s="428"/>
      <c r="AT109" s="428"/>
      <c r="AU109" s="429"/>
      <c r="AV109" s="425"/>
      <c r="AW109" s="426"/>
      <c r="AX109" s="426"/>
      <c r="AY109" s="430"/>
    </row>
    <row r="110" spans="2:51" ht="24.75" customHeight="1">
      <c r="B110" s="92"/>
      <c r="C110" s="93"/>
      <c r="D110" s="93"/>
      <c r="E110" s="93"/>
      <c r="F110" s="93"/>
      <c r="G110" s="94"/>
      <c r="H110" s="421"/>
      <c r="I110" s="367"/>
      <c r="J110" s="367"/>
      <c r="K110" s="367"/>
      <c r="L110" s="368"/>
      <c r="M110" s="422"/>
      <c r="N110" s="428"/>
      <c r="O110" s="428"/>
      <c r="P110" s="428"/>
      <c r="Q110" s="428"/>
      <c r="R110" s="428"/>
      <c r="S110" s="428"/>
      <c r="T110" s="428"/>
      <c r="U110" s="428"/>
      <c r="V110" s="428"/>
      <c r="W110" s="428"/>
      <c r="X110" s="428"/>
      <c r="Y110" s="429"/>
      <c r="Z110" s="425"/>
      <c r="AA110" s="426"/>
      <c r="AB110" s="426"/>
      <c r="AC110" s="426"/>
      <c r="AD110" s="421"/>
      <c r="AE110" s="367"/>
      <c r="AF110" s="367"/>
      <c r="AG110" s="367"/>
      <c r="AH110" s="368"/>
      <c r="AI110" s="422"/>
      <c r="AJ110" s="428"/>
      <c r="AK110" s="428"/>
      <c r="AL110" s="428"/>
      <c r="AM110" s="428"/>
      <c r="AN110" s="428"/>
      <c r="AO110" s="428"/>
      <c r="AP110" s="428"/>
      <c r="AQ110" s="428"/>
      <c r="AR110" s="428"/>
      <c r="AS110" s="428"/>
      <c r="AT110" s="428"/>
      <c r="AU110" s="429"/>
      <c r="AV110" s="425"/>
      <c r="AW110" s="426"/>
      <c r="AX110" s="426"/>
      <c r="AY110" s="430"/>
    </row>
    <row r="111" spans="2:51" ht="24.75" customHeight="1">
      <c r="B111" s="92"/>
      <c r="C111" s="93"/>
      <c r="D111" s="93"/>
      <c r="E111" s="93"/>
      <c r="F111" s="93"/>
      <c r="G111" s="94"/>
      <c r="H111" s="447"/>
      <c r="I111" s="412"/>
      <c r="J111" s="412"/>
      <c r="K111" s="412"/>
      <c r="L111" s="413"/>
      <c r="M111" s="437"/>
      <c r="N111" s="438"/>
      <c r="O111" s="438"/>
      <c r="P111" s="438"/>
      <c r="Q111" s="438"/>
      <c r="R111" s="438"/>
      <c r="S111" s="438"/>
      <c r="T111" s="438"/>
      <c r="U111" s="438"/>
      <c r="V111" s="438"/>
      <c r="W111" s="438"/>
      <c r="X111" s="438"/>
      <c r="Y111" s="439"/>
      <c r="Z111" s="440"/>
      <c r="AA111" s="441"/>
      <c r="AB111" s="441"/>
      <c r="AC111" s="441"/>
      <c r="AD111" s="447"/>
      <c r="AE111" s="412"/>
      <c r="AF111" s="412"/>
      <c r="AG111" s="412"/>
      <c r="AH111" s="413"/>
      <c r="AI111" s="437"/>
      <c r="AJ111" s="438"/>
      <c r="AK111" s="438"/>
      <c r="AL111" s="438"/>
      <c r="AM111" s="438"/>
      <c r="AN111" s="438"/>
      <c r="AO111" s="438"/>
      <c r="AP111" s="438"/>
      <c r="AQ111" s="438"/>
      <c r="AR111" s="438"/>
      <c r="AS111" s="438"/>
      <c r="AT111" s="438"/>
      <c r="AU111" s="439"/>
      <c r="AV111" s="440"/>
      <c r="AW111" s="441"/>
      <c r="AX111" s="441"/>
      <c r="AY111" s="442"/>
    </row>
    <row r="112" spans="2:51" ht="24.75" customHeight="1" thickBot="1">
      <c r="B112" s="95"/>
      <c r="C112" s="96"/>
      <c r="D112" s="96"/>
      <c r="E112" s="96"/>
      <c r="F112" s="96"/>
      <c r="G112" s="97"/>
      <c r="H112" s="459" t="s">
        <v>42</v>
      </c>
      <c r="I112" s="460"/>
      <c r="J112" s="460"/>
      <c r="K112" s="460"/>
      <c r="L112" s="460"/>
      <c r="M112" s="461"/>
      <c r="N112" s="462"/>
      <c r="O112" s="462"/>
      <c r="P112" s="462"/>
      <c r="Q112" s="462"/>
      <c r="R112" s="462"/>
      <c r="S112" s="462"/>
      <c r="T112" s="462"/>
      <c r="U112" s="462"/>
      <c r="V112" s="462"/>
      <c r="W112" s="462"/>
      <c r="X112" s="462"/>
      <c r="Y112" s="463"/>
      <c r="Z112" s="464">
        <f>SUM(Z104:AC111)</f>
        <v>0</v>
      </c>
      <c r="AA112" s="465"/>
      <c r="AB112" s="465"/>
      <c r="AC112" s="466"/>
      <c r="AD112" s="459" t="s">
        <v>42</v>
      </c>
      <c r="AE112" s="460"/>
      <c r="AF112" s="460"/>
      <c r="AG112" s="460"/>
      <c r="AH112" s="460"/>
      <c r="AI112" s="461"/>
      <c r="AJ112" s="462"/>
      <c r="AK112" s="462"/>
      <c r="AL112" s="462"/>
      <c r="AM112" s="462"/>
      <c r="AN112" s="462"/>
      <c r="AO112" s="462"/>
      <c r="AP112" s="462"/>
      <c r="AQ112" s="462"/>
      <c r="AR112" s="462"/>
      <c r="AS112" s="462"/>
      <c r="AT112" s="462"/>
      <c r="AU112" s="463"/>
      <c r="AV112" s="464">
        <f>SUM(AV104:AY111)</f>
        <v>0</v>
      </c>
      <c r="AW112" s="465"/>
      <c r="AX112" s="465"/>
      <c r="AY112" s="467"/>
    </row>
    <row r="115" ht="14.25">
      <c r="C115" s="21" t="s">
        <v>122</v>
      </c>
    </row>
    <row r="116" ht="13.5">
      <c r="C116" t="s">
        <v>193</v>
      </c>
    </row>
    <row r="117" spans="2:50" ht="34.5" customHeight="1">
      <c r="B117" s="61"/>
      <c r="C117" s="61"/>
      <c r="D117" s="468" t="s">
        <v>123</v>
      </c>
      <c r="E117" s="468"/>
      <c r="F117" s="468"/>
      <c r="G117" s="468"/>
      <c r="H117" s="468"/>
      <c r="I117" s="468"/>
      <c r="J117" s="468"/>
      <c r="K117" s="468"/>
      <c r="L117" s="468"/>
      <c r="M117" s="468"/>
      <c r="N117" s="468" t="s">
        <v>124</v>
      </c>
      <c r="O117" s="468"/>
      <c r="P117" s="468"/>
      <c r="Q117" s="468"/>
      <c r="R117" s="468"/>
      <c r="S117" s="468"/>
      <c r="T117" s="468"/>
      <c r="U117" s="468"/>
      <c r="V117" s="468"/>
      <c r="W117" s="468"/>
      <c r="X117" s="468"/>
      <c r="Y117" s="468"/>
      <c r="Z117" s="468"/>
      <c r="AA117" s="468"/>
      <c r="AB117" s="468"/>
      <c r="AC117" s="468"/>
      <c r="AD117" s="468"/>
      <c r="AE117" s="468"/>
      <c r="AF117" s="468"/>
      <c r="AG117" s="468"/>
      <c r="AH117" s="468"/>
      <c r="AI117" s="468"/>
      <c r="AJ117" s="468"/>
      <c r="AK117" s="468"/>
      <c r="AL117" s="469" t="s">
        <v>125</v>
      </c>
      <c r="AM117" s="468"/>
      <c r="AN117" s="468"/>
      <c r="AO117" s="468"/>
      <c r="AP117" s="468"/>
      <c r="AQ117" s="468"/>
      <c r="AR117" s="468" t="s">
        <v>43</v>
      </c>
      <c r="AS117" s="468"/>
      <c r="AT117" s="468"/>
      <c r="AU117" s="468"/>
      <c r="AV117" s="468" t="s">
        <v>44</v>
      </c>
      <c r="AW117" s="468"/>
      <c r="AX117" s="468"/>
    </row>
    <row r="118" spans="2:50" ht="24" customHeight="1">
      <c r="B118" s="61">
        <v>1</v>
      </c>
      <c r="C118" s="61">
        <v>1</v>
      </c>
      <c r="D118" s="470" t="s">
        <v>242</v>
      </c>
      <c r="E118" s="471"/>
      <c r="F118" s="471"/>
      <c r="G118" s="471"/>
      <c r="H118" s="471"/>
      <c r="I118" s="471"/>
      <c r="J118" s="471"/>
      <c r="K118" s="471"/>
      <c r="L118" s="471"/>
      <c r="M118" s="472"/>
      <c r="N118" s="59" t="s">
        <v>243</v>
      </c>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60">
        <v>9</v>
      </c>
      <c r="AM118" s="59"/>
      <c r="AN118" s="59"/>
      <c r="AO118" s="59"/>
      <c r="AP118" s="59"/>
      <c r="AQ118" s="59"/>
      <c r="AR118" s="172" t="s">
        <v>293</v>
      </c>
      <c r="AS118" s="170"/>
      <c r="AT118" s="170"/>
      <c r="AU118" s="171"/>
      <c r="AV118" s="473"/>
      <c r="AW118" s="474"/>
      <c r="AX118" s="475"/>
    </row>
    <row r="119" spans="2:50" ht="24" customHeight="1">
      <c r="B119" s="61">
        <v>2</v>
      </c>
      <c r="C119" s="61">
        <v>1</v>
      </c>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60"/>
      <c r="AM119" s="59"/>
      <c r="AN119" s="59"/>
      <c r="AO119" s="59"/>
      <c r="AP119" s="59"/>
      <c r="AQ119" s="59"/>
      <c r="AR119" s="59"/>
      <c r="AS119" s="59"/>
      <c r="AT119" s="59"/>
      <c r="AU119" s="59"/>
      <c r="AV119" s="59"/>
      <c r="AW119" s="59"/>
      <c r="AX119" s="59"/>
    </row>
    <row r="120" spans="2:50" ht="24" customHeight="1">
      <c r="B120" s="61">
        <v>3</v>
      </c>
      <c r="C120" s="61">
        <v>1</v>
      </c>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60"/>
      <c r="AM120" s="59"/>
      <c r="AN120" s="59"/>
      <c r="AO120" s="59"/>
      <c r="AP120" s="59"/>
      <c r="AQ120" s="59"/>
      <c r="AR120" s="59"/>
      <c r="AS120" s="59"/>
      <c r="AT120" s="59"/>
      <c r="AU120" s="59"/>
      <c r="AV120" s="59"/>
      <c r="AW120" s="59"/>
      <c r="AX120" s="59"/>
    </row>
    <row r="121" spans="2:50" ht="24" customHeight="1">
      <c r="B121" s="61">
        <v>4</v>
      </c>
      <c r="C121" s="61">
        <v>1</v>
      </c>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60"/>
      <c r="AM121" s="59"/>
      <c r="AN121" s="59"/>
      <c r="AO121" s="59"/>
      <c r="AP121" s="59"/>
      <c r="AQ121" s="59"/>
      <c r="AR121" s="59"/>
      <c r="AS121" s="59"/>
      <c r="AT121" s="59"/>
      <c r="AU121" s="59"/>
      <c r="AV121" s="59"/>
      <c r="AW121" s="59"/>
      <c r="AX121" s="59"/>
    </row>
    <row r="122" spans="2:50" ht="24" customHeight="1">
      <c r="B122" s="61">
        <v>5</v>
      </c>
      <c r="C122" s="61">
        <v>1</v>
      </c>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60"/>
      <c r="AM122" s="59"/>
      <c r="AN122" s="59"/>
      <c r="AO122" s="59"/>
      <c r="AP122" s="59"/>
      <c r="AQ122" s="59"/>
      <c r="AR122" s="59"/>
      <c r="AS122" s="59"/>
      <c r="AT122" s="59"/>
      <c r="AU122" s="59"/>
      <c r="AV122" s="59"/>
      <c r="AW122" s="59"/>
      <c r="AX122" s="59"/>
    </row>
    <row r="123" spans="2:50" ht="24" customHeight="1">
      <c r="B123" s="61">
        <v>6</v>
      </c>
      <c r="C123" s="61">
        <v>1</v>
      </c>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60"/>
      <c r="AM123" s="59"/>
      <c r="AN123" s="59"/>
      <c r="AO123" s="59"/>
      <c r="AP123" s="59"/>
      <c r="AQ123" s="59"/>
      <c r="AR123" s="59"/>
      <c r="AS123" s="59"/>
      <c r="AT123" s="59"/>
      <c r="AU123" s="59"/>
      <c r="AV123" s="59"/>
      <c r="AW123" s="59"/>
      <c r="AX123" s="59"/>
    </row>
    <row r="124" spans="2:50" ht="24" customHeight="1">
      <c r="B124" s="61">
        <v>7</v>
      </c>
      <c r="C124" s="61">
        <v>1</v>
      </c>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60"/>
      <c r="AM124" s="59"/>
      <c r="AN124" s="59"/>
      <c r="AO124" s="59"/>
      <c r="AP124" s="59"/>
      <c r="AQ124" s="59"/>
      <c r="AR124" s="59"/>
      <c r="AS124" s="59"/>
      <c r="AT124" s="59"/>
      <c r="AU124" s="59"/>
      <c r="AV124" s="59"/>
      <c r="AW124" s="59"/>
      <c r="AX124" s="59"/>
    </row>
    <row r="125" spans="2:50" ht="24" customHeight="1">
      <c r="B125" s="61">
        <v>8</v>
      </c>
      <c r="C125" s="61">
        <v>1</v>
      </c>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60"/>
      <c r="AM125" s="59"/>
      <c r="AN125" s="59"/>
      <c r="AO125" s="59"/>
      <c r="AP125" s="59"/>
      <c r="AQ125" s="59"/>
      <c r="AR125" s="59"/>
      <c r="AS125" s="59"/>
      <c r="AT125" s="59"/>
      <c r="AU125" s="59"/>
      <c r="AV125" s="59"/>
      <c r="AW125" s="59"/>
      <c r="AX125" s="59"/>
    </row>
    <row r="126" spans="2:50" ht="24" customHeight="1">
      <c r="B126" s="61">
        <v>9</v>
      </c>
      <c r="C126" s="61">
        <v>1</v>
      </c>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c r="AM126" s="59"/>
      <c r="AN126" s="59"/>
      <c r="AO126" s="59"/>
      <c r="AP126" s="59"/>
      <c r="AQ126" s="59"/>
      <c r="AR126" s="59"/>
      <c r="AS126" s="59"/>
      <c r="AT126" s="59"/>
      <c r="AU126" s="59"/>
      <c r="AV126" s="59"/>
      <c r="AW126" s="59"/>
      <c r="AX126" s="59"/>
    </row>
    <row r="127" spans="2:50" ht="24" customHeight="1">
      <c r="B127" s="61">
        <v>10</v>
      </c>
      <c r="C127" s="61">
        <v>1</v>
      </c>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60"/>
      <c r="AM127" s="59"/>
      <c r="AN127" s="59"/>
      <c r="AO127" s="59"/>
      <c r="AP127" s="59"/>
      <c r="AQ127" s="59"/>
      <c r="AR127" s="59"/>
      <c r="AS127" s="59"/>
      <c r="AT127" s="59"/>
      <c r="AU127" s="59"/>
      <c r="AV127" s="59"/>
      <c r="AW127" s="59"/>
      <c r="AX127" s="59"/>
    </row>
    <row r="129" ht="15" customHeight="1"/>
    <row r="130" ht="20.25" customHeight="1">
      <c r="C130" t="s">
        <v>194</v>
      </c>
    </row>
    <row r="131" spans="2:50" ht="33.75" customHeight="1">
      <c r="B131" s="61"/>
      <c r="C131" s="61"/>
      <c r="D131" s="468" t="s">
        <v>249</v>
      </c>
      <c r="E131" s="468"/>
      <c r="F131" s="468"/>
      <c r="G131" s="468"/>
      <c r="H131" s="468"/>
      <c r="I131" s="468"/>
      <c r="J131" s="468"/>
      <c r="K131" s="468"/>
      <c r="L131" s="468"/>
      <c r="M131" s="468"/>
      <c r="N131" s="468" t="s">
        <v>250</v>
      </c>
      <c r="O131" s="468"/>
      <c r="P131" s="468"/>
      <c r="Q131" s="468"/>
      <c r="R131" s="468"/>
      <c r="S131" s="468"/>
      <c r="T131" s="468"/>
      <c r="U131" s="468"/>
      <c r="V131" s="468"/>
      <c r="W131" s="468"/>
      <c r="X131" s="468"/>
      <c r="Y131" s="468"/>
      <c r="Z131" s="468"/>
      <c r="AA131" s="468"/>
      <c r="AB131" s="468"/>
      <c r="AC131" s="468"/>
      <c r="AD131" s="468"/>
      <c r="AE131" s="468"/>
      <c r="AF131" s="468"/>
      <c r="AG131" s="468"/>
      <c r="AH131" s="468"/>
      <c r="AI131" s="468"/>
      <c r="AJ131" s="468"/>
      <c r="AK131" s="468"/>
      <c r="AL131" s="469" t="s">
        <v>251</v>
      </c>
      <c r="AM131" s="468"/>
      <c r="AN131" s="468"/>
      <c r="AO131" s="468"/>
      <c r="AP131" s="468"/>
      <c r="AQ131" s="468"/>
      <c r="AR131" s="468" t="s">
        <v>43</v>
      </c>
      <c r="AS131" s="468"/>
      <c r="AT131" s="468"/>
      <c r="AU131" s="468"/>
      <c r="AV131" s="468" t="s">
        <v>44</v>
      </c>
      <c r="AW131" s="468"/>
      <c r="AX131" s="468"/>
    </row>
    <row r="132" spans="2:50" ht="23.25" customHeight="1">
      <c r="B132" s="61">
        <v>1</v>
      </c>
      <c r="C132" s="61">
        <v>1</v>
      </c>
      <c r="D132" s="470" t="s">
        <v>252</v>
      </c>
      <c r="E132" s="471"/>
      <c r="F132" s="471"/>
      <c r="G132" s="471"/>
      <c r="H132" s="471"/>
      <c r="I132" s="471"/>
      <c r="J132" s="471"/>
      <c r="K132" s="471"/>
      <c r="L132" s="471"/>
      <c r="M132" s="472"/>
      <c r="N132" s="59" t="s">
        <v>241</v>
      </c>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60">
        <v>7</v>
      </c>
      <c r="AM132" s="59"/>
      <c r="AN132" s="59"/>
      <c r="AO132" s="59"/>
      <c r="AP132" s="59"/>
      <c r="AQ132" s="59"/>
      <c r="AR132" s="495" t="s">
        <v>293</v>
      </c>
      <c r="AS132" s="495"/>
      <c r="AT132" s="495"/>
      <c r="AU132" s="495"/>
      <c r="AV132" s="473"/>
      <c r="AW132" s="474"/>
      <c r="AX132" s="475"/>
    </row>
    <row r="133" spans="2:50" ht="23.25" customHeight="1">
      <c r="B133" s="61">
        <v>2</v>
      </c>
      <c r="C133" s="61">
        <v>1</v>
      </c>
      <c r="D133" s="470" t="s">
        <v>254</v>
      </c>
      <c r="E133" s="471"/>
      <c r="F133" s="471"/>
      <c r="G133" s="471"/>
      <c r="H133" s="471"/>
      <c r="I133" s="471"/>
      <c r="J133" s="471"/>
      <c r="K133" s="471"/>
      <c r="L133" s="471"/>
      <c r="M133" s="472"/>
      <c r="N133" s="59" t="s">
        <v>240</v>
      </c>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60">
        <v>7</v>
      </c>
      <c r="AM133" s="59"/>
      <c r="AN133" s="59"/>
      <c r="AO133" s="59"/>
      <c r="AP133" s="59"/>
      <c r="AQ133" s="59"/>
      <c r="AR133" s="495" t="s">
        <v>293</v>
      </c>
      <c r="AS133" s="495"/>
      <c r="AT133" s="495"/>
      <c r="AU133" s="495"/>
      <c r="AV133" s="473"/>
      <c r="AW133" s="474"/>
      <c r="AX133" s="475"/>
    </row>
    <row r="134" spans="2:50" ht="24" customHeight="1">
      <c r="B134" s="61">
        <v>3</v>
      </c>
      <c r="C134" s="61">
        <v>1</v>
      </c>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60"/>
      <c r="AM134" s="59"/>
      <c r="AN134" s="59"/>
      <c r="AO134" s="59"/>
      <c r="AP134" s="59"/>
      <c r="AQ134" s="59"/>
      <c r="AR134" s="59"/>
      <c r="AS134" s="59"/>
      <c r="AT134" s="59"/>
      <c r="AU134" s="59"/>
      <c r="AV134" s="59"/>
      <c r="AW134" s="59"/>
      <c r="AX134" s="59"/>
    </row>
    <row r="135" spans="2:50" ht="24" customHeight="1">
      <c r="B135" s="61">
        <v>4</v>
      </c>
      <c r="C135" s="61">
        <v>1</v>
      </c>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60"/>
      <c r="AM135" s="59"/>
      <c r="AN135" s="59"/>
      <c r="AO135" s="59"/>
      <c r="AP135" s="59"/>
      <c r="AQ135" s="59"/>
      <c r="AR135" s="59"/>
      <c r="AS135" s="59"/>
      <c r="AT135" s="59"/>
      <c r="AU135" s="59"/>
      <c r="AV135" s="59"/>
      <c r="AW135" s="59"/>
      <c r="AX135" s="59"/>
    </row>
    <row r="136" spans="2:50" ht="24" customHeight="1">
      <c r="B136" s="61">
        <v>5</v>
      </c>
      <c r="C136" s="61">
        <v>1</v>
      </c>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60"/>
      <c r="AM136" s="59"/>
      <c r="AN136" s="59"/>
      <c r="AO136" s="59"/>
      <c r="AP136" s="59"/>
      <c r="AQ136" s="59"/>
      <c r="AR136" s="59"/>
      <c r="AS136" s="59"/>
      <c r="AT136" s="59"/>
      <c r="AU136" s="59"/>
      <c r="AV136" s="59"/>
      <c r="AW136" s="59"/>
      <c r="AX136" s="59"/>
    </row>
    <row r="137" spans="2:50" ht="24" customHeight="1">
      <c r="B137" s="61">
        <v>6</v>
      </c>
      <c r="C137" s="61">
        <v>1</v>
      </c>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60"/>
      <c r="AM137" s="59"/>
      <c r="AN137" s="59"/>
      <c r="AO137" s="59"/>
      <c r="AP137" s="59"/>
      <c r="AQ137" s="59"/>
      <c r="AR137" s="59"/>
      <c r="AS137" s="59"/>
      <c r="AT137" s="59"/>
      <c r="AU137" s="59"/>
      <c r="AV137" s="59"/>
      <c r="AW137" s="59"/>
      <c r="AX137" s="59"/>
    </row>
    <row r="138" spans="2:50" ht="24" customHeight="1">
      <c r="B138" s="61">
        <v>7</v>
      </c>
      <c r="C138" s="61">
        <v>1</v>
      </c>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60"/>
      <c r="AM138" s="59"/>
      <c r="AN138" s="59"/>
      <c r="AO138" s="59"/>
      <c r="AP138" s="59"/>
      <c r="AQ138" s="59"/>
      <c r="AR138" s="59"/>
      <c r="AS138" s="59"/>
      <c r="AT138" s="59"/>
      <c r="AU138" s="59"/>
      <c r="AV138" s="59"/>
      <c r="AW138" s="59"/>
      <c r="AX138" s="59"/>
    </row>
    <row r="139" spans="2:50" ht="24" customHeight="1">
      <c r="B139" s="61">
        <v>8</v>
      </c>
      <c r="C139" s="61">
        <v>1</v>
      </c>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60"/>
      <c r="AM139" s="59"/>
      <c r="AN139" s="59"/>
      <c r="AO139" s="59"/>
      <c r="AP139" s="59"/>
      <c r="AQ139" s="59"/>
      <c r="AR139" s="59"/>
      <c r="AS139" s="59"/>
      <c r="AT139" s="59"/>
      <c r="AU139" s="59"/>
      <c r="AV139" s="59"/>
      <c r="AW139" s="59"/>
      <c r="AX139" s="59"/>
    </row>
    <row r="140" spans="2:50" ht="24" customHeight="1">
      <c r="B140" s="61">
        <v>9</v>
      </c>
      <c r="C140" s="61">
        <v>1</v>
      </c>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60"/>
      <c r="AM140" s="59"/>
      <c r="AN140" s="59"/>
      <c r="AO140" s="59"/>
      <c r="AP140" s="59"/>
      <c r="AQ140" s="59"/>
      <c r="AR140" s="59"/>
      <c r="AS140" s="59"/>
      <c r="AT140" s="59"/>
      <c r="AU140" s="59"/>
      <c r="AV140" s="59"/>
      <c r="AW140" s="59"/>
      <c r="AX140" s="59"/>
    </row>
    <row r="141" spans="2:50" ht="24" customHeight="1">
      <c r="B141" s="61">
        <v>10</v>
      </c>
      <c r="C141" s="61">
        <v>1</v>
      </c>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60"/>
      <c r="AM141" s="59"/>
      <c r="AN141" s="59"/>
      <c r="AO141" s="59"/>
      <c r="AP141" s="59"/>
      <c r="AQ141" s="59"/>
      <c r="AR141" s="59"/>
      <c r="AS141" s="59"/>
      <c r="AT141" s="59"/>
      <c r="AU141" s="59"/>
      <c r="AV141" s="59"/>
      <c r="AW141" s="59"/>
      <c r="AX141" s="59"/>
    </row>
    <row r="142" ht="12" customHeight="1"/>
    <row r="144" ht="20.25" customHeight="1">
      <c r="C144" t="s">
        <v>195</v>
      </c>
    </row>
    <row r="145" spans="2:50" ht="33.75" customHeight="1">
      <c r="B145" s="61"/>
      <c r="C145" s="61"/>
      <c r="D145" s="468" t="s">
        <v>249</v>
      </c>
      <c r="E145" s="468"/>
      <c r="F145" s="468"/>
      <c r="G145" s="468"/>
      <c r="H145" s="468"/>
      <c r="I145" s="468"/>
      <c r="J145" s="468"/>
      <c r="K145" s="468"/>
      <c r="L145" s="468"/>
      <c r="M145" s="468"/>
      <c r="N145" s="468" t="s">
        <v>250</v>
      </c>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9" t="s">
        <v>251</v>
      </c>
      <c r="AM145" s="468"/>
      <c r="AN145" s="468"/>
      <c r="AO145" s="468"/>
      <c r="AP145" s="468"/>
      <c r="AQ145" s="468"/>
      <c r="AR145" s="468" t="s">
        <v>43</v>
      </c>
      <c r="AS145" s="468"/>
      <c r="AT145" s="468"/>
      <c r="AU145" s="468"/>
      <c r="AV145" s="468" t="s">
        <v>44</v>
      </c>
      <c r="AW145" s="468"/>
      <c r="AX145" s="468"/>
    </row>
    <row r="146" spans="2:50" ht="23.25" customHeight="1">
      <c r="B146" s="61">
        <v>1</v>
      </c>
      <c r="C146" s="61">
        <v>1</v>
      </c>
      <c r="D146" s="470" t="s">
        <v>197</v>
      </c>
      <c r="E146" s="471"/>
      <c r="F146" s="471"/>
      <c r="G146" s="471"/>
      <c r="H146" s="471"/>
      <c r="I146" s="471"/>
      <c r="J146" s="471"/>
      <c r="K146" s="471"/>
      <c r="L146" s="471"/>
      <c r="M146" s="472"/>
      <c r="N146" s="59" t="s">
        <v>196</v>
      </c>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60">
        <v>3</v>
      </c>
      <c r="AM146" s="59"/>
      <c r="AN146" s="59"/>
      <c r="AO146" s="59"/>
      <c r="AP146" s="59"/>
      <c r="AQ146" s="59"/>
      <c r="AR146" s="59">
        <v>1</v>
      </c>
      <c r="AS146" s="59"/>
      <c r="AT146" s="59"/>
      <c r="AU146" s="59"/>
      <c r="AV146" s="473" t="s">
        <v>400</v>
      </c>
      <c r="AW146" s="474"/>
      <c r="AX146" s="475"/>
    </row>
    <row r="147" spans="2:50" ht="23.25" customHeight="1">
      <c r="B147" s="61">
        <v>2</v>
      </c>
      <c r="C147" s="61">
        <v>1</v>
      </c>
      <c r="D147" s="470"/>
      <c r="E147" s="471"/>
      <c r="F147" s="471"/>
      <c r="G147" s="471"/>
      <c r="H147" s="471"/>
      <c r="I147" s="471"/>
      <c r="J147" s="471"/>
      <c r="K147" s="471"/>
      <c r="L147" s="471"/>
      <c r="M147" s="472"/>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60"/>
      <c r="AM147" s="59"/>
      <c r="AN147" s="59"/>
      <c r="AO147" s="59"/>
      <c r="AP147" s="59"/>
      <c r="AQ147" s="59"/>
      <c r="AR147" s="495"/>
      <c r="AS147" s="495"/>
      <c r="AT147" s="495"/>
      <c r="AU147" s="495"/>
      <c r="AV147" s="473"/>
      <c r="AW147" s="474"/>
      <c r="AX147" s="475"/>
    </row>
    <row r="148" spans="2:50" ht="24" customHeight="1">
      <c r="B148" s="61">
        <v>3</v>
      </c>
      <c r="C148" s="61">
        <v>1</v>
      </c>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60"/>
      <c r="AM148" s="59"/>
      <c r="AN148" s="59"/>
      <c r="AO148" s="59"/>
      <c r="AP148" s="59"/>
      <c r="AQ148" s="59"/>
      <c r="AR148" s="59"/>
      <c r="AS148" s="59"/>
      <c r="AT148" s="59"/>
      <c r="AU148" s="59"/>
      <c r="AV148" s="59"/>
      <c r="AW148" s="59"/>
      <c r="AX148" s="59"/>
    </row>
    <row r="149" spans="2:50" ht="24" customHeight="1">
      <c r="B149" s="61">
        <v>4</v>
      </c>
      <c r="C149" s="61">
        <v>1</v>
      </c>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60"/>
      <c r="AM149" s="59"/>
      <c r="AN149" s="59"/>
      <c r="AO149" s="59"/>
      <c r="AP149" s="59"/>
      <c r="AQ149" s="59"/>
      <c r="AR149" s="59"/>
      <c r="AS149" s="59"/>
      <c r="AT149" s="59"/>
      <c r="AU149" s="59"/>
      <c r="AV149" s="59"/>
      <c r="AW149" s="59"/>
      <c r="AX149" s="59"/>
    </row>
    <row r="150" spans="2:50" ht="24" customHeight="1">
      <c r="B150" s="61">
        <v>5</v>
      </c>
      <c r="C150" s="61">
        <v>1</v>
      </c>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60"/>
      <c r="AM150" s="59"/>
      <c r="AN150" s="59"/>
      <c r="AO150" s="59"/>
      <c r="AP150" s="59"/>
      <c r="AQ150" s="59"/>
      <c r="AR150" s="59"/>
      <c r="AS150" s="59"/>
      <c r="AT150" s="59"/>
      <c r="AU150" s="59"/>
      <c r="AV150" s="59"/>
      <c r="AW150" s="59"/>
      <c r="AX150" s="59"/>
    </row>
    <row r="151" spans="2:50" ht="24" customHeight="1">
      <c r="B151" s="61">
        <v>6</v>
      </c>
      <c r="C151" s="61">
        <v>1</v>
      </c>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60"/>
      <c r="AM151" s="59"/>
      <c r="AN151" s="59"/>
      <c r="AO151" s="59"/>
      <c r="AP151" s="59"/>
      <c r="AQ151" s="59"/>
      <c r="AR151" s="59"/>
      <c r="AS151" s="59"/>
      <c r="AT151" s="59"/>
      <c r="AU151" s="59"/>
      <c r="AV151" s="59"/>
      <c r="AW151" s="59"/>
      <c r="AX151" s="59"/>
    </row>
    <row r="152" spans="2:50" ht="24" customHeight="1">
      <c r="B152" s="61">
        <v>7</v>
      </c>
      <c r="C152" s="61">
        <v>1</v>
      </c>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60"/>
      <c r="AM152" s="59"/>
      <c r="AN152" s="59"/>
      <c r="AO152" s="59"/>
      <c r="AP152" s="59"/>
      <c r="AQ152" s="59"/>
      <c r="AR152" s="59"/>
      <c r="AS152" s="59"/>
      <c r="AT152" s="59"/>
      <c r="AU152" s="59"/>
      <c r="AV152" s="59"/>
      <c r="AW152" s="59"/>
      <c r="AX152" s="59"/>
    </row>
    <row r="153" spans="2:50" ht="24" customHeight="1">
      <c r="B153" s="61">
        <v>8</v>
      </c>
      <c r="C153" s="61">
        <v>1</v>
      </c>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60"/>
      <c r="AM153" s="59"/>
      <c r="AN153" s="59"/>
      <c r="AO153" s="59"/>
      <c r="AP153" s="59"/>
      <c r="AQ153" s="59"/>
      <c r="AR153" s="59"/>
      <c r="AS153" s="59"/>
      <c r="AT153" s="59"/>
      <c r="AU153" s="59"/>
      <c r="AV153" s="59"/>
      <c r="AW153" s="59"/>
      <c r="AX153" s="59"/>
    </row>
    <row r="154" spans="2:50" ht="24" customHeight="1">
      <c r="B154" s="61">
        <v>9</v>
      </c>
      <c r="C154" s="61">
        <v>1</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60"/>
      <c r="AM154" s="59"/>
      <c r="AN154" s="59"/>
      <c r="AO154" s="59"/>
      <c r="AP154" s="59"/>
      <c r="AQ154" s="59"/>
      <c r="AR154" s="59"/>
      <c r="AS154" s="59"/>
      <c r="AT154" s="59"/>
      <c r="AU154" s="59"/>
      <c r="AV154" s="59"/>
      <c r="AW154" s="59"/>
      <c r="AX154" s="59"/>
    </row>
    <row r="155" spans="2:50" ht="24" customHeight="1">
      <c r="B155" s="61">
        <v>10</v>
      </c>
      <c r="C155" s="61">
        <v>1</v>
      </c>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60"/>
      <c r="AM155" s="59"/>
      <c r="AN155" s="59"/>
      <c r="AO155" s="59"/>
      <c r="AP155" s="59"/>
      <c r="AQ155" s="59"/>
      <c r="AR155" s="59"/>
      <c r="AS155" s="59"/>
      <c r="AT155" s="59"/>
      <c r="AU155" s="59"/>
      <c r="AV155" s="59"/>
      <c r="AW155" s="59"/>
      <c r="AX155" s="59"/>
    </row>
    <row r="156" ht="24" customHeight="1">
      <c r="C156" t="s">
        <v>248</v>
      </c>
    </row>
  </sheetData>
  <sheetProtection/>
  <mergeCells count="646">
    <mergeCell ref="AR155:AU155"/>
    <mergeCell ref="AV155:AX155"/>
    <mergeCell ref="B155:C155"/>
    <mergeCell ref="D155:M155"/>
    <mergeCell ref="N155:AK155"/>
    <mergeCell ref="AL155:AQ155"/>
    <mergeCell ref="AR154:AU154"/>
    <mergeCell ref="AV154:AX154"/>
    <mergeCell ref="B153:C153"/>
    <mergeCell ref="D153:M153"/>
    <mergeCell ref="B154:C154"/>
    <mergeCell ref="D154:M154"/>
    <mergeCell ref="N154:AK154"/>
    <mergeCell ref="AL154:AQ154"/>
    <mergeCell ref="N153:AK153"/>
    <mergeCell ref="AL153:AQ153"/>
    <mergeCell ref="AR151:AU151"/>
    <mergeCell ref="AV151:AX151"/>
    <mergeCell ref="AR152:AU152"/>
    <mergeCell ref="AV152:AX152"/>
    <mergeCell ref="AR153:AU153"/>
    <mergeCell ref="AV153:AX153"/>
    <mergeCell ref="B152:C152"/>
    <mergeCell ref="D152:M152"/>
    <mergeCell ref="N152:AK152"/>
    <mergeCell ref="AL152:AQ152"/>
    <mergeCell ref="B151:C151"/>
    <mergeCell ref="D151:M151"/>
    <mergeCell ref="N151:AK151"/>
    <mergeCell ref="AL151:AQ151"/>
    <mergeCell ref="AR150:AU150"/>
    <mergeCell ref="AV150:AX150"/>
    <mergeCell ref="B149:C149"/>
    <mergeCell ref="D149:M149"/>
    <mergeCell ref="B150:C150"/>
    <mergeCell ref="D150:M150"/>
    <mergeCell ref="N150:AK150"/>
    <mergeCell ref="AL150:AQ150"/>
    <mergeCell ref="N149:AK149"/>
    <mergeCell ref="AL149:AQ149"/>
    <mergeCell ref="AR147:AU147"/>
    <mergeCell ref="AV147:AX147"/>
    <mergeCell ref="AR148:AU148"/>
    <mergeCell ref="AV148:AX148"/>
    <mergeCell ref="AR149:AU149"/>
    <mergeCell ref="AV149:AX149"/>
    <mergeCell ref="B148:C148"/>
    <mergeCell ref="D148:M148"/>
    <mergeCell ref="N148:AK148"/>
    <mergeCell ref="AL148:AQ148"/>
    <mergeCell ref="B147:C147"/>
    <mergeCell ref="D147:M147"/>
    <mergeCell ref="N147:AK147"/>
    <mergeCell ref="AL147:AQ147"/>
    <mergeCell ref="AR145:AU145"/>
    <mergeCell ref="AV145:AX145"/>
    <mergeCell ref="B146:C146"/>
    <mergeCell ref="D146:M146"/>
    <mergeCell ref="N146:AK146"/>
    <mergeCell ref="AL146:AQ146"/>
    <mergeCell ref="AR146:AU146"/>
    <mergeCell ref="AV146:AX146"/>
    <mergeCell ref="B145:C145"/>
    <mergeCell ref="D145:M145"/>
    <mergeCell ref="N145:AK145"/>
    <mergeCell ref="AL145:AQ145"/>
    <mergeCell ref="AR133:AU133"/>
    <mergeCell ref="AV133:AX133"/>
    <mergeCell ref="N135:AK135"/>
    <mergeCell ref="AL135:AQ135"/>
    <mergeCell ref="AR135:AU135"/>
    <mergeCell ref="AV135:AX135"/>
    <mergeCell ref="AR136:AU136"/>
    <mergeCell ref="AV136:AX136"/>
    <mergeCell ref="B133:C133"/>
    <mergeCell ref="D133:M133"/>
    <mergeCell ref="N133:AK133"/>
    <mergeCell ref="AL133:AQ133"/>
    <mergeCell ref="AR132:AU132"/>
    <mergeCell ref="AV132:AX132"/>
    <mergeCell ref="N131:AK131"/>
    <mergeCell ref="AL131:AQ131"/>
    <mergeCell ref="B132:C132"/>
    <mergeCell ref="D132:M132"/>
    <mergeCell ref="N132:AK132"/>
    <mergeCell ref="AL132:AQ132"/>
    <mergeCell ref="B55:F55"/>
    <mergeCell ref="G55:AY55"/>
    <mergeCell ref="B54:AY54"/>
    <mergeCell ref="AR131:AU131"/>
    <mergeCell ref="AV131:AX131"/>
    <mergeCell ref="B60:AY60"/>
    <mergeCell ref="B59:AY59"/>
    <mergeCell ref="B56:AY56"/>
    <mergeCell ref="B58:AY58"/>
    <mergeCell ref="B57:F57"/>
    <mergeCell ref="G57:AY57"/>
    <mergeCell ref="B131:C131"/>
    <mergeCell ref="D131:M131"/>
    <mergeCell ref="N127:AK127"/>
    <mergeCell ref="AL127:AQ127"/>
    <mergeCell ref="AR127:AU127"/>
    <mergeCell ref="AV127:AX127"/>
    <mergeCell ref="B126:C126"/>
    <mergeCell ref="D126:M126"/>
    <mergeCell ref="N126:AK126"/>
    <mergeCell ref="AL126:AQ126"/>
    <mergeCell ref="AR126:AU126"/>
    <mergeCell ref="AV126:AX126"/>
    <mergeCell ref="B127:C127"/>
    <mergeCell ref="D127:M127"/>
    <mergeCell ref="B125:C125"/>
    <mergeCell ref="D125:M125"/>
    <mergeCell ref="N125:AK125"/>
    <mergeCell ref="AL125:AQ125"/>
    <mergeCell ref="AR125:AU125"/>
    <mergeCell ref="AR123:AU123"/>
    <mergeCell ref="AV123:AX123"/>
    <mergeCell ref="B124:C124"/>
    <mergeCell ref="D124:M124"/>
    <mergeCell ref="N124:AK124"/>
    <mergeCell ref="AL124:AQ124"/>
    <mergeCell ref="AV125:AX125"/>
    <mergeCell ref="AR124:AU124"/>
    <mergeCell ref="AV124:AX124"/>
    <mergeCell ref="AR122:AU122"/>
    <mergeCell ref="AV122:AX122"/>
    <mergeCell ref="B123:C123"/>
    <mergeCell ref="D123:M123"/>
    <mergeCell ref="B122:C122"/>
    <mergeCell ref="D122:M122"/>
    <mergeCell ref="N122:AK122"/>
    <mergeCell ref="AL122:AQ122"/>
    <mergeCell ref="N123:AK123"/>
    <mergeCell ref="AL123:AQ123"/>
    <mergeCell ref="B121:C121"/>
    <mergeCell ref="D121:M121"/>
    <mergeCell ref="N121:AK121"/>
    <mergeCell ref="AL121:AQ121"/>
    <mergeCell ref="B120:C120"/>
    <mergeCell ref="D120:M120"/>
    <mergeCell ref="N120:AK120"/>
    <mergeCell ref="AL120:AQ120"/>
    <mergeCell ref="B119:C119"/>
    <mergeCell ref="D119:M119"/>
    <mergeCell ref="AR121:AU121"/>
    <mergeCell ref="AV121:AX121"/>
    <mergeCell ref="AR120:AU120"/>
    <mergeCell ref="AV120:AX120"/>
    <mergeCell ref="AR118:AU118"/>
    <mergeCell ref="AV118:AX118"/>
    <mergeCell ref="AR119:AU119"/>
    <mergeCell ref="AV119:AX119"/>
    <mergeCell ref="B118:C118"/>
    <mergeCell ref="D118:M118"/>
    <mergeCell ref="N118:AK118"/>
    <mergeCell ref="AL118:AQ118"/>
    <mergeCell ref="N119:AK119"/>
    <mergeCell ref="AL119:AQ119"/>
    <mergeCell ref="B117:C117"/>
    <mergeCell ref="D117:M117"/>
    <mergeCell ref="N117:AK117"/>
    <mergeCell ref="AL117:AQ117"/>
    <mergeCell ref="AR117:AU117"/>
    <mergeCell ref="AV117:AX117"/>
    <mergeCell ref="H112:L112"/>
    <mergeCell ref="M112:Y112"/>
    <mergeCell ref="Z112:AC112"/>
    <mergeCell ref="AD112:AH112"/>
    <mergeCell ref="AI112:AU112"/>
    <mergeCell ref="AV112:AY112"/>
    <mergeCell ref="H111:L111"/>
    <mergeCell ref="M111:Y111"/>
    <mergeCell ref="Z111:AC111"/>
    <mergeCell ref="AD111:AH111"/>
    <mergeCell ref="AI109:AU109"/>
    <mergeCell ref="AV109:AY109"/>
    <mergeCell ref="H110:L110"/>
    <mergeCell ref="M110:Y110"/>
    <mergeCell ref="Z110:AC110"/>
    <mergeCell ref="AD110:AH110"/>
    <mergeCell ref="AI111:AU111"/>
    <mergeCell ref="AV111:AY111"/>
    <mergeCell ref="AI110:AU110"/>
    <mergeCell ref="AV110:AY110"/>
    <mergeCell ref="AI108:AU108"/>
    <mergeCell ref="AV108:AY108"/>
    <mergeCell ref="H109:L109"/>
    <mergeCell ref="M109:Y109"/>
    <mergeCell ref="H108:L108"/>
    <mergeCell ref="M108:Y108"/>
    <mergeCell ref="Z108:AC108"/>
    <mergeCell ref="AD108:AH108"/>
    <mergeCell ref="Z109:AC109"/>
    <mergeCell ref="AD109:AH109"/>
    <mergeCell ref="H107:L107"/>
    <mergeCell ref="M107:Y107"/>
    <mergeCell ref="Z107:AC107"/>
    <mergeCell ref="AD107:AH107"/>
    <mergeCell ref="AI105:AU105"/>
    <mergeCell ref="AV105:AY105"/>
    <mergeCell ref="H106:L106"/>
    <mergeCell ref="M106:Y106"/>
    <mergeCell ref="Z106:AC106"/>
    <mergeCell ref="AD106:AH106"/>
    <mergeCell ref="AI107:AU107"/>
    <mergeCell ref="AV107:AY107"/>
    <mergeCell ref="AI106:AU106"/>
    <mergeCell ref="AV106:AY106"/>
    <mergeCell ref="AI104:AU104"/>
    <mergeCell ref="AV104:AY104"/>
    <mergeCell ref="H105:L105"/>
    <mergeCell ref="M105:Y105"/>
    <mergeCell ref="H104:L104"/>
    <mergeCell ref="M104:Y104"/>
    <mergeCell ref="Z104:AC104"/>
    <mergeCell ref="AD104:AH104"/>
    <mergeCell ref="Z105:AC105"/>
    <mergeCell ref="AD105:AH105"/>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99:AU99"/>
    <mergeCell ref="AV99:AY99"/>
    <mergeCell ref="H100:L100"/>
    <mergeCell ref="M100:Y100"/>
    <mergeCell ref="Z100:AC100"/>
    <mergeCell ref="AD100:AH100"/>
    <mergeCell ref="AI101:AU101"/>
    <mergeCell ref="AV101:AY101"/>
    <mergeCell ref="AI100:AU100"/>
    <mergeCell ref="AV100:AY100"/>
    <mergeCell ref="AI98:AU98"/>
    <mergeCell ref="AV98:AY98"/>
    <mergeCell ref="H99:L99"/>
    <mergeCell ref="M99:Y99"/>
    <mergeCell ref="H98:L98"/>
    <mergeCell ref="M98:Y98"/>
    <mergeCell ref="Z98:AC98"/>
    <mergeCell ref="AD98:AH98"/>
    <mergeCell ref="Z99:AC99"/>
    <mergeCell ref="AD99:AH99"/>
    <mergeCell ref="H97:L97"/>
    <mergeCell ref="M97:Y97"/>
    <mergeCell ref="Z97:AC97"/>
    <mergeCell ref="AD97:AH97"/>
    <mergeCell ref="AI95:AU95"/>
    <mergeCell ref="AV95:AY95"/>
    <mergeCell ref="H96:L96"/>
    <mergeCell ref="M96:Y96"/>
    <mergeCell ref="Z96:AC96"/>
    <mergeCell ref="AD96:AH96"/>
    <mergeCell ref="AI97:AU97"/>
    <mergeCell ref="AV97:AY97"/>
    <mergeCell ref="AI96:AU96"/>
    <mergeCell ref="AV96:AY96"/>
    <mergeCell ref="AI94:AU94"/>
    <mergeCell ref="AV94:AY94"/>
    <mergeCell ref="H95:L95"/>
    <mergeCell ref="M95:Y95"/>
    <mergeCell ref="H94:L94"/>
    <mergeCell ref="M94:Y94"/>
    <mergeCell ref="Z94:AC94"/>
    <mergeCell ref="AD94:AH94"/>
    <mergeCell ref="Z95:AC95"/>
    <mergeCell ref="AD95:AH95"/>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88:AU88"/>
    <mergeCell ref="AV88:AY88"/>
    <mergeCell ref="H89:L89"/>
    <mergeCell ref="M89:Y89"/>
    <mergeCell ref="Z89:AC89"/>
    <mergeCell ref="AD89:AH89"/>
    <mergeCell ref="AI90:AU90"/>
    <mergeCell ref="AV90:AY90"/>
    <mergeCell ref="AI89:AU89"/>
    <mergeCell ref="AV89:AY89"/>
    <mergeCell ref="AI87:AU87"/>
    <mergeCell ref="AV87:AY87"/>
    <mergeCell ref="H88:L88"/>
    <mergeCell ref="M88:Y88"/>
    <mergeCell ref="H87:L87"/>
    <mergeCell ref="M87:Y87"/>
    <mergeCell ref="Z87:AC87"/>
    <mergeCell ref="AD87:AH87"/>
    <mergeCell ref="Z88:AC88"/>
    <mergeCell ref="AD88:AH88"/>
    <mergeCell ref="H86:L86"/>
    <mergeCell ref="M86:Y86"/>
    <mergeCell ref="Z86:AC86"/>
    <mergeCell ref="AD86:AH86"/>
    <mergeCell ref="AI84:AU84"/>
    <mergeCell ref="AV84:AY84"/>
    <mergeCell ref="H85:L85"/>
    <mergeCell ref="M85:Y85"/>
    <mergeCell ref="Z85:AC85"/>
    <mergeCell ref="AD85:AH85"/>
    <mergeCell ref="AI86:AU86"/>
    <mergeCell ref="AV86:AY86"/>
    <mergeCell ref="AI85:AU85"/>
    <mergeCell ref="AV85:AY85"/>
    <mergeCell ref="AI83:AU83"/>
    <mergeCell ref="AV83:AY83"/>
    <mergeCell ref="H84:L84"/>
    <mergeCell ref="M84:Y84"/>
    <mergeCell ref="H83:L83"/>
    <mergeCell ref="M83:Y83"/>
    <mergeCell ref="Z83:AC83"/>
    <mergeCell ref="AD83:AH83"/>
    <mergeCell ref="Z84:AC84"/>
    <mergeCell ref="AD84:AH84"/>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79:L79"/>
    <mergeCell ref="M79:Y79"/>
    <mergeCell ref="Z79:AC79"/>
    <mergeCell ref="AD79:AH79"/>
    <mergeCell ref="AI77:AU77"/>
    <mergeCell ref="AV77:AY77"/>
    <mergeCell ref="H78:L78"/>
    <mergeCell ref="M78:Y78"/>
    <mergeCell ref="Z78:AC78"/>
    <mergeCell ref="AD78:AH78"/>
    <mergeCell ref="AI79:AU79"/>
    <mergeCell ref="AV79:AY79"/>
    <mergeCell ref="AI78:AU78"/>
    <mergeCell ref="AV78:AY78"/>
    <mergeCell ref="AI76:AU76"/>
    <mergeCell ref="AV76:AY76"/>
    <mergeCell ref="H77:L77"/>
    <mergeCell ref="M77:Y77"/>
    <mergeCell ref="H76:L76"/>
    <mergeCell ref="M76:Y76"/>
    <mergeCell ref="Z76:AC76"/>
    <mergeCell ref="AD76:AH76"/>
    <mergeCell ref="Z77:AC77"/>
    <mergeCell ref="AD77:AH77"/>
    <mergeCell ref="H75:L75"/>
    <mergeCell ref="M75:Y75"/>
    <mergeCell ref="Z75:AC75"/>
    <mergeCell ref="AD75:AH75"/>
    <mergeCell ref="AI73:AU73"/>
    <mergeCell ref="AV73:AY73"/>
    <mergeCell ref="H74:L74"/>
    <mergeCell ref="M74:Y74"/>
    <mergeCell ref="Z74:AC74"/>
    <mergeCell ref="AD74:AH74"/>
    <mergeCell ref="AI75:AU75"/>
    <mergeCell ref="AV75:AY75"/>
    <mergeCell ref="AI74:AU74"/>
    <mergeCell ref="AV74:AY74"/>
    <mergeCell ref="AI72:AU72"/>
    <mergeCell ref="AV72:AY72"/>
    <mergeCell ref="Z70:AC70"/>
    <mergeCell ref="AD70:AH70"/>
    <mergeCell ref="H73:L73"/>
    <mergeCell ref="M73:Y73"/>
    <mergeCell ref="H72:L72"/>
    <mergeCell ref="M72:Y72"/>
    <mergeCell ref="Z72:AC72"/>
    <mergeCell ref="AD72:AH72"/>
    <mergeCell ref="Z73:AC73"/>
    <mergeCell ref="AD73:AH73"/>
    <mergeCell ref="D50:G50"/>
    <mergeCell ref="H50:AG50"/>
    <mergeCell ref="D52:G52"/>
    <mergeCell ref="H52:AG52"/>
    <mergeCell ref="H51:U51"/>
    <mergeCell ref="V51:AG51"/>
    <mergeCell ref="B53:C53"/>
    <mergeCell ref="D53:AY53"/>
    <mergeCell ref="D51:G51"/>
    <mergeCell ref="D46:G46"/>
    <mergeCell ref="H46:AG46"/>
    <mergeCell ref="B47:C52"/>
    <mergeCell ref="D47:G47"/>
    <mergeCell ref="H47:AG47"/>
    <mergeCell ref="AH47:AY52"/>
    <mergeCell ref="D48:G48"/>
    <mergeCell ref="H48:AG48"/>
    <mergeCell ref="D49:G49"/>
    <mergeCell ref="H49:AG49"/>
    <mergeCell ref="B42:C46"/>
    <mergeCell ref="D42:G42"/>
    <mergeCell ref="H42:AG42"/>
    <mergeCell ref="AH42:AY46"/>
    <mergeCell ref="D43:G43"/>
    <mergeCell ref="H43:AG43"/>
    <mergeCell ref="D44:G44"/>
    <mergeCell ref="H44:AG44"/>
    <mergeCell ref="D45:G45"/>
    <mergeCell ref="H45:AG45"/>
    <mergeCell ref="B39:C41"/>
    <mergeCell ref="D39:G39"/>
    <mergeCell ref="H39:AG39"/>
    <mergeCell ref="AH39:AY41"/>
    <mergeCell ref="D40:G40"/>
    <mergeCell ref="H40:AG40"/>
    <mergeCell ref="D41:G41"/>
    <mergeCell ref="H41:AG41"/>
    <mergeCell ref="B37:AY37"/>
    <mergeCell ref="D38:G38"/>
    <mergeCell ref="H38:AG38"/>
    <mergeCell ref="AH38:AY38"/>
    <mergeCell ref="D34:L34"/>
    <mergeCell ref="M34:R34"/>
    <mergeCell ref="S34:X34"/>
    <mergeCell ref="Y27:AY34"/>
    <mergeCell ref="D33:L33"/>
    <mergeCell ref="M33:R33"/>
    <mergeCell ref="S33:X33"/>
    <mergeCell ref="D31:L31"/>
    <mergeCell ref="M31:R31"/>
    <mergeCell ref="S31:X31"/>
    <mergeCell ref="B26:C34"/>
    <mergeCell ref="D32:L32"/>
    <mergeCell ref="M32:R32"/>
    <mergeCell ref="S32:X32"/>
    <mergeCell ref="D30:L30"/>
    <mergeCell ref="M30:R30"/>
    <mergeCell ref="S30:X30"/>
    <mergeCell ref="M28:R28"/>
    <mergeCell ref="S28:X28"/>
    <mergeCell ref="D26:L26"/>
    <mergeCell ref="D29:L29"/>
    <mergeCell ref="M29:R29"/>
    <mergeCell ref="S29:X29"/>
    <mergeCell ref="D28:L28"/>
    <mergeCell ref="M26:R26"/>
    <mergeCell ref="S26:X26"/>
    <mergeCell ref="Y26:AY26"/>
    <mergeCell ref="D27:L27"/>
    <mergeCell ref="M27:R27"/>
    <mergeCell ref="S27:X27"/>
    <mergeCell ref="AU23:AY23"/>
    <mergeCell ref="AF24:AJ24"/>
    <mergeCell ref="AK24:AO24"/>
    <mergeCell ref="AP24:AT24"/>
    <mergeCell ref="AU24:AY24"/>
    <mergeCell ref="AK23:AO23"/>
    <mergeCell ref="AP23:AT23"/>
    <mergeCell ref="B25:G25"/>
    <mergeCell ref="H25:Y25"/>
    <mergeCell ref="Z25:AB25"/>
    <mergeCell ref="AC25:AY25"/>
    <mergeCell ref="H23:Y24"/>
    <mergeCell ref="Z23:AB24"/>
    <mergeCell ref="AC23:AE24"/>
    <mergeCell ref="AF23:AJ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X18:AD18"/>
    <mergeCell ref="AE18:AK18"/>
    <mergeCell ref="H17:P17"/>
    <mergeCell ref="Q17:W17"/>
    <mergeCell ref="X17:AD17"/>
    <mergeCell ref="AE17:AK17"/>
    <mergeCell ref="J14:P14"/>
    <mergeCell ref="Q14:W14"/>
    <mergeCell ref="AS16:AY16"/>
    <mergeCell ref="AL15:AR15"/>
    <mergeCell ref="AL18:AR18"/>
    <mergeCell ref="AS18:AY18"/>
    <mergeCell ref="AL17:AR17"/>
    <mergeCell ref="AS17:AY17"/>
    <mergeCell ref="H18:P18"/>
    <mergeCell ref="Q18:W18"/>
    <mergeCell ref="AL14:AR14"/>
    <mergeCell ref="X15:AD15"/>
    <mergeCell ref="AE15:AK15"/>
    <mergeCell ref="Q16:W16"/>
    <mergeCell ref="X16:AD16"/>
    <mergeCell ref="AE16:AK16"/>
    <mergeCell ref="AL16:AR16"/>
    <mergeCell ref="Q15:W15"/>
    <mergeCell ref="AS12:AY12"/>
    <mergeCell ref="H13:I16"/>
    <mergeCell ref="J13:P13"/>
    <mergeCell ref="Q13:W13"/>
    <mergeCell ref="X13:AD13"/>
    <mergeCell ref="AE13:AK13"/>
    <mergeCell ref="AE12:AK12"/>
    <mergeCell ref="AS14:AY14"/>
    <mergeCell ref="X14:AD14"/>
    <mergeCell ref="AE14:AK14"/>
    <mergeCell ref="B12:G18"/>
    <mergeCell ref="H12:P12"/>
    <mergeCell ref="Q12:W12"/>
    <mergeCell ref="X12:AD12"/>
    <mergeCell ref="B10:G10"/>
    <mergeCell ref="H10:AY10"/>
    <mergeCell ref="AL13:AR13"/>
    <mergeCell ref="AS13:AY13"/>
    <mergeCell ref="B11:G11"/>
    <mergeCell ref="AS15:AY15"/>
    <mergeCell ref="H11:AY11"/>
    <mergeCell ref="J16:P16"/>
    <mergeCell ref="H6:Y6"/>
    <mergeCell ref="Z6:AE6"/>
    <mergeCell ref="B7:G8"/>
    <mergeCell ref="H7:Y8"/>
    <mergeCell ref="Z7:AE8"/>
    <mergeCell ref="AL12:AR12"/>
    <mergeCell ref="J15:P15"/>
    <mergeCell ref="B9:G9"/>
    <mergeCell ref="H9:AY9"/>
    <mergeCell ref="B5:G5"/>
    <mergeCell ref="H5:Y5"/>
    <mergeCell ref="Z5:AE5"/>
    <mergeCell ref="AF5:AQ5"/>
    <mergeCell ref="AR5:AY5"/>
    <mergeCell ref="B6:G6"/>
    <mergeCell ref="AF6:AY6"/>
    <mergeCell ref="AF7:AY8"/>
    <mergeCell ref="AQ1:AW1"/>
    <mergeCell ref="AK2:AQ2"/>
    <mergeCell ref="AR2:AY2"/>
    <mergeCell ref="B3:AY3"/>
    <mergeCell ref="B4:G4"/>
    <mergeCell ref="H4:Y4"/>
    <mergeCell ref="Z4:AE4"/>
    <mergeCell ref="AF4:AQ4"/>
    <mergeCell ref="AR4:AY4"/>
    <mergeCell ref="N136:AK136"/>
    <mergeCell ref="AL136:AQ136"/>
    <mergeCell ref="B135:C135"/>
    <mergeCell ref="D135:M135"/>
    <mergeCell ref="B64:G66"/>
    <mergeCell ref="B69:G112"/>
    <mergeCell ref="AI70:AU70"/>
    <mergeCell ref="H71:L71"/>
    <mergeCell ref="M71:Y71"/>
    <mergeCell ref="Z71:AC71"/>
    <mergeCell ref="H69:AC69"/>
    <mergeCell ref="AD69:AY69"/>
    <mergeCell ref="B134:C134"/>
    <mergeCell ref="D134:M134"/>
    <mergeCell ref="N134:AK134"/>
    <mergeCell ref="AL134:AQ134"/>
    <mergeCell ref="AV70:AY70"/>
    <mergeCell ref="AD71:AH71"/>
    <mergeCell ref="H70:L70"/>
    <mergeCell ref="M70:Y70"/>
    <mergeCell ref="B136:C136"/>
    <mergeCell ref="D136:M136"/>
    <mergeCell ref="N137:AK137"/>
    <mergeCell ref="AL137:AQ137"/>
    <mergeCell ref="M61:AA61"/>
    <mergeCell ref="AL61:AY61"/>
    <mergeCell ref="AR134:AU134"/>
    <mergeCell ref="AV134:AX134"/>
    <mergeCell ref="AI71:AU71"/>
    <mergeCell ref="AV71:AY71"/>
    <mergeCell ref="AR137:AU137"/>
    <mergeCell ref="AV137:AX137"/>
    <mergeCell ref="AR138:AU138"/>
    <mergeCell ref="AV138:AX138"/>
    <mergeCell ref="B137:C137"/>
    <mergeCell ref="D137:M137"/>
    <mergeCell ref="B138:C138"/>
    <mergeCell ref="D138:M138"/>
    <mergeCell ref="N138:AK138"/>
    <mergeCell ref="AL138:AQ138"/>
    <mergeCell ref="AR139:AU139"/>
    <mergeCell ref="AV139:AX139"/>
    <mergeCell ref="N139:AK139"/>
    <mergeCell ref="AL139:AQ139"/>
    <mergeCell ref="B141:C141"/>
    <mergeCell ref="D141:M141"/>
    <mergeCell ref="B139:C139"/>
    <mergeCell ref="D139:M139"/>
    <mergeCell ref="B140:C140"/>
    <mergeCell ref="D140:M140"/>
    <mergeCell ref="N141:AK141"/>
    <mergeCell ref="AL141:AQ141"/>
    <mergeCell ref="N140:AK140"/>
    <mergeCell ref="AL140:AQ140"/>
    <mergeCell ref="AR141:AU141"/>
    <mergeCell ref="AV141:AX141"/>
    <mergeCell ref="AR140:AU140"/>
    <mergeCell ref="AV140:AX140"/>
  </mergeCells>
  <printOptions/>
  <pageMargins left="0.6299212598425197" right="0.3937007874015748" top="0.48" bottom="0.16" header="0.4" footer="0.26"/>
  <pageSetup fitToHeight="4" horizontalDpi="600" verticalDpi="600" orientation="portrait" paperSize="9" scale="71" r:id="rId2"/>
  <rowBreaks count="4" manualBreakCount="4">
    <brk id="35" max="50" man="1"/>
    <brk id="62" max="50" man="1"/>
    <brk id="67" max="50" man="1"/>
    <brk id="113" max="255" man="1"/>
  </rowBreaks>
  <drawing r:id="rId1"/>
</worksheet>
</file>

<file path=xl/worksheets/sheet2.xml><?xml version="1.0" encoding="utf-8"?>
<worksheet xmlns="http://schemas.openxmlformats.org/spreadsheetml/2006/main" xmlns:r="http://schemas.openxmlformats.org/officeDocument/2006/relationships">
  <dimension ref="A1:BJ173"/>
  <sheetViews>
    <sheetView view="pageBreakPreview" zoomScale="85" zoomScaleNormal="70" zoomScaleSheetLayoutView="85" zoomScalePageLayoutView="0" workbookViewId="0" topLeftCell="A31">
      <selection activeCell="BH65" sqref="BH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03"/>
      <c r="AR1" s="103"/>
      <c r="AS1" s="103"/>
      <c r="AT1" s="103"/>
      <c r="AU1" s="103"/>
      <c r="AV1" s="103"/>
      <c r="AW1" s="103"/>
      <c r="AX1" s="25"/>
    </row>
    <row r="2" spans="37:51" ht="21.75" customHeight="1" thickBot="1">
      <c r="AK2" s="104" t="s">
        <v>18</v>
      </c>
      <c r="AL2" s="104"/>
      <c r="AM2" s="104"/>
      <c r="AN2" s="104"/>
      <c r="AO2" s="104"/>
      <c r="AP2" s="104"/>
      <c r="AQ2" s="104"/>
      <c r="AR2" s="104">
        <v>2</v>
      </c>
      <c r="AS2" s="104"/>
      <c r="AT2" s="104"/>
      <c r="AU2" s="104"/>
      <c r="AV2" s="104"/>
      <c r="AW2" s="104"/>
      <c r="AX2" s="104"/>
      <c r="AY2" s="104"/>
    </row>
    <row r="3" spans="2:51" ht="19.5" thickBot="1">
      <c r="B3" s="105" t="s">
        <v>133</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7"/>
    </row>
    <row r="4" spans="2:51" ht="21" customHeight="1">
      <c r="B4" s="108" t="s">
        <v>64</v>
      </c>
      <c r="C4" s="109"/>
      <c r="D4" s="109"/>
      <c r="E4" s="109"/>
      <c r="F4" s="109"/>
      <c r="G4" s="109"/>
      <c r="H4" s="621" t="s">
        <v>135</v>
      </c>
      <c r="I4" s="622"/>
      <c r="J4" s="622"/>
      <c r="K4" s="622"/>
      <c r="L4" s="622"/>
      <c r="M4" s="622"/>
      <c r="N4" s="622"/>
      <c r="O4" s="622"/>
      <c r="P4" s="622"/>
      <c r="Q4" s="622"/>
      <c r="R4" s="622"/>
      <c r="S4" s="622"/>
      <c r="T4" s="622"/>
      <c r="U4" s="622"/>
      <c r="V4" s="622"/>
      <c r="W4" s="622"/>
      <c r="X4" s="622"/>
      <c r="Y4" s="623"/>
      <c r="Z4" s="112" t="s">
        <v>321</v>
      </c>
      <c r="AA4" s="113"/>
      <c r="AB4" s="113"/>
      <c r="AC4" s="113"/>
      <c r="AD4" s="113"/>
      <c r="AE4" s="114"/>
      <c r="AF4" s="617" t="s">
        <v>322</v>
      </c>
      <c r="AG4" s="116"/>
      <c r="AH4" s="116"/>
      <c r="AI4" s="116"/>
      <c r="AJ4" s="116"/>
      <c r="AK4" s="116"/>
      <c r="AL4" s="116"/>
      <c r="AM4" s="116"/>
      <c r="AN4" s="116"/>
      <c r="AO4" s="116"/>
      <c r="AP4" s="116"/>
      <c r="AQ4" s="618"/>
      <c r="AR4" s="115" t="s">
        <v>20</v>
      </c>
      <c r="AS4" s="116"/>
      <c r="AT4" s="116"/>
      <c r="AU4" s="116"/>
      <c r="AV4" s="116"/>
      <c r="AW4" s="116"/>
      <c r="AX4" s="116"/>
      <c r="AY4" s="117"/>
    </row>
    <row r="5" spans="2:51" ht="27.75" customHeight="1">
      <c r="B5" s="121" t="s">
        <v>72</v>
      </c>
      <c r="C5" s="619"/>
      <c r="D5" s="619"/>
      <c r="E5" s="619"/>
      <c r="F5" s="619"/>
      <c r="G5" s="620"/>
      <c r="H5" s="124" t="s">
        <v>132</v>
      </c>
      <c r="I5" s="125"/>
      <c r="J5" s="125"/>
      <c r="K5" s="125"/>
      <c r="L5" s="125"/>
      <c r="M5" s="125"/>
      <c r="N5" s="125"/>
      <c r="O5" s="125"/>
      <c r="P5" s="125"/>
      <c r="Q5" s="125"/>
      <c r="R5" s="125"/>
      <c r="S5" s="125"/>
      <c r="T5" s="125"/>
      <c r="U5" s="125"/>
      <c r="V5" s="125"/>
      <c r="W5" s="98"/>
      <c r="X5" s="98"/>
      <c r="Y5" s="98"/>
      <c r="Z5" s="126" t="s">
        <v>21</v>
      </c>
      <c r="AA5" s="127"/>
      <c r="AB5" s="127"/>
      <c r="AC5" s="127"/>
      <c r="AD5" s="127"/>
      <c r="AE5" s="128"/>
      <c r="AF5" s="127" t="s">
        <v>323</v>
      </c>
      <c r="AG5" s="127"/>
      <c r="AH5" s="127"/>
      <c r="AI5" s="127"/>
      <c r="AJ5" s="127"/>
      <c r="AK5" s="127"/>
      <c r="AL5" s="127"/>
      <c r="AM5" s="127"/>
      <c r="AN5" s="127"/>
      <c r="AO5" s="127"/>
      <c r="AP5" s="127"/>
      <c r="AQ5" s="128"/>
      <c r="AR5" s="131" t="s">
        <v>324</v>
      </c>
      <c r="AS5" s="132"/>
      <c r="AT5" s="132"/>
      <c r="AU5" s="132"/>
      <c r="AV5" s="132"/>
      <c r="AW5" s="132"/>
      <c r="AX5" s="132"/>
      <c r="AY5" s="133"/>
    </row>
    <row r="6" spans="2:51" ht="72" customHeight="1">
      <c r="B6" s="134" t="s">
        <v>22</v>
      </c>
      <c r="C6" s="135"/>
      <c r="D6" s="135"/>
      <c r="E6" s="135"/>
      <c r="F6" s="135"/>
      <c r="G6" s="135"/>
      <c r="H6" s="153" t="s">
        <v>160</v>
      </c>
      <c r="I6" s="98"/>
      <c r="J6" s="98"/>
      <c r="K6" s="98"/>
      <c r="L6" s="98"/>
      <c r="M6" s="98"/>
      <c r="N6" s="98"/>
      <c r="O6" s="98"/>
      <c r="P6" s="98"/>
      <c r="Q6" s="98"/>
      <c r="R6" s="98"/>
      <c r="S6" s="98"/>
      <c r="T6" s="98"/>
      <c r="U6" s="98"/>
      <c r="V6" s="98"/>
      <c r="W6" s="98"/>
      <c r="X6" s="98"/>
      <c r="Y6" s="98"/>
      <c r="Z6" s="154" t="s">
        <v>84</v>
      </c>
      <c r="AA6" s="155"/>
      <c r="AB6" s="155"/>
      <c r="AC6" s="155"/>
      <c r="AD6" s="155"/>
      <c r="AE6" s="156"/>
      <c r="AF6" s="137" t="s">
        <v>325</v>
      </c>
      <c r="AG6" s="138"/>
      <c r="AH6" s="138"/>
      <c r="AI6" s="138"/>
      <c r="AJ6" s="138"/>
      <c r="AK6" s="138"/>
      <c r="AL6" s="138"/>
      <c r="AM6" s="138"/>
      <c r="AN6" s="138"/>
      <c r="AO6" s="138"/>
      <c r="AP6" s="138"/>
      <c r="AQ6" s="138"/>
      <c r="AR6" s="139"/>
      <c r="AS6" s="139"/>
      <c r="AT6" s="139"/>
      <c r="AU6" s="139"/>
      <c r="AV6" s="139"/>
      <c r="AW6" s="139"/>
      <c r="AX6" s="139"/>
      <c r="AY6" s="140"/>
    </row>
    <row r="7" spans="2:51" ht="18" customHeight="1">
      <c r="B7" s="157" t="s">
        <v>55</v>
      </c>
      <c r="C7" s="158"/>
      <c r="D7" s="158"/>
      <c r="E7" s="158"/>
      <c r="F7" s="158"/>
      <c r="G7" s="158"/>
      <c r="H7" s="606" t="s">
        <v>326</v>
      </c>
      <c r="I7" s="607"/>
      <c r="J7" s="607"/>
      <c r="K7" s="607"/>
      <c r="L7" s="607"/>
      <c r="M7" s="607"/>
      <c r="N7" s="607"/>
      <c r="O7" s="607"/>
      <c r="P7" s="607"/>
      <c r="Q7" s="607"/>
      <c r="R7" s="607"/>
      <c r="S7" s="607"/>
      <c r="T7" s="607"/>
      <c r="U7" s="607"/>
      <c r="V7" s="607"/>
      <c r="W7" s="608"/>
      <c r="X7" s="608"/>
      <c r="Y7" s="608"/>
      <c r="Z7" s="169" t="s">
        <v>110</v>
      </c>
      <c r="AA7" s="170"/>
      <c r="AB7" s="170"/>
      <c r="AC7" s="170"/>
      <c r="AD7" s="170"/>
      <c r="AE7" s="171"/>
      <c r="AF7" s="612" t="s">
        <v>326</v>
      </c>
      <c r="AG7" s="613"/>
      <c r="AH7" s="613"/>
      <c r="AI7" s="613"/>
      <c r="AJ7" s="613"/>
      <c r="AK7" s="613"/>
      <c r="AL7" s="613"/>
      <c r="AM7" s="613"/>
      <c r="AN7" s="613"/>
      <c r="AO7" s="613"/>
      <c r="AP7" s="613"/>
      <c r="AQ7" s="613"/>
      <c r="AR7" s="613"/>
      <c r="AS7" s="613"/>
      <c r="AT7" s="613"/>
      <c r="AU7" s="613"/>
      <c r="AV7" s="613"/>
      <c r="AW7" s="613"/>
      <c r="AX7" s="613"/>
      <c r="AY7" s="614"/>
    </row>
    <row r="8" spans="2:51" ht="24" customHeight="1">
      <c r="B8" s="160"/>
      <c r="C8" s="161"/>
      <c r="D8" s="161"/>
      <c r="E8" s="161"/>
      <c r="F8" s="161"/>
      <c r="G8" s="161"/>
      <c r="H8" s="609"/>
      <c r="I8" s="610"/>
      <c r="J8" s="610"/>
      <c r="K8" s="610"/>
      <c r="L8" s="610"/>
      <c r="M8" s="610"/>
      <c r="N8" s="610"/>
      <c r="O8" s="610"/>
      <c r="P8" s="610"/>
      <c r="Q8" s="610"/>
      <c r="R8" s="610"/>
      <c r="S8" s="610"/>
      <c r="T8" s="610"/>
      <c r="U8" s="610"/>
      <c r="V8" s="610"/>
      <c r="W8" s="611"/>
      <c r="X8" s="611"/>
      <c r="Y8" s="611"/>
      <c r="Z8" s="172"/>
      <c r="AA8" s="170"/>
      <c r="AB8" s="170"/>
      <c r="AC8" s="170"/>
      <c r="AD8" s="170"/>
      <c r="AE8" s="171"/>
      <c r="AF8" s="615"/>
      <c r="AG8" s="615"/>
      <c r="AH8" s="615"/>
      <c r="AI8" s="615"/>
      <c r="AJ8" s="615"/>
      <c r="AK8" s="615"/>
      <c r="AL8" s="615"/>
      <c r="AM8" s="615"/>
      <c r="AN8" s="615"/>
      <c r="AO8" s="615"/>
      <c r="AP8" s="615"/>
      <c r="AQ8" s="615"/>
      <c r="AR8" s="615"/>
      <c r="AS8" s="615"/>
      <c r="AT8" s="615"/>
      <c r="AU8" s="615"/>
      <c r="AV8" s="615"/>
      <c r="AW8" s="615"/>
      <c r="AX8" s="615"/>
      <c r="AY8" s="616"/>
    </row>
    <row r="9" spans="2:51" ht="103.5" customHeight="1">
      <c r="B9" s="179" t="s">
        <v>56</v>
      </c>
      <c r="C9" s="180"/>
      <c r="D9" s="180"/>
      <c r="E9" s="180"/>
      <c r="F9" s="180"/>
      <c r="G9" s="180"/>
      <c r="H9" s="147" t="s">
        <v>327</v>
      </c>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9"/>
    </row>
    <row r="10" spans="2:51" ht="137.25" customHeight="1">
      <c r="B10" s="179" t="s">
        <v>86</v>
      </c>
      <c r="C10" s="180"/>
      <c r="D10" s="180"/>
      <c r="E10" s="180"/>
      <c r="F10" s="180"/>
      <c r="G10" s="180"/>
      <c r="H10" s="147" t="s">
        <v>328</v>
      </c>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9"/>
    </row>
    <row r="11" spans="2:51" ht="29.25" customHeight="1">
      <c r="B11" s="179" t="s">
        <v>24</v>
      </c>
      <c r="C11" s="180"/>
      <c r="D11" s="180"/>
      <c r="E11" s="180"/>
      <c r="F11" s="180"/>
      <c r="G11" s="181"/>
      <c r="H11" s="147" t="s">
        <v>262</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9"/>
    </row>
    <row r="12" spans="2:51" ht="21" customHeight="1">
      <c r="B12" s="182" t="s">
        <v>57</v>
      </c>
      <c r="C12" s="183"/>
      <c r="D12" s="183"/>
      <c r="E12" s="183"/>
      <c r="F12" s="183"/>
      <c r="G12" s="184"/>
      <c r="H12" s="188"/>
      <c r="I12" s="189"/>
      <c r="J12" s="189"/>
      <c r="K12" s="189"/>
      <c r="L12" s="189"/>
      <c r="M12" s="189"/>
      <c r="N12" s="189"/>
      <c r="O12" s="189"/>
      <c r="P12" s="189"/>
      <c r="Q12" s="173" t="s">
        <v>94</v>
      </c>
      <c r="R12" s="174"/>
      <c r="S12" s="174"/>
      <c r="T12" s="174"/>
      <c r="U12" s="174"/>
      <c r="V12" s="174"/>
      <c r="W12" s="175"/>
      <c r="X12" s="173" t="s">
        <v>95</v>
      </c>
      <c r="Y12" s="174"/>
      <c r="Z12" s="174"/>
      <c r="AA12" s="174"/>
      <c r="AB12" s="174"/>
      <c r="AC12" s="174"/>
      <c r="AD12" s="175"/>
      <c r="AE12" s="173" t="s">
        <v>96</v>
      </c>
      <c r="AF12" s="174"/>
      <c r="AG12" s="174"/>
      <c r="AH12" s="174"/>
      <c r="AI12" s="174"/>
      <c r="AJ12" s="174"/>
      <c r="AK12" s="175"/>
      <c r="AL12" s="173" t="s">
        <v>98</v>
      </c>
      <c r="AM12" s="174"/>
      <c r="AN12" s="174"/>
      <c r="AO12" s="174"/>
      <c r="AP12" s="174"/>
      <c r="AQ12" s="174"/>
      <c r="AR12" s="175"/>
      <c r="AS12" s="173" t="s">
        <v>99</v>
      </c>
      <c r="AT12" s="174"/>
      <c r="AU12" s="174"/>
      <c r="AV12" s="174"/>
      <c r="AW12" s="174"/>
      <c r="AX12" s="174"/>
      <c r="AY12" s="199"/>
    </row>
    <row r="13" spans="2:62" ht="21" customHeight="1">
      <c r="B13" s="89"/>
      <c r="C13" s="90"/>
      <c r="D13" s="90"/>
      <c r="E13" s="90"/>
      <c r="F13" s="90"/>
      <c r="G13" s="91"/>
      <c r="H13" s="200" t="s">
        <v>25</v>
      </c>
      <c r="I13" s="201"/>
      <c r="J13" s="206" t="s">
        <v>26</v>
      </c>
      <c r="K13" s="207"/>
      <c r="L13" s="207"/>
      <c r="M13" s="207"/>
      <c r="N13" s="207"/>
      <c r="O13" s="207"/>
      <c r="P13" s="208"/>
      <c r="Q13" s="605">
        <f>102.375+285.731+12.615+8.64+40.95</f>
        <v>450.311</v>
      </c>
      <c r="R13" s="605"/>
      <c r="S13" s="605"/>
      <c r="T13" s="605"/>
      <c r="U13" s="605"/>
      <c r="V13" s="605"/>
      <c r="W13" s="605"/>
      <c r="X13" s="605">
        <f>102.375+216.294+7.719+0+40.95</f>
        <v>367.33799999999997</v>
      </c>
      <c r="Y13" s="605"/>
      <c r="Z13" s="605"/>
      <c r="AA13" s="605"/>
      <c r="AB13" s="605"/>
      <c r="AC13" s="605"/>
      <c r="AD13" s="605"/>
      <c r="AE13" s="605">
        <f>102.375+181.476+6.858+18+40.95</f>
        <v>349.659</v>
      </c>
      <c r="AF13" s="605"/>
      <c r="AG13" s="605"/>
      <c r="AH13" s="605"/>
      <c r="AI13" s="605"/>
      <c r="AJ13" s="605"/>
      <c r="AK13" s="605"/>
      <c r="AL13" s="605">
        <v>229.701</v>
      </c>
      <c r="AM13" s="605"/>
      <c r="AN13" s="605"/>
      <c r="AO13" s="605"/>
      <c r="AP13" s="605"/>
      <c r="AQ13" s="605"/>
      <c r="AR13" s="605"/>
      <c r="AS13" s="194"/>
      <c r="AT13" s="193"/>
      <c r="AU13" s="193"/>
      <c r="AV13" s="193"/>
      <c r="AW13" s="193"/>
      <c r="AX13" s="193"/>
      <c r="AY13" s="195"/>
      <c r="BJ13" s="29"/>
    </row>
    <row r="14" spans="2:62" ht="21" customHeight="1">
      <c r="B14" s="89"/>
      <c r="C14" s="90"/>
      <c r="D14" s="90"/>
      <c r="E14" s="90"/>
      <c r="F14" s="90"/>
      <c r="G14" s="91"/>
      <c r="H14" s="202"/>
      <c r="I14" s="203"/>
      <c r="J14" s="176" t="s">
        <v>27</v>
      </c>
      <c r="K14" s="177"/>
      <c r="L14" s="177"/>
      <c r="M14" s="177"/>
      <c r="N14" s="177"/>
      <c r="O14" s="177"/>
      <c r="P14" s="178"/>
      <c r="Q14" s="602">
        <v>-31.4</v>
      </c>
      <c r="R14" s="602"/>
      <c r="S14" s="602"/>
      <c r="T14" s="602"/>
      <c r="U14" s="602"/>
      <c r="V14" s="602"/>
      <c r="W14" s="602"/>
      <c r="X14" s="602">
        <v>-32.126</v>
      </c>
      <c r="Y14" s="602"/>
      <c r="Z14" s="602"/>
      <c r="AA14" s="602"/>
      <c r="AB14" s="602"/>
      <c r="AC14" s="602"/>
      <c r="AD14" s="602"/>
      <c r="AE14" s="602">
        <v>-32.821</v>
      </c>
      <c r="AF14" s="602"/>
      <c r="AG14" s="602"/>
      <c r="AH14" s="602"/>
      <c r="AI14" s="602"/>
      <c r="AJ14" s="602"/>
      <c r="AK14" s="602"/>
      <c r="AL14" s="602" t="s">
        <v>578</v>
      </c>
      <c r="AM14" s="602"/>
      <c r="AN14" s="602"/>
      <c r="AO14" s="602"/>
      <c r="AP14" s="602"/>
      <c r="AQ14" s="602"/>
      <c r="AR14" s="602"/>
      <c r="AS14" s="196"/>
      <c r="AT14" s="197"/>
      <c r="AU14" s="197"/>
      <c r="AV14" s="197"/>
      <c r="AW14" s="197"/>
      <c r="AX14" s="197"/>
      <c r="AY14" s="198"/>
      <c r="BJ14" s="29"/>
    </row>
    <row r="15" spans="2:51" ht="24.75" customHeight="1">
      <c r="B15" s="89"/>
      <c r="C15" s="90"/>
      <c r="D15" s="90"/>
      <c r="E15" s="90"/>
      <c r="F15" s="90"/>
      <c r="G15" s="91"/>
      <c r="H15" s="202"/>
      <c r="I15" s="203"/>
      <c r="J15" s="176" t="s">
        <v>28</v>
      </c>
      <c r="K15" s="177"/>
      <c r="L15" s="177"/>
      <c r="M15" s="177"/>
      <c r="N15" s="177"/>
      <c r="O15" s="177"/>
      <c r="P15" s="178"/>
      <c r="Q15" s="602" t="s">
        <v>578</v>
      </c>
      <c r="R15" s="602"/>
      <c r="S15" s="602"/>
      <c r="T15" s="602"/>
      <c r="U15" s="602"/>
      <c r="V15" s="602"/>
      <c r="W15" s="602"/>
      <c r="X15" s="602" t="s">
        <v>578</v>
      </c>
      <c r="Y15" s="602"/>
      <c r="Z15" s="602"/>
      <c r="AA15" s="602"/>
      <c r="AB15" s="602"/>
      <c r="AC15" s="602"/>
      <c r="AD15" s="602"/>
      <c r="AE15" s="602" t="s">
        <v>578</v>
      </c>
      <c r="AF15" s="602"/>
      <c r="AG15" s="602"/>
      <c r="AH15" s="602"/>
      <c r="AI15" s="602"/>
      <c r="AJ15" s="602"/>
      <c r="AK15" s="602"/>
      <c r="AL15" s="602" t="s">
        <v>578</v>
      </c>
      <c r="AM15" s="602"/>
      <c r="AN15" s="602"/>
      <c r="AO15" s="602"/>
      <c r="AP15" s="602"/>
      <c r="AQ15" s="602"/>
      <c r="AR15" s="602"/>
      <c r="AS15" s="196"/>
      <c r="AT15" s="197"/>
      <c r="AU15" s="197"/>
      <c r="AV15" s="197"/>
      <c r="AW15" s="197"/>
      <c r="AX15" s="197"/>
      <c r="AY15" s="198"/>
    </row>
    <row r="16" spans="2:51" ht="24.75" customHeight="1">
      <c r="B16" s="89"/>
      <c r="C16" s="90"/>
      <c r="D16" s="90"/>
      <c r="E16" s="90"/>
      <c r="F16" s="90"/>
      <c r="G16" s="91"/>
      <c r="H16" s="204"/>
      <c r="I16" s="205"/>
      <c r="J16" s="150" t="s">
        <v>42</v>
      </c>
      <c r="K16" s="151"/>
      <c r="L16" s="151"/>
      <c r="M16" s="151"/>
      <c r="N16" s="151"/>
      <c r="O16" s="151"/>
      <c r="P16" s="152"/>
      <c r="Q16" s="601">
        <f>SUM(Q13:W15)</f>
        <v>418.911</v>
      </c>
      <c r="R16" s="601"/>
      <c r="S16" s="601"/>
      <c r="T16" s="601"/>
      <c r="U16" s="601"/>
      <c r="V16" s="601"/>
      <c r="W16" s="601"/>
      <c r="X16" s="601">
        <f>SUM(X13:AD15)</f>
        <v>335.212</v>
      </c>
      <c r="Y16" s="601"/>
      <c r="Z16" s="601"/>
      <c r="AA16" s="601"/>
      <c r="AB16" s="601"/>
      <c r="AC16" s="601"/>
      <c r="AD16" s="601"/>
      <c r="AE16" s="601">
        <f>SUM(AE13:AK15)</f>
        <v>316.83799999999997</v>
      </c>
      <c r="AF16" s="601"/>
      <c r="AG16" s="601"/>
      <c r="AH16" s="601"/>
      <c r="AI16" s="601"/>
      <c r="AJ16" s="601"/>
      <c r="AK16" s="601"/>
      <c r="AL16" s="601">
        <f>SUM(AL13:AR15)</f>
        <v>229.701</v>
      </c>
      <c r="AM16" s="601"/>
      <c r="AN16" s="601"/>
      <c r="AO16" s="601"/>
      <c r="AP16" s="601"/>
      <c r="AQ16" s="601"/>
      <c r="AR16" s="601"/>
      <c r="AS16" s="211"/>
      <c r="AT16" s="210"/>
      <c r="AU16" s="210"/>
      <c r="AV16" s="210"/>
      <c r="AW16" s="210"/>
      <c r="AX16" s="210"/>
      <c r="AY16" s="212"/>
    </row>
    <row r="17" spans="2:51" ht="24.75" customHeight="1">
      <c r="B17" s="89"/>
      <c r="C17" s="90"/>
      <c r="D17" s="90"/>
      <c r="E17" s="90"/>
      <c r="F17" s="90"/>
      <c r="G17" s="91"/>
      <c r="H17" s="215" t="s">
        <v>29</v>
      </c>
      <c r="I17" s="216"/>
      <c r="J17" s="216"/>
      <c r="K17" s="216"/>
      <c r="L17" s="216"/>
      <c r="M17" s="216"/>
      <c r="N17" s="216"/>
      <c r="O17" s="216"/>
      <c r="P17" s="216"/>
      <c r="Q17" s="599">
        <f>4+230.029+12.615</f>
        <v>246.644</v>
      </c>
      <c r="R17" s="599"/>
      <c r="S17" s="599"/>
      <c r="T17" s="599"/>
      <c r="U17" s="599"/>
      <c r="V17" s="599"/>
      <c r="W17" s="599"/>
      <c r="X17" s="599">
        <f>144.47+7.719</f>
        <v>152.189</v>
      </c>
      <c r="Y17" s="599"/>
      <c r="Z17" s="599"/>
      <c r="AA17" s="599"/>
      <c r="AB17" s="599"/>
      <c r="AC17" s="599"/>
      <c r="AD17" s="599"/>
      <c r="AE17" s="599">
        <f>0.525+133.577+6.858+9.765</f>
        <v>150.72500000000002</v>
      </c>
      <c r="AF17" s="599"/>
      <c r="AG17" s="599"/>
      <c r="AH17" s="599"/>
      <c r="AI17" s="599"/>
      <c r="AJ17" s="599"/>
      <c r="AK17" s="599"/>
      <c r="AL17" s="603"/>
      <c r="AM17" s="603"/>
      <c r="AN17" s="603"/>
      <c r="AO17" s="603"/>
      <c r="AP17" s="603"/>
      <c r="AQ17" s="603"/>
      <c r="AR17" s="603"/>
      <c r="AS17" s="604"/>
      <c r="AT17" s="213"/>
      <c r="AU17" s="213"/>
      <c r="AV17" s="213"/>
      <c r="AW17" s="213"/>
      <c r="AX17" s="213"/>
      <c r="AY17" s="214"/>
    </row>
    <row r="18" spans="2:51" ht="24.75" customHeight="1">
      <c r="B18" s="185"/>
      <c r="C18" s="186"/>
      <c r="D18" s="186"/>
      <c r="E18" s="186"/>
      <c r="F18" s="186"/>
      <c r="G18" s="187"/>
      <c r="H18" s="215" t="s">
        <v>30</v>
      </c>
      <c r="I18" s="216"/>
      <c r="J18" s="216"/>
      <c r="K18" s="216"/>
      <c r="L18" s="216"/>
      <c r="M18" s="216"/>
      <c r="N18" s="216"/>
      <c r="O18" s="216"/>
      <c r="P18" s="216"/>
      <c r="Q18" s="600">
        <f>Q17/Q16</f>
        <v>0.5887742265063463</v>
      </c>
      <c r="R18" s="600"/>
      <c r="S18" s="600"/>
      <c r="T18" s="600"/>
      <c r="U18" s="600"/>
      <c r="V18" s="600"/>
      <c r="W18" s="600"/>
      <c r="X18" s="600">
        <f>X17/X16</f>
        <v>0.4540082097299619</v>
      </c>
      <c r="Y18" s="600"/>
      <c r="Z18" s="600"/>
      <c r="AA18" s="600"/>
      <c r="AB18" s="600"/>
      <c r="AC18" s="600"/>
      <c r="AD18" s="600"/>
      <c r="AE18" s="600">
        <f>AE17/AE16</f>
        <v>0.4757162966563355</v>
      </c>
      <c r="AF18" s="600"/>
      <c r="AG18" s="600"/>
      <c r="AH18" s="600"/>
      <c r="AI18" s="600"/>
      <c r="AJ18" s="600"/>
      <c r="AK18" s="600"/>
      <c r="AL18" s="213"/>
      <c r="AM18" s="213"/>
      <c r="AN18" s="213"/>
      <c r="AO18" s="213"/>
      <c r="AP18" s="213"/>
      <c r="AQ18" s="213"/>
      <c r="AR18" s="213"/>
      <c r="AS18" s="213"/>
      <c r="AT18" s="213"/>
      <c r="AU18" s="213"/>
      <c r="AV18" s="213"/>
      <c r="AW18" s="213"/>
      <c r="AX18" s="213"/>
      <c r="AY18" s="214"/>
    </row>
    <row r="19" spans="2:51" ht="31.5" customHeight="1">
      <c r="B19" s="589" t="s">
        <v>32</v>
      </c>
      <c r="C19" s="590"/>
      <c r="D19" s="590"/>
      <c r="E19" s="590"/>
      <c r="F19" s="590"/>
      <c r="G19" s="591"/>
      <c r="H19" s="222" t="s">
        <v>93</v>
      </c>
      <c r="I19" s="220"/>
      <c r="J19" s="220"/>
      <c r="K19" s="220"/>
      <c r="L19" s="220"/>
      <c r="M19" s="220"/>
      <c r="N19" s="220"/>
      <c r="O19" s="220"/>
      <c r="P19" s="220"/>
      <c r="Q19" s="220"/>
      <c r="R19" s="220"/>
      <c r="S19" s="220"/>
      <c r="T19" s="220"/>
      <c r="U19" s="220"/>
      <c r="V19" s="220"/>
      <c r="W19" s="220"/>
      <c r="X19" s="220"/>
      <c r="Y19" s="221"/>
      <c r="Z19" s="223"/>
      <c r="AA19" s="224"/>
      <c r="AB19" s="225"/>
      <c r="AC19" s="219" t="s">
        <v>31</v>
      </c>
      <c r="AD19" s="220"/>
      <c r="AE19" s="221"/>
      <c r="AF19" s="226" t="s">
        <v>94</v>
      </c>
      <c r="AG19" s="226"/>
      <c r="AH19" s="226"/>
      <c r="AI19" s="226"/>
      <c r="AJ19" s="226"/>
      <c r="AK19" s="226" t="s">
        <v>95</v>
      </c>
      <c r="AL19" s="226"/>
      <c r="AM19" s="226"/>
      <c r="AN19" s="226"/>
      <c r="AO19" s="226"/>
      <c r="AP19" s="226" t="s">
        <v>96</v>
      </c>
      <c r="AQ19" s="226"/>
      <c r="AR19" s="226"/>
      <c r="AS19" s="226"/>
      <c r="AT19" s="226"/>
      <c r="AU19" s="596" t="s">
        <v>33</v>
      </c>
      <c r="AV19" s="226"/>
      <c r="AW19" s="226"/>
      <c r="AX19" s="226"/>
      <c r="AY19" s="597"/>
    </row>
    <row r="20" spans="2:51" ht="42" customHeight="1">
      <c r="B20" s="592"/>
      <c r="C20" s="590"/>
      <c r="D20" s="590"/>
      <c r="E20" s="590"/>
      <c r="F20" s="590"/>
      <c r="G20" s="591"/>
      <c r="H20" s="237" t="s">
        <v>378</v>
      </c>
      <c r="I20" s="238"/>
      <c r="J20" s="238"/>
      <c r="K20" s="238"/>
      <c r="L20" s="238"/>
      <c r="M20" s="238"/>
      <c r="N20" s="238"/>
      <c r="O20" s="238"/>
      <c r="P20" s="238"/>
      <c r="Q20" s="238"/>
      <c r="R20" s="238"/>
      <c r="S20" s="238"/>
      <c r="T20" s="238"/>
      <c r="U20" s="238"/>
      <c r="V20" s="238"/>
      <c r="W20" s="238"/>
      <c r="X20" s="238"/>
      <c r="Y20" s="239"/>
      <c r="Z20" s="243" t="s">
        <v>34</v>
      </c>
      <c r="AA20" s="244"/>
      <c r="AB20" s="245"/>
      <c r="AC20" s="598"/>
      <c r="AD20" s="598"/>
      <c r="AE20" s="598"/>
      <c r="AF20" s="584"/>
      <c r="AG20" s="584"/>
      <c r="AH20" s="584"/>
      <c r="AI20" s="584"/>
      <c r="AJ20" s="584"/>
      <c r="AK20" s="584"/>
      <c r="AL20" s="584"/>
      <c r="AM20" s="584"/>
      <c r="AN20" s="584"/>
      <c r="AO20" s="584"/>
      <c r="AP20" s="584"/>
      <c r="AQ20" s="584"/>
      <c r="AR20" s="584"/>
      <c r="AS20" s="584"/>
      <c r="AT20" s="584"/>
      <c r="AU20" s="584"/>
      <c r="AV20" s="584"/>
      <c r="AW20" s="584"/>
      <c r="AX20" s="584"/>
      <c r="AY20" s="585"/>
    </row>
    <row r="21" spans="2:51" ht="39" customHeight="1">
      <c r="B21" s="593"/>
      <c r="C21" s="594"/>
      <c r="D21" s="594"/>
      <c r="E21" s="594"/>
      <c r="F21" s="594"/>
      <c r="G21" s="595"/>
      <c r="H21" s="581"/>
      <c r="I21" s="582"/>
      <c r="J21" s="582"/>
      <c r="K21" s="582"/>
      <c r="L21" s="582"/>
      <c r="M21" s="582"/>
      <c r="N21" s="582"/>
      <c r="O21" s="582"/>
      <c r="P21" s="582"/>
      <c r="Q21" s="582"/>
      <c r="R21" s="582"/>
      <c r="S21" s="582"/>
      <c r="T21" s="582"/>
      <c r="U21" s="582"/>
      <c r="V21" s="582"/>
      <c r="W21" s="582"/>
      <c r="X21" s="582"/>
      <c r="Y21" s="583"/>
      <c r="Z21" s="219" t="s">
        <v>35</v>
      </c>
      <c r="AA21" s="220"/>
      <c r="AB21" s="221"/>
      <c r="AC21" s="227" t="s">
        <v>36</v>
      </c>
      <c r="AD21" s="227"/>
      <c r="AE21" s="227"/>
      <c r="AF21" s="586"/>
      <c r="AG21" s="586"/>
      <c r="AH21" s="586"/>
      <c r="AI21" s="586"/>
      <c r="AJ21" s="586"/>
      <c r="AK21" s="586"/>
      <c r="AL21" s="586"/>
      <c r="AM21" s="586"/>
      <c r="AN21" s="586"/>
      <c r="AO21" s="586"/>
      <c r="AP21" s="586"/>
      <c r="AQ21" s="586"/>
      <c r="AR21" s="586"/>
      <c r="AS21" s="586"/>
      <c r="AT21" s="586"/>
      <c r="AU21" s="587"/>
      <c r="AV21" s="587"/>
      <c r="AW21" s="587"/>
      <c r="AX21" s="587"/>
      <c r="AY21" s="588"/>
    </row>
    <row r="22" spans="2:51" ht="31.5" customHeight="1">
      <c r="B22" s="228" t="s">
        <v>82</v>
      </c>
      <c r="C22" s="229"/>
      <c r="D22" s="229"/>
      <c r="E22" s="229"/>
      <c r="F22" s="229"/>
      <c r="G22" s="230"/>
      <c r="H22" s="222" t="s">
        <v>87</v>
      </c>
      <c r="I22" s="220"/>
      <c r="J22" s="220"/>
      <c r="K22" s="220"/>
      <c r="L22" s="220"/>
      <c r="M22" s="220"/>
      <c r="N22" s="220"/>
      <c r="O22" s="220"/>
      <c r="P22" s="220"/>
      <c r="Q22" s="220"/>
      <c r="R22" s="220"/>
      <c r="S22" s="220"/>
      <c r="T22" s="220"/>
      <c r="U22" s="220"/>
      <c r="V22" s="220"/>
      <c r="W22" s="220"/>
      <c r="X22" s="220"/>
      <c r="Y22" s="221"/>
      <c r="Z22" s="223"/>
      <c r="AA22" s="224"/>
      <c r="AB22" s="225"/>
      <c r="AC22" s="219" t="s">
        <v>31</v>
      </c>
      <c r="AD22" s="220"/>
      <c r="AE22" s="221"/>
      <c r="AF22" s="226" t="s">
        <v>94</v>
      </c>
      <c r="AG22" s="226"/>
      <c r="AH22" s="226"/>
      <c r="AI22" s="226"/>
      <c r="AJ22" s="226"/>
      <c r="AK22" s="226" t="s">
        <v>95</v>
      </c>
      <c r="AL22" s="226"/>
      <c r="AM22" s="226"/>
      <c r="AN22" s="226"/>
      <c r="AO22" s="226"/>
      <c r="AP22" s="226" t="s">
        <v>96</v>
      </c>
      <c r="AQ22" s="226"/>
      <c r="AR22" s="226"/>
      <c r="AS22" s="226"/>
      <c r="AT22" s="226"/>
      <c r="AU22" s="252" t="s">
        <v>97</v>
      </c>
      <c r="AV22" s="253"/>
      <c r="AW22" s="253"/>
      <c r="AX22" s="253"/>
      <c r="AY22" s="254"/>
    </row>
    <row r="23" spans="2:51" ht="48" customHeight="1">
      <c r="B23" s="92"/>
      <c r="C23" s="93"/>
      <c r="D23" s="93"/>
      <c r="E23" s="93"/>
      <c r="F23" s="93"/>
      <c r="G23" s="94"/>
      <c r="H23" s="237" t="s">
        <v>379</v>
      </c>
      <c r="I23" s="238"/>
      <c r="J23" s="238"/>
      <c r="K23" s="238"/>
      <c r="L23" s="238"/>
      <c r="M23" s="238"/>
      <c r="N23" s="238"/>
      <c r="O23" s="238"/>
      <c r="P23" s="238"/>
      <c r="Q23" s="238"/>
      <c r="R23" s="238"/>
      <c r="S23" s="238"/>
      <c r="T23" s="238"/>
      <c r="U23" s="238"/>
      <c r="V23" s="238"/>
      <c r="W23" s="238"/>
      <c r="X23" s="238"/>
      <c r="Y23" s="239"/>
      <c r="Z23" s="270" t="s">
        <v>88</v>
      </c>
      <c r="AA23" s="271"/>
      <c r="AB23" s="272"/>
      <c r="AC23" s="276"/>
      <c r="AD23" s="277"/>
      <c r="AE23" s="278"/>
      <c r="AF23" s="227"/>
      <c r="AG23" s="227"/>
      <c r="AH23" s="227"/>
      <c r="AI23" s="227"/>
      <c r="AJ23" s="227"/>
      <c r="AK23" s="227"/>
      <c r="AL23" s="227"/>
      <c r="AM23" s="227"/>
      <c r="AN23" s="227"/>
      <c r="AO23" s="227"/>
      <c r="AP23" s="227"/>
      <c r="AQ23" s="227"/>
      <c r="AR23" s="227"/>
      <c r="AS23" s="227"/>
      <c r="AT23" s="227"/>
      <c r="AU23" s="293"/>
      <c r="AV23" s="294"/>
      <c r="AW23" s="294"/>
      <c r="AX23" s="294"/>
      <c r="AY23" s="295"/>
    </row>
    <row r="24" spans="2:51" ht="43.5" customHeight="1">
      <c r="B24" s="231"/>
      <c r="C24" s="232"/>
      <c r="D24" s="232"/>
      <c r="E24" s="232"/>
      <c r="F24" s="232"/>
      <c r="G24" s="233"/>
      <c r="H24" s="581"/>
      <c r="I24" s="582"/>
      <c r="J24" s="582"/>
      <c r="K24" s="582"/>
      <c r="L24" s="582"/>
      <c r="M24" s="582"/>
      <c r="N24" s="582"/>
      <c r="O24" s="582"/>
      <c r="P24" s="582"/>
      <c r="Q24" s="582"/>
      <c r="R24" s="582"/>
      <c r="S24" s="582"/>
      <c r="T24" s="582"/>
      <c r="U24" s="582"/>
      <c r="V24" s="582"/>
      <c r="W24" s="582"/>
      <c r="X24" s="582"/>
      <c r="Y24" s="583"/>
      <c r="Z24" s="273"/>
      <c r="AA24" s="274"/>
      <c r="AB24" s="275"/>
      <c r="AC24" s="279"/>
      <c r="AD24" s="280"/>
      <c r="AE24" s="281"/>
      <c r="AF24" s="296"/>
      <c r="AG24" s="297"/>
      <c r="AH24" s="297"/>
      <c r="AI24" s="297"/>
      <c r="AJ24" s="298"/>
      <c r="AK24" s="580" t="s">
        <v>581</v>
      </c>
      <c r="AL24" s="297"/>
      <c r="AM24" s="297"/>
      <c r="AN24" s="297"/>
      <c r="AO24" s="298"/>
      <c r="AP24" s="580" t="s">
        <v>581</v>
      </c>
      <c r="AQ24" s="297"/>
      <c r="AR24" s="297"/>
      <c r="AS24" s="297"/>
      <c r="AT24" s="298"/>
      <c r="AU24" s="580" t="s">
        <v>198</v>
      </c>
      <c r="AV24" s="297"/>
      <c r="AW24" s="297"/>
      <c r="AX24" s="297"/>
      <c r="AY24" s="300"/>
    </row>
    <row r="25" spans="2:51" ht="63" customHeight="1">
      <c r="B25" s="228" t="s">
        <v>37</v>
      </c>
      <c r="C25" s="577"/>
      <c r="D25" s="577"/>
      <c r="E25" s="577"/>
      <c r="F25" s="577"/>
      <c r="G25" s="577"/>
      <c r="H25" s="578" t="s">
        <v>171</v>
      </c>
      <c r="I25" s="579"/>
      <c r="J25" s="579"/>
      <c r="K25" s="579"/>
      <c r="L25" s="579"/>
      <c r="M25" s="579"/>
      <c r="N25" s="579"/>
      <c r="O25" s="579"/>
      <c r="P25" s="579"/>
      <c r="Q25" s="579"/>
      <c r="R25" s="579"/>
      <c r="S25" s="579"/>
      <c r="T25" s="579"/>
      <c r="U25" s="579"/>
      <c r="V25" s="579"/>
      <c r="W25" s="579"/>
      <c r="X25" s="579"/>
      <c r="Y25" s="579"/>
      <c r="Z25" s="261" t="s">
        <v>38</v>
      </c>
      <c r="AA25" s="262"/>
      <c r="AB25" s="263"/>
      <c r="AC25" s="172" t="s">
        <v>578</v>
      </c>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264"/>
    </row>
    <row r="26" spans="2:51" ht="22.5" customHeight="1">
      <c r="B26" s="316" t="s">
        <v>101</v>
      </c>
      <c r="C26" s="317"/>
      <c r="D26" s="546" t="s">
        <v>39</v>
      </c>
      <c r="E26" s="547"/>
      <c r="F26" s="547"/>
      <c r="G26" s="547"/>
      <c r="H26" s="547"/>
      <c r="I26" s="547"/>
      <c r="J26" s="547"/>
      <c r="K26" s="547"/>
      <c r="L26" s="548"/>
      <c r="M26" s="561" t="s">
        <v>100</v>
      </c>
      <c r="N26" s="561"/>
      <c r="O26" s="561"/>
      <c r="P26" s="561"/>
      <c r="Q26" s="561"/>
      <c r="R26" s="561"/>
      <c r="S26" s="562" t="s">
        <v>99</v>
      </c>
      <c r="T26" s="562"/>
      <c r="U26" s="562"/>
      <c r="V26" s="562"/>
      <c r="W26" s="562"/>
      <c r="X26" s="562"/>
      <c r="Y26" s="563" t="s">
        <v>60</v>
      </c>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64"/>
    </row>
    <row r="27" spans="2:51" ht="22.5" customHeight="1">
      <c r="B27" s="318"/>
      <c r="C27" s="319"/>
      <c r="D27" s="285" t="s">
        <v>380</v>
      </c>
      <c r="E27" s="286"/>
      <c r="F27" s="286"/>
      <c r="G27" s="286"/>
      <c r="H27" s="286"/>
      <c r="I27" s="286"/>
      <c r="J27" s="286"/>
      <c r="K27" s="286"/>
      <c r="L27" s="287"/>
      <c r="M27" s="565">
        <f>124.068+8.217+6.466</f>
        <v>138.751</v>
      </c>
      <c r="N27" s="565"/>
      <c r="O27" s="565"/>
      <c r="P27" s="565"/>
      <c r="Q27" s="565"/>
      <c r="R27" s="565"/>
      <c r="S27" s="566"/>
      <c r="T27" s="567"/>
      <c r="U27" s="567"/>
      <c r="V27" s="567"/>
      <c r="W27" s="567"/>
      <c r="X27" s="567"/>
      <c r="Y27" s="568"/>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70"/>
    </row>
    <row r="28" spans="2:51" ht="22.5" customHeight="1">
      <c r="B28" s="318"/>
      <c r="C28" s="319"/>
      <c r="D28" s="306" t="s">
        <v>381</v>
      </c>
      <c r="E28" s="307"/>
      <c r="F28" s="307"/>
      <c r="G28" s="307"/>
      <c r="H28" s="307"/>
      <c r="I28" s="307"/>
      <c r="J28" s="307"/>
      <c r="K28" s="307"/>
      <c r="L28" s="308"/>
      <c r="M28" s="556">
        <f>50+40.95</f>
        <v>90.95</v>
      </c>
      <c r="N28" s="556"/>
      <c r="O28" s="556"/>
      <c r="P28" s="556"/>
      <c r="Q28" s="556"/>
      <c r="R28" s="556"/>
      <c r="S28" s="557"/>
      <c r="T28" s="555"/>
      <c r="U28" s="555"/>
      <c r="V28" s="555"/>
      <c r="W28" s="555"/>
      <c r="X28" s="555"/>
      <c r="Y28" s="571"/>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2"/>
      <c r="AY28" s="573"/>
    </row>
    <row r="29" spans="2:51" ht="22.5" customHeight="1">
      <c r="B29" s="318"/>
      <c r="C29" s="319"/>
      <c r="D29" s="558"/>
      <c r="E29" s="559"/>
      <c r="F29" s="559"/>
      <c r="G29" s="559"/>
      <c r="H29" s="559"/>
      <c r="I29" s="559"/>
      <c r="J29" s="559"/>
      <c r="K29" s="559"/>
      <c r="L29" s="560"/>
      <c r="M29" s="555"/>
      <c r="N29" s="555"/>
      <c r="O29" s="555"/>
      <c r="P29" s="555"/>
      <c r="Q29" s="555"/>
      <c r="R29" s="555"/>
      <c r="S29" s="555"/>
      <c r="T29" s="555"/>
      <c r="U29" s="555"/>
      <c r="V29" s="555"/>
      <c r="W29" s="555"/>
      <c r="X29" s="555"/>
      <c r="Y29" s="571"/>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2"/>
      <c r="AY29" s="573"/>
    </row>
    <row r="30" spans="2:51" ht="22.5" customHeight="1">
      <c r="B30" s="318"/>
      <c r="C30" s="319"/>
      <c r="D30" s="558"/>
      <c r="E30" s="559"/>
      <c r="F30" s="559"/>
      <c r="G30" s="559"/>
      <c r="H30" s="559"/>
      <c r="I30" s="559"/>
      <c r="J30" s="559"/>
      <c r="K30" s="559"/>
      <c r="L30" s="560"/>
      <c r="M30" s="555"/>
      <c r="N30" s="555"/>
      <c r="O30" s="555"/>
      <c r="P30" s="555"/>
      <c r="Q30" s="555"/>
      <c r="R30" s="555"/>
      <c r="S30" s="555"/>
      <c r="T30" s="555"/>
      <c r="U30" s="555"/>
      <c r="V30" s="555"/>
      <c r="W30" s="555"/>
      <c r="X30" s="555"/>
      <c r="Y30" s="571"/>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2"/>
      <c r="AY30" s="573"/>
    </row>
    <row r="31" spans="2:51" ht="22.5" customHeight="1">
      <c r="B31" s="318"/>
      <c r="C31" s="319"/>
      <c r="D31" s="558"/>
      <c r="E31" s="559"/>
      <c r="F31" s="559"/>
      <c r="G31" s="559"/>
      <c r="H31" s="559"/>
      <c r="I31" s="559"/>
      <c r="J31" s="559"/>
      <c r="K31" s="559"/>
      <c r="L31" s="560"/>
      <c r="M31" s="555"/>
      <c r="N31" s="555"/>
      <c r="O31" s="555"/>
      <c r="P31" s="555"/>
      <c r="Q31" s="555"/>
      <c r="R31" s="555"/>
      <c r="S31" s="555"/>
      <c r="T31" s="555"/>
      <c r="U31" s="555"/>
      <c r="V31" s="555"/>
      <c r="W31" s="555"/>
      <c r="X31" s="555"/>
      <c r="Y31" s="571"/>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2"/>
      <c r="AY31" s="573"/>
    </row>
    <row r="32" spans="2:51" ht="22.5" customHeight="1">
      <c r="B32" s="318"/>
      <c r="C32" s="319"/>
      <c r="D32" s="558"/>
      <c r="E32" s="559"/>
      <c r="F32" s="559"/>
      <c r="G32" s="559"/>
      <c r="H32" s="559"/>
      <c r="I32" s="559"/>
      <c r="J32" s="559"/>
      <c r="K32" s="559"/>
      <c r="L32" s="560"/>
      <c r="M32" s="555"/>
      <c r="N32" s="555"/>
      <c r="O32" s="555"/>
      <c r="P32" s="555"/>
      <c r="Q32" s="555"/>
      <c r="R32" s="555"/>
      <c r="S32" s="555"/>
      <c r="T32" s="555"/>
      <c r="U32" s="555"/>
      <c r="V32" s="555"/>
      <c r="W32" s="555"/>
      <c r="X32" s="555"/>
      <c r="Y32" s="571"/>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2"/>
      <c r="AW32" s="572"/>
      <c r="AX32" s="572"/>
      <c r="AY32" s="573"/>
    </row>
    <row r="33" spans="2:51" ht="22.5" customHeight="1">
      <c r="B33" s="318"/>
      <c r="C33" s="319"/>
      <c r="D33" s="551"/>
      <c r="E33" s="552"/>
      <c r="F33" s="552"/>
      <c r="G33" s="552"/>
      <c r="H33" s="552"/>
      <c r="I33" s="552"/>
      <c r="J33" s="552"/>
      <c r="K33" s="552"/>
      <c r="L33" s="553"/>
      <c r="M33" s="554"/>
      <c r="N33" s="554"/>
      <c r="O33" s="554"/>
      <c r="P33" s="554"/>
      <c r="Q33" s="554"/>
      <c r="R33" s="554"/>
      <c r="S33" s="554"/>
      <c r="T33" s="554"/>
      <c r="U33" s="554"/>
      <c r="V33" s="554"/>
      <c r="W33" s="554"/>
      <c r="X33" s="554"/>
      <c r="Y33" s="571"/>
      <c r="Z33" s="572"/>
      <c r="AA33" s="572"/>
      <c r="AB33" s="572"/>
      <c r="AC33" s="572"/>
      <c r="AD33" s="572"/>
      <c r="AE33" s="572"/>
      <c r="AF33" s="572"/>
      <c r="AG33" s="572"/>
      <c r="AH33" s="572"/>
      <c r="AI33" s="572"/>
      <c r="AJ33" s="572"/>
      <c r="AK33" s="572"/>
      <c r="AL33" s="572"/>
      <c r="AM33" s="572"/>
      <c r="AN33" s="572"/>
      <c r="AO33" s="572"/>
      <c r="AP33" s="572"/>
      <c r="AQ33" s="572"/>
      <c r="AR33" s="572"/>
      <c r="AS33" s="572"/>
      <c r="AT33" s="572"/>
      <c r="AU33" s="572"/>
      <c r="AV33" s="572"/>
      <c r="AW33" s="572"/>
      <c r="AX33" s="572"/>
      <c r="AY33" s="573"/>
    </row>
    <row r="34" spans="2:51" ht="22.5" customHeight="1">
      <c r="B34" s="320"/>
      <c r="C34" s="321"/>
      <c r="D34" s="330" t="s">
        <v>42</v>
      </c>
      <c r="E34" s="331"/>
      <c r="F34" s="331"/>
      <c r="G34" s="331"/>
      <c r="H34" s="331"/>
      <c r="I34" s="331"/>
      <c r="J34" s="331"/>
      <c r="K34" s="331"/>
      <c r="L34" s="332"/>
      <c r="M34" s="549">
        <f>M27+M28</f>
        <v>229.70100000000002</v>
      </c>
      <c r="N34" s="331"/>
      <c r="O34" s="331"/>
      <c r="P34" s="331"/>
      <c r="Q34" s="331"/>
      <c r="R34" s="332"/>
      <c r="S34" s="550"/>
      <c r="T34" s="550"/>
      <c r="U34" s="550"/>
      <c r="V34" s="550"/>
      <c r="W34" s="550"/>
      <c r="X34" s="550"/>
      <c r="Y34" s="574"/>
      <c r="Z34" s="575"/>
      <c r="AA34" s="575"/>
      <c r="AB34" s="575"/>
      <c r="AC34" s="575"/>
      <c r="AD34" s="575"/>
      <c r="AE34" s="575"/>
      <c r="AF34" s="575"/>
      <c r="AG34" s="575"/>
      <c r="AH34" s="575"/>
      <c r="AI34" s="575"/>
      <c r="AJ34" s="575"/>
      <c r="AK34" s="575"/>
      <c r="AL34" s="575"/>
      <c r="AM34" s="575"/>
      <c r="AN34" s="575"/>
      <c r="AO34" s="575"/>
      <c r="AP34" s="575"/>
      <c r="AQ34" s="575"/>
      <c r="AR34" s="575"/>
      <c r="AS34" s="575"/>
      <c r="AT34" s="575"/>
      <c r="AU34" s="575"/>
      <c r="AV34" s="575"/>
      <c r="AW34" s="575"/>
      <c r="AX34" s="575"/>
      <c r="AY34" s="57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customHeight="1">
      <c r="A37" s="4"/>
      <c r="B37" s="322" t="s">
        <v>75</v>
      </c>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4"/>
    </row>
    <row r="38" spans="1:51" ht="21" customHeight="1">
      <c r="A38" s="4"/>
      <c r="B38" s="19"/>
      <c r="C38" s="20"/>
      <c r="D38" s="541" t="s">
        <v>81</v>
      </c>
      <c r="E38" s="542"/>
      <c r="F38" s="542"/>
      <c r="G38" s="542"/>
      <c r="H38" s="543" t="s">
        <v>80</v>
      </c>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4"/>
      <c r="AH38" s="543" t="s">
        <v>102</v>
      </c>
      <c r="AI38" s="542"/>
      <c r="AJ38" s="542"/>
      <c r="AK38" s="542"/>
      <c r="AL38" s="542"/>
      <c r="AM38" s="542"/>
      <c r="AN38" s="542"/>
      <c r="AO38" s="542"/>
      <c r="AP38" s="542"/>
      <c r="AQ38" s="542"/>
      <c r="AR38" s="542"/>
      <c r="AS38" s="542"/>
      <c r="AT38" s="542"/>
      <c r="AU38" s="542"/>
      <c r="AV38" s="542"/>
      <c r="AW38" s="542"/>
      <c r="AX38" s="542"/>
      <c r="AY38" s="545"/>
    </row>
    <row r="39" spans="1:51" ht="39.75" customHeight="1">
      <c r="A39" s="4"/>
      <c r="B39" s="347" t="s">
        <v>67</v>
      </c>
      <c r="C39" s="348"/>
      <c r="D39" s="353" t="s">
        <v>177</v>
      </c>
      <c r="E39" s="355"/>
      <c r="F39" s="355"/>
      <c r="G39" s="356"/>
      <c r="H39" s="354" t="s">
        <v>74</v>
      </c>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6"/>
      <c r="AH39" s="532" t="s">
        <v>443</v>
      </c>
      <c r="AI39" s="533"/>
      <c r="AJ39" s="533"/>
      <c r="AK39" s="533"/>
      <c r="AL39" s="533"/>
      <c r="AM39" s="533"/>
      <c r="AN39" s="533"/>
      <c r="AO39" s="533"/>
      <c r="AP39" s="533"/>
      <c r="AQ39" s="533"/>
      <c r="AR39" s="533"/>
      <c r="AS39" s="533"/>
      <c r="AT39" s="533"/>
      <c r="AU39" s="533"/>
      <c r="AV39" s="533"/>
      <c r="AW39" s="533"/>
      <c r="AX39" s="533"/>
      <c r="AY39" s="534"/>
    </row>
    <row r="40" spans="1:51" ht="39.75" customHeight="1">
      <c r="A40" s="4"/>
      <c r="B40" s="349"/>
      <c r="C40" s="350"/>
      <c r="D40" s="366" t="s">
        <v>230</v>
      </c>
      <c r="E40" s="387"/>
      <c r="F40" s="387"/>
      <c r="G40" s="388"/>
      <c r="H40" s="369" t="s">
        <v>103</v>
      </c>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1"/>
      <c r="AH40" s="535"/>
      <c r="AI40" s="536"/>
      <c r="AJ40" s="536"/>
      <c r="AK40" s="536"/>
      <c r="AL40" s="536"/>
      <c r="AM40" s="536"/>
      <c r="AN40" s="536"/>
      <c r="AO40" s="536"/>
      <c r="AP40" s="536"/>
      <c r="AQ40" s="536"/>
      <c r="AR40" s="536"/>
      <c r="AS40" s="536"/>
      <c r="AT40" s="536"/>
      <c r="AU40" s="536"/>
      <c r="AV40" s="536"/>
      <c r="AW40" s="536"/>
      <c r="AX40" s="536"/>
      <c r="AY40" s="537"/>
    </row>
    <row r="41" spans="1:51" ht="39.75" customHeight="1">
      <c r="A41" s="4"/>
      <c r="B41" s="351"/>
      <c r="C41" s="352"/>
      <c r="D41" s="397" t="s">
        <v>382</v>
      </c>
      <c r="E41" s="412"/>
      <c r="F41" s="412"/>
      <c r="G41" s="413"/>
      <c r="H41" s="375" t="s">
        <v>114</v>
      </c>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7"/>
      <c r="AH41" s="538"/>
      <c r="AI41" s="539"/>
      <c r="AJ41" s="539"/>
      <c r="AK41" s="539"/>
      <c r="AL41" s="539"/>
      <c r="AM41" s="539"/>
      <c r="AN41" s="539"/>
      <c r="AO41" s="539"/>
      <c r="AP41" s="539"/>
      <c r="AQ41" s="539"/>
      <c r="AR41" s="539"/>
      <c r="AS41" s="539"/>
      <c r="AT41" s="539"/>
      <c r="AU41" s="539"/>
      <c r="AV41" s="539"/>
      <c r="AW41" s="539"/>
      <c r="AX41" s="539"/>
      <c r="AY41" s="540"/>
    </row>
    <row r="42" spans="1:51" ht="33" customHeight="1">
      <c r="A42" s="4"/>
      <c r="B42" s="349" t="s">
        <v>69</v>
      </c>
      <c r="C42" s="350"/>
      <c r="D42" s="389" t="s">
        <v>205</v>
      </c>
      <c r="E42" s="390"/>
      <c r="F42" s="390"/>
      <c r="G42" s="391"/>
      <c r="H42" s="354" t="s">
        <v>70</v>
      </c>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6"/>
      <c r="AH42" s="532" t="s">
        <v>447</v>
      </c>
      <c r="AI42" s="533"/>
      <c r="AJ42" s="533"/>
      <c r="AK42" s="533"/>
      <c r="AL42" s="533"/>
      <c r="AM42" s="533"/>
      <c r="AN42" s="533"/>
      <c r="AO42" s="533"/>
      <c r="AP42" s="533"/>
      <c r="AQ42" s="533"/>
      <c r="AR42" s="533"/>
      <c r="AS42" s="533"/>
      <c r="AT42" s="533"/>
      <c r="AU42" s="533"/>
      <c r="AV42" s="533"/>
      <c r="AW42" s="533"/>
      <c r="AX42" s="533"/>
      <c r="AY42" s="534"/>
    </row>
    <row r="43" spans="1:51" ht="33" customHeight="1">
      <c r="A43" s="4"/>
      <c r="B43" s="349"/>
      <c r="C43" s="350"/>
      <c r="D43" s="372" t="s">
        <v>383</v>
      </c>
      <c r="E43" s="373"/>
      <c r="F43" s="373"/>
      <c r="G43" s="374"/>
      <c r="H43" s="386" t="s">
        <v>115</v>
      </c>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8"/>
      <c r="AH43" s="535"/>
      <c r="AI43" s="536"/>
      <c r="AJ43" s="536"/>
      <c r="AK43" s="536"/>
      <c r="AL43" s="536"/>
      <c r="AM43" s="536"/>
      <c r="AN43" s="536"/>
      <c r="AO43" s="536"/>
      <c r="AP43" s="536"/>
      <c r="AQ43" s="536"/>
      <c r="AR43" s="536"/>
      <c r="AS43" s="536"/>
      <c r="AT43" s="536"/>
      <c r="AU43" s="536"/>
      <c r="AV43" s="536"/>
      <c r="AW43" s="536"/>
      <c r="AX43" s="536"/>
      <c r="AY43" s="537"/>
    </row>
    <row r="44" spans="1:51" ht="33" customHeight="1">
      <c r="A44" s="4"/>
      <c r="B44" s="349"/>
      <c r="C44" s="350"/>
      <c r="D44" s="372" t="s">
        <v>383</v>
      </c>
      <c r="E44" s="373"/>
      <c r="F44" s="373"/>
      <c r="G44" s="374"/>
      <c r="H44" s="386" t="s">
        <v>71</v>
      </c>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8"/>
      <c r="AH44" s="535"/>
      <c r="AI44" s="536"/>
      <c r="AJ44" s="536"/>
      <c r="AK44" s="536"/>
      <c r="AL44" s="536"/>
      <c r="AM44" s="536"/>
      <c r="AN44" s="536"/>
      <c r="AO44" s="536"/>
      <c r="AP44" s="536"/>
      <c r="AQ44" s="536"/>
      <c r="AR44" s="536"/>
      <c r="AS44" s="536"/>
      <c r="AT44" s="536"/>
      <c r="AU44" s="536"/>
      <c r="AV44" s="536"/>
      <c r="AW44" s="536"/>
      <c r="AX44" s="536"/>
      <c r="AY44" s="537"/>
    </row>
    <row r="45" spans="1:51" ht="33" customHeight="1">
      <c r="A45" s="4"/>
      <c r="B45" s="349"/>
      <c r="C45" s="350"/>
      <c r="D45" s="372" t="s">
        <v>206</v>
      </c>
      <c r="E45" s="373"/>
      <c r="F45" s="373"/>
      <c r="G45" s="374"/>
      <c r="H45" s="386" t="s">
        <v>76</v>
      </c>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8"/>
      <c r="AH45" s="535"/>
      <c r="AI45" s="536"/>
      <c r="AJ45" s="536"/>
      <c r="AK45" s="536"/>
      <c r="AL45" s="536"/>
      <c r="AM45" s="536"/>
      <c r="AN45" s="536"/>
      <c r="AO45" s="536"/>
      <c r="AP45" s="536"/>
      <c r="AQ45" s="536"/>
      <c r="AR45" s="536"/>
      <c r="AS45" s="536"/>
      <c r="AT45" s="536"/>
      <c r="AU45" s="536"/>
      <c r="AV45" s="536"/>
      <c r="AW45" s="536"/>
      <c r="AX45" s="536"/>
      <c r="AY45" s="537"/>
    </row>
    <row r="46" spans="1:51" ht="33" customHeight="1">
      <c r="A46" s="4"/>
      <c r="B46" s="351"/>
      <c r="C46" s="352"/>
      <c r="D46" s="397" t="s">
        <v>207</v>
      </c>
      <c r="E46" s="398"/>
      <c r="F46" s="398"/>
      <c r="G46" s="399"/>
      <c r="H46" s="375" t="s">
        <v>77</v>
      </c>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7"/>
      <c r="AH46" s="538"/>
      <c r="AI46" s="539"/>
      <c r="AJ46" s="539"/>
      <c r="AK46" s="539"/>
      <c r="AL46" s="539"/>
      <c r="AM46" s="539"/>
      <c r="AN46" s="539"/>
      <c r="AO46" s="539"/>
      <c r="AP46" s="539"/>
      <c r="AQ46" s="539"/>
      <c r="AR46" s="539"/>
      <c r="AS46" s="539"/>
      <c r="AT46" s="539"/>
      <c r="AU46" s="539"/>
      <c r="AV46" s="539"/>
      <c r="AW46" s="539"/>
      <c r="AX46" s="539"/>
      <c r="AY46" s="540"/>
    </row>
    <row r="47" spans="1:51" ht="26.25" customHeight="1">
      <c r="A47" s="4"/>
      <c r="B47" s="347" t="s">
        <v>66</v>
      </c>
      <c r="C47" s="348"/>
      <c r="D47" s="389" t="s">
        <v>178</v>
      </c>
      <c r="E47" s="390"/>
      <c r="F47" s="390"/>
      <c r="G47" s="391"/>
      <c r="H47" s="354" t="s">
        <v>68</v>
      </c>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6"/>
      <c r="AH47" s="532" t="s">
        <v>444</v>
      </c>
      <c r="AI47" s="533"/>
      <c r="AJ47" s="533"/>
      <c r="AK47" s="533"/>
      <c r="AL47" s="533"/>
      <c r="AM47" s="533"/>
      <c r="AN47" s="533"/>
      <c r="AO47" s="533"/>
      <c r="AP47" s="533"/>
      <c r="AQ47" s="533"/>
      <c r="AR47" s="533"/>
      <c r="AS47" s="533"/>
      <c r="AT47" s="533"/>
      <c r="AU47" s="533"/>
      <c r="AV47" s="533"/>
      <c r="AW47" s="533"/>
      <c r="AX47" s="533"/>
      <c r="AY47" s="534"/>
    </row>
    <row r="48" spans="1:51" ht="26.25" customHeight="1">
      <c r="A48" s="4"/>
      <c r="B48" s="349"/>
      <c r="C48" s="350"/>
      <c r="D48" s="372" t="s">
        <v>208</v>
      </c>
      <c r="E48" s="373"/>
      <c r="F48" s="373"/>
      <c r="G48" s="374"/>
      <c r="H48" s="386" t="s">
        <v>78</v>
      </c>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8"/>
      <c r="AH48" s="535"/>
      <c r="AI48" s="536"/>
      <c r="AJ48" s="536"/>
      <c r="AK48" s="536"/>
      <c r="AL48" s="536"/>
      <c r="AM48" s="536"/>
      <c r="AN48" s="536"/>
      <c r="AO48" s="536"/>
      <c r="AP48" s="536"/>
      <c r="AQ48" s="536"/>
      <c r="AR48" s="536"/>
      <c r="AS48" s="536"/>
      <c r="AT48" s="536"/>
      <c r="AU48" s="536"/>
      <c r="AV48" s="536"/>
      <c r="AW48" s="536"/>
      <c r="AX48" s="536"/>
      <c r="AY48" s="537"/>
    </row>
    <row r="49" spans="1:51" ht="26.25" customHeight="1">
      <c r="A49" s="4"/>
      <c r="B49" s="349"/>
      <c r="C49" s="350"/>
      <c r="D49" s="372" t="s">
        <v>208</v>
      </c>
      <c r="E49" s="373"/>
      <c r="F49" s="373"/>
      <c r="G49" s="374"/>
      <c r="H49" s="386" t="s">
        <v>116</v>
      </c>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8"/>
      <c r="AH49" s="535"/>
      <c r="AI49" s="536"/>
      <c r="AJ49" s="536"/>
      <c r="AK49" s="536"/>
      <c r="AL49" s="536"/>
      <c r="AM49" s="536"/>
      <c r="AN49" s="536"/>
      <c r="AO49" s="536"/>
      <c r="AP49" s="536"/>
      <c r="AQ49" s="536"/>
      <c r="AR49" s="536"/>
      <c r="AS49" s="536"/>
      <c r="AT49" s="536"/>
      <c r="AU49" s="536"/>
      <c r="AV49" s="536"/>
      <c r="AW49" s="536"/>
      <c r="AX49" s="536"/>
      <c r="AY49" s="537"/>
    </row>
    <row r="50" spans="1:51" ht="26.25" customHeight="1">
      <c r="A50" s="4"/>
      <c r="B50" s="349"/>
      <c r="C50" s="350"/>
      <c r="D50" s="372" t="s">
        <v>208</v>
      </c>
      <c r="E50" s="373"/>
      <c r="F50" s="373"/>
      <c r="G50" s="374"/>
      <c r="H50" s="409" t="s">
        <v>104</v>
      </c>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1"/>
      <c r="AH50" s="535"/>
      <c r="AI50" s="536"/>
      <c r="AJ50" s="536"/>
      <c r="AK50" s="536"/>
      <c r="AL50" s="536"/>
      <c r="AM50" s="536"/>
      <c r="AN50" s="536"/>
      <c r="AO50" s="536"/>
      <c r="AP50" s="536"/>
      <c r="AQ50" s="536"/>
      <c r="AR50" s="536"/>
      <c r="AS50" s="536"/>
      <c r="AT50" s="536"/>
      <c r="AU50" s="536"/>
      <c r="AV50" s="536"/>
      <c r="AW50" s="536"/>
      <c r="AX50" s="536"/>
      <c r="AY50" s="537"/>
    </row>
    <row r="51" spans="1:51" ht="26.25" customHeight="1">
      <c r="A51" s="4"/>
      <c r="B51" s="349"/>
      <c r="C51" s="350"/>
      <c r="D51" s="372" t="s">
        <v>384</v>
      </c>
      <c r="E51" s="373"/>
      <c r="F51" s="373"/>
      <c r="G51" s="374"/>
      <c r="H51" s="414" t="s">
        <v>92</v>
      </c>
      <c r="I51" s="415"/>
      <c r="J51" s="415"/>
      <c r="K51" s="415"/>
      <c r="L51" s="415"/>
      <c r="M51" s="415"/>
      <c r="N51" s="415"/>
      <c r="O51" s="415"/>
      <c r="P51" s="415"/>
      <c r="Q51" s="415"/>
      <c r="R51" s="415"/>
      <c r="S51" s="415"/>
      <c r="T51" s="415"/>
      <c r="U51" s="415"/>
      <c r="V51" s="416"/>
      <c r="W51" s="416"/>
      <c r="X51" s="416"/>
      <c r="Y51" s="416"/>
      <c r="Z51" s="416"/>
      <c r="AA51" s="416"/>
      <c r="AB51" s="416"/>
      <c r="AC51" s="416"/>
      <c r="AD51" s="416"/>
      <c r="AE51" s="416"/>
      <c r="AF51" s="416"/>
      <c r="AG51" s="417"/>
      <c r="AH51" s="535"/>
      <c r="AI51" s="536"/>
      <c r="AJ51" s="536"/>
      <c r="AK51" s="536"/>
      <c r="AL51" s="536"/>
      <c r="AM51" s="536"/>
      <c r="AN51" s="536"/>
      <c r="AO51" s="536"/>
      <c r="AP51" s="536"/>
      <c r="AQ51" s="536"/>
      <c r="AR51" s="536"/>
      <c r="AS51" s="536"/>
      <c r="AT51" s="536"/>
      <c r="AU51" s="536"/>
      <c r="AV51" s="536"/>
      <c r="AW51" s="536"/>
      <c r="AX51" s="536"/>
      <c r="AY51" s="537"/>
    </row>
    <row r="52" spans="1:51" ht="26.25" customHeight="1">
      <c r="A52" s="4"/>
      <c r="B52" s="351"/>
      <c r="C52" s="352"/>
      <c r="D52" s="397" t="s">
        <v>203</v>
      </c>
      <c r="E52" s="412"/>
      <c r="F52" s="412"/>
      <c r="G52" s="413"/>
      <c r="H52" s="375" t="s">
        <v>79</v>
      </c>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7"/>
      <c r="AH52" s="538"/>
      <c r="AI52" s="539"/>
      <c r="AJ52" s="539"/>
      <c r="AK52" s="539"/>
      <c r="AL52" s="539"/>
      <c r="AM52" s="539"/>
      <c r="AN52" s="539"/>
      <c r="AO52" s="539"/>
      <c r="AP52" s="539"/>
      <c r="AQ52" s="539"/>
      <c r="AR52" s="539"/>
      <c r="AS52" s="539"/>
      <c r="AT52" s="539"/>
      <c r="AU52" s="539"/>
      <c r="AV52" s="539"/>
      <c r="AW52" s="539"/>
      <c r="AX52" s="539"/>
      <c r="AY52" s="540"/>
    </row>
    <row r="53" spans="1:51" ht="163.5" customHeight="1" thickBot="1">
      <c r="A53" s="4"/>
      <c r="B53" s="392" t="s">
        <v>65</v>
      </c>
      <c r="C53" s="393"/>
      <c r="D53" s="394" t="s">
        <v>61</v>
      </c>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30"/>
      <c r="AR53" s="530"/>
      <c r="AS53" s="530"/>
      <c r="AT53" s="530"/>
      <c r="AU53" s="530"/>
      <c r="AV53" s="530"/>
      <c r="AW53" s="530"/>
      <c r="AX53" s="530"/>
      <c r="AY53" s="531"/>
    </row>
    <row r="54" spans="1:51" ht="21" customHeight="1">
      <c r="A54" s="4"/>
      <c r="B54" s="231" t="s">
        <v>63</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483"/>
    </row>
    <row r="55" spans="1:51" ht="103.5" customHeight="1">
      <c r="A55" s="5"/>
      <c r="B55" s="478"/>
      <c r="C55" s="139"/>
      <c r="D55" s="139"/>
      <c r="E55" s="139"/>
      <c r="F55" s="479"/>
      <c r="G55" s="480"/>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2"/>
    </row>
    <row r="56" spans="1:51" ht="18" customHeight="1">
      <c r="A56" s="5"/>
      <c r="B56" s="256" t="s">
        <v>73</v>
      </c>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490"/>
    </row>
    <row r="57" spans="1:51" ht="102" customHeight="1" thickBot="1">
      <c r="A57" s="5"/>
      <c r="B57" s="493"/>
      <c r="C57" s="476"/>
      <c r="D57" s="476"/>
      <c r="E57" s="476"/>
      <c r="F57" s="494"/>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7"/>
    </row>
    <row r="58" spans="1:51" ht="19.5" customHeight="1">
      <c r="A58" s="5"/>
      <c r="B58" s="484" t="s">
        <v>108</v>
      </c>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2"/>
    </row>
    <row r="59" spans="1:51" ht="204.75" customHeight="1" thickBot="1">
      <c r="A59" s="5"/>
      <c r="B59" s="500"/>
      <c r="C59" s="501"/>
      <c r="D59" s="501"/>
      <c r="E59" s="501"/>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2"/>
    </row>
    <row r="60" spans="1:51" ht="19.5" customHeight="1">
      <c r="A60" s="5"/>
      <c r="B60" s="484" t="s">
        <v>89</v>
      </c>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486"/>
    </row>
    <row r="61" spans="1:51" ht="19.5" customHeight="1">
      <c r="A61" s="5"/>
      <c r="B61" s="24" t="s">
        <v>90</v>
      </c>
      <c r="C61" s="22"/>
      <c r="D61" s="22"/>
      <c r="E61" s="22"/>
      <c r="F61" s="22"/>
      <c r="G61" s="22"/>
      <c r="H61" s="22"/>
      <c r="I61" s="22"/>
      <c r="J61" s="22"/>
      <c r="K61" s="22"/>
      <c r="L61" s="23"/>
      <c r="M61" s="62">
        <v>2</v>
      </c>
      <c r="N61" s="63"/>
      <c r="O61" s="63"/>
      <c r="P61" s="63"/>
      <c r="Q61" s="63"/>
      <c r="R61" s="63"/>
      <c r="S61" s="63"/>
      <c r="T61" s="63"/>
      <c r="U61" s="63"/>
      <c r="V61" s="63"/>
      <c r="W61" s="63"/>
      <c r="X61" s="63"/>
      <c r="Y61" s="63"/>
      <c r="Z61" s="63"/>
      <c r="AA61" s="64"/>
      <c r="AB61" s="22" t="s">
        <v>91</v>
      </c>
      <c r="AC61" s="22"/>
      <c r="AD61" s="22"/>
      <c r="AE61" s="22"/>
      <c r="AF61" s="22"/>
      <c r="AG61" s="22"/>
      <c r="AH61" s="22"/>
      <c r="AI61" s="22"/>
      <c r="AJ61" s="22"/>
      <c r="AK61" s="23"/>
      <c r="AL61" s="62">
        <v>2</v>
      </c>
      <c r="AM61" s="63"/>
      <c r="AN61" s="63"/>
      <c r="AO61" s="63"/>
      <c r="AP61" s="63"/>
      <c r="AQ61" s="63"/>
      <c r="AR61" s="63"/>
      <c r="AS61" s="63"/>
      <c r="AT61" s="63"/>
      <c r="AU61" s="63"/>
      <c r="AV61" s="63"/>
      <c r="AW61" s="63"/>
      <c r="AX61" s="63"/>
      <c r="AY61" s="65"/>
    </row>
    <row r="62" spans="1:51" ht="3" customHeight="1">
      <c r="A62" s="4"/>
      <c r="B62" s="6"/>
      <c r="C62" s="6"/>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ht="3" customHeight="1" thickBot="1">
      <c r="A63" s="4"/>
      <c r="B63" s="2"/>
      <c r="C63" s="2"/>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ht="385.5" customHeight="1">
      <c r="A64" s="5"/>
      <c r="B64" s="86" t="s">
        <v>58</v>
      </c>
      <c r="C64" s="87"/>
      <c r="D64" s="87"/>
      <c r="E64" s="87"/>
      <c r="F64" s="87"/>
      <c r="G64" s="88"/>
      <c r="H64" s="17" t="s">
        <v>109</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8"/>
    </row>
    <row r="65" spans="2:51" ht="348.75" customHeight="1">
      <c r="B65" s="89"/>
      <c r="C65" s="90"/>
      <c r="D65" s="90"/>
      <c r="E65" s="90"/>
      <c r="F65" s="90"/>
      <c r="G65" s="91"/>
      <c r="H65" s="13"/>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5"/>
    </row>
    <row r="66" spans="2:51" ht="324" customHeight="1" thickBot="1">
      <c r="B66" s="89"/>
      <c r="C66" s="90"/>
      <c r="D66" s="90"/>
      <c r="E66" s="90"/>
      <c r="F66" s="90"/>
      <c r="G66" s="91"/>
      <c r="H66" s="13"/>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5"/>
    </row>
    <row r="67" spans="2:51" ht="3" customHeight="1">
      <c r="B67" s="10"/>
      <c r="C67" s="10"/>
      <c r="D67" s="10"/>
      <c r="E67" s="10"/>
      <c r="F67" s="10"/>
      <c r="G67" s="10"/>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row>
    <row r="68" spans="2:51" ht="3" customHeight="1" thickBot="1">
      <c r="B68" s="12"/>
      <c r="C68" s="12"/>
      <c r="D68" s="12"/>
      <c r="E68" s="12"/>
      <c r="F68" s="12"/>
      <c r="G68" s="12"/>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row>
    <row r="69" spans="2:51" ht="24.75" customHeight="1">
      <c r="B69" s="92" t="s">
        <v>83</v>
      </c>
      <c r="C69" s="93"/>
      <c r="D69" s="93"/>
      <c r="E69" s="93"/>
      <c r="F69" s="93"/>
      <c r="G69" s="94"/>
      <c r="H69" s="72" t="s">
        <v>385</v>
      </c>
      <c r="I69" s="73"/>
      <c r="J69" s="73"/>
      <c r="K69" s="73"/>
      <c r="L69" s="73"/>
      <c r="M69" s="73"/>
      <c r="N69" s="73"/>
      <c r="O69" s="73"/>
      <c r="P69" s="73"/>
      <c r="Q69" s="73"/>
      <c r="R69" s="73"/>
      <c r="S69" s="73"/>
      <c r="T69" s="73"/>
      <c r="U69" s="73"/>
      <c r="V69" s="73"/>
      <c r="W69" s="73"/>
      <c r="X69" s="73"/>
      <c r="Y69" s="73"/>
      <c r="Z69" s="73"/>
      <c r="AA69" s="73"/>
      <c r="AB69" s="73"/>
      <c r="AC69" s="74"/>
      <c r="AD69" s="75" t="s">
        <v>117</v>
      </c>
      <c r="AE69" s="76"/>
      <c r="AF69" s="76"/>
      <c r="AG69" s="76"/>
      <c r="AH69" s="76"/>
      <c r="AI69" s="76"/>
      <c r="AJ69" s="76"/>
      <c r="AK69" s="76"/>
      <c r="AL69" s="76"/>
      <c r="AM69" s="76"/>
      <c r="AN69" s="76"/>
      <c r="AO69" s="76"/>
      <c r="AP69" s="76"/>
      <c r="AQ69" s="76"/>
      <c r="AR69" s="76"/>
      <c r="AS69" s="76"/>
      <c r="AT69" s="76"/>
      <c r="AU69" s="76"/>
      <c r="AV69" s="76"/>
      <c r="AW69" s="76"/>
      <c r="AX69" s="76"/>
      <c r="AY69" s="77"/>
    </row>
    <row r="70" spans="2:51" ht="24.75" customHeight="1">
      <c r="B70" s="92"/>
      <c r="C70" s="93"/>
      <c r="D70" s="93"/>
      <c r="E70" s="93"/>
      <c r="F70" s="93"/>
      <c r="G70" s="94"/>
      <c r="H70" s="72" t="s">
        <v>39</v>
      </c>
      <c r="I70" s="73"/>
      <c r="J70" s="73"/>
      <c r="K70" s="73"/>
      <c r="L70" s="84"/>
      <c r="M70" s="85" t="s">
        <v>40</v>
      </c>
      <c r="N70" s="73"/>
      <c r="O70" s="73"/>
      <c r="P70" s="73"/>
      <c r="Q70" s="73"/>
      <c r="R70" s="73"/>
      <c r="S70" s="73"/>
      <c r="T70" s="73"/>
      <c r="U70" s="73"/>
      <c r="V70" s="73"/>
      <c r="W70" s="73"/>
      <c r="X70" s="73"/>
      <c r="Y70" s="84"/>
      <c r="Z70" s="78" t="s">
        <v>41</v>
      </c>
      <c r="AA70" s="418"/>
      <c r="AB70" s="418"/>
      <c r="AC70" s="419"/>
      <c r="AD70" s="420" t="s">
        <v>39</v>
      </c>
      <c r="AE70" s="294"/>
      <c r="AF70" s="294"/>
      <c r="AG70" s="294"/>
      <c r="AH70" s="294"/>
      <c r="AI70" s="85" t="s">
        <v>40</v>
      </c>
      <c r="AJ70" s="98"/>
      <c r="AK70" s="98"/>
      <c r="AL70" s="98"/>
      <c r="AM70" s="98"/>
      <c r="AN70" s="98"/>
      <c r="AO70" s="98"/>
      <c r="AP70" s="98"/>
      <c r="AQ70" s="98"/>
      <c r="AR70" s="98"/>
      <c r="AS70" s="98"/>
      <c r="AT70" s="98"/>
      <c r="AU70" s="99"/>
      <c r="AV70" s="78" t="s">
        <v>41</v>
      </c>
      <c r="AW70" s="79"/>
      <c r="AX70" s="79"/>
      <c r="AY70" s="80"/>
    </row>
    <row r="71" spans="2:51" ht="24.75" customHeight="1">
      <c r="B71" s="92"/>
      <c r="C71" s="93"/>
      <c r="D71" s="93"/>
      <c r="E71" s="93"/>
      <c r="F71" s="93"/>
      <c r="G71" s="94"/>
      <c r="H71" s="524" t="s">
        <v>386</v>
      </c>
      <c r="I71" s="525"/>
      <c r="J71" s="525"/>
      <c r="K71" s="525"/>
      <c r="L71" s="526"/>
      <c r="M71" s="527" t="s">
        <v>387</v>
      </c>
      <c r="N71" s="528"/>
      <c r="O71" s="528"/>
      <c r="P71" s="528"/>
      <c r="Q71" s="528"/>
      <c r="R71" s="528"/>
      <c r="S71" s="528"/>
      <c r="T71" s="528"/>
      <c r="U71" s="528"/>
      <c r="V71" s="528"/>
      <c r="W71" s="528"/>
      <c r="X71" s="528"/>
      <c r="Y71" s="529"/>
      <c r="Z71" s="69">
        <v>3</v>
      </c>
      <c r="AA71" s="70"/>
      <c r="AB71" s="70"/>
      <c r="AC71" s="102"/>
      <c r="AD71" s="81"/>
      <c r="AE71" s="82"/>
      <c r="AF71" s="82"/>
      <c r="AG71" s="82"/>
      <c r="AH71" s="83"/>
      <c r="AI71" s="66"/>
      <c r="AJ71" s="67"/>
      <c r="AK71" s="67"/>
      <c r="AL71" s="67"/>
      <c r="AM71" s="67"/>
      <c r="AN71" s="67"/>
      <c r="AO71" s="67"/>
      <c r="AP71" s="67"/>
      <c r="AQ71" s="67"/>
      <c r="AR71" s="67"/>
      <c r="AS71" s="67"/>
      <c r="AT71" s="67"/>
      <c r="AU71" s="68"/>
      <c r="AV71" s="69"/>
      <c r="AW71" s="70"/>
      <c r="AX71" s="70"/>
      <c r="AY71" s="71"/>
    </row>
    <row r="72" spans="2:51" ht="24.75" customHeight="1">
      <c r="B72" s="92"/>
      <c r="C72" s="93"/>
      <c r="D72" s="93"/>
      <c r="E72" s="93"/>
      <c r="F72" s="93"/>
      <c r="G72" s="94"/>
      <c r="H72" s="521" t="s">
        <v>388</v>
      </c>
      <c r="I72" s="522"/>
      <c r="J72" s="522"/>
      <c r="K72" s="522"/>
      <c r="L72" s="523"/>
      <c r="M72" s="422" t="s">
        <v>389</v>
      </c>
      <c r="N72" s="423"/>
      <c r="O72" s="423"/>
      <c r="P72" s="423"/>
      <c r="Q72" s="423"/>
      <c r="R72" s="423"/>
      <c r="S72" s="423"/>
      <c r="T72" s="423"/>
      <c r="U72" s="423"/>
      <c r="V72" s="423"/>
      <c r="W72" s="423"/>
      <c r="X72" s="423"/>
      <c r="Y72" s="424"/>
      <c r="Z72" s="425">
        <v>2</v>
      </c>
      <c r="AA72" s="426"/>
      <c r="AB72" s="426"/>
      <c r="AC72" s="427"/>
      <c r="AD72" s="421"/>
      <c r="AE72" s="367"/>
      <c r="AF72" s="367"/>
      <c r="AG72" s="367"/>
      <c r="AH72" s="368"/>
      <c r="AI72" s="422"/>
      <c r="AJ72" s="428"/>
      <c r="AK72" s="428"/>
      <c r="AL72" s="428"/>
      <c r="AM72" s="428"/>
      <c r="AN72" s="428"/>
      <c r="AO72" s="428"/>
      <c r="AP72" s="428"/>
      <c r="AQ72" s="428"/>
      <c r="AR72" s="428"/>
      <c r="AS72" s="428"/>
      <c r="AT72" s="428"/>
      <c r="AU72" s="429"/>
      <c r="AV72" s="425"/>
      <c r="AW72" s="426"/>
      <c r="AX72" s="426"/>
      <c r="AY72" s="430"/>
    </row>
    <row r="73" spans="2:51" ht="24.75" customHeight="1">
      <c r="B73" s="92"/>
      <c r="C73" s="93"/>
      <c r="D73" s="93"/>
      <c r="E73" s="93"/>
      <c r="F73" s="93"/>
      <c r="G73" s="94"/>
      <c r="H73" s="521" t="s">
        <v>390</v>
      </c>
      <c r="I73" s="522"/>
      <c r="J73" s="522"/>
      <c r="K73" s="522"/>
      <c r="L73" s="523"/>
      <c r="M73" s="422" t="s">
        <v>391</v>
      </c>
      <c r="N73" s="423"/>
      <c r="O73" s="423"/>
      <c r="P73" s="423"/>
      <c r="Q73" s="423"/>
      <c r="R73" s="423"/>
      <c r="S73" s="423"/>
      <c r="T73" s="423"/>
      <c r="U73" s="423"/>
      <c r="V73" s="423"/>
      <c r="W73" s="423"/>
      <c r="X73" s="423"/>
      <c r="Y73" s="424"/>
      <c r="Z73" s="425">
        <v>2</v>
      </c>
      <c r="AA73" s="426"/>
      <c r="AB73" s="426"/>
      <c r="AC73" s="427"/>
      <c r="AD73" s="421"/>
      <c r="AE73" s="367"/>
      <c r="AF73" s="367"/>
      <c r="AG73" s="367"/>
      <c r="AH73" s="368"/>
      <c r="AI73" s="422"/>
      <c r="AJ73" s="428"/>
      <c r="AK73" s="428"/>
      <c r="AL73" s="428"/>
      <c r="AM73" s="428"/>
      <c r="AN73" s="428"/>
      <c r="AO73" s="428"/>
      <c r="AP73" s="428"/>
      <c r="AQ73" s="428"/>
      <c r="AR73" s="428"/>
      <c r="AS73" s="428"/>
      <c r="AT73" s="428"/>
      <c r="AU73" s="429"/>
      <c r="AV73" s="425"/>
      <c r="AW73" s="426"/>
      <c r="AX73" s="426"/>
      <c r="AY73" s="430"/>
    </row>
    <row r="74" spans="2:51" ht="24.75" customHeight="1">
      <c r="B74" s="92"/>
      <c r="C74" s="93"/>
      <c r="D74" s="93"/>
      <c r="E74" s="93"/>
      <c r="F74" s="93"/>
      <c r="G74" s="94"/>
      <c r="H74" s="421"/>
      <c r="I74" s="367"/>
      <c r="J74" s="367"/>
      <c r="K74" s="367"/>
      <c r="L74" s="368"/>
      <c r="M74" s="422"/>
      <c r="N74" s="423"/>
      <c r="O74" s="423"/>
      <c r="P74" s="423"/>
      <c r="Q74" s="423"/>
      <c r="R74" s="423"/>
      <c r="S74" s="423"/>
      <c r="T74" s="423"/>
      <c r="U74" s="423"/>
      <c r="V74" s="423"/>
      <c r="W74" s="423"/>
      <c r="X74" s="423"/>
      <c r="Y74" s="424"/>
      <c r="Z74" s="425"/>
      <c r="AA74" s="426"/>
      <c r="AB74" s="426"/>
      <c r="AC74" s="427"/>
      <c r="AD74" s="421"/>
      <c r="AE74" s="367"/>
      <c r="AF74" s="367"/>
      <c r="AG74" s="367"/>
      <c r="AH74" s="368"/>
      <c r="AI74" s="422"/>
      <c r="AJ74" s="428"/>
      <c r="AK74" s="428"/>
      <c r="AL74" s="428"/>
      <c r="AM74" s="428"/>
      <c r="AN74" s="428"/>
      <c r="AO74" s="428"/>
      <c r="AP74" s="428"/>
      <c r="AQ74" s="428"/>
      <c r="AR74" s="428"/>
      <c r="AS74" s="428"/>
      <c r="AT74" s="428"/>
      <c r="AU74" s="429"/>
      <c r="AV74" s="425"/>
      <c r="AW74" s="426"/>
      <c r="AX74" s="426"/>
      <c r="AY74" s="430"/>
    </row>
    <row r="75" spans="2:51" ht="24.75" customHeight="1">
      <c r="B75" s="92"/>
      <c r="C75" s="93"/>
      <c r="D75" s="93"/>
      <c r="E75" s="93"/>
      <c r="F75" s="93"/>
      <c r="G75" s="94"/>
      <c r="H75" s="421"/>
      <c r="I75" s="367"/>
      <c r="J75" s="367"/>
      <c r="K75" s="367"/>
      <c r="L75" s="368"/>
      <c r="M75" s="422"/>
      <c r="N75" s="423"/>
      <c r="O75" s="423"/>
      <c r="P75" s="423"/>
      <c r="Q75" s="423"/>
      <c r="R75" s="423"/>
      <c r="S75" s="423"/>
      <c r="T75" s="423"/>
      <c r="U75" s="423"/>
      <c r="V75" s="423"/>
      <c r="W75" s="423"/>
      <c r="X75" s="423"/>
      <c r="Y75" s="424"/>
      <c r="Z75" s="425"/>
      <c r="AA75" s="426"/>
      <c r="AB75" s="426"/>
      <c r="AC75" s="427"/>
      <c r="AD75" s="421"/>
      <c r="AE75" s="367"/>
      <c r="AF75" s="367"/>
      <c r="AG75" s="367"/>
      <c r="AH75" s="368"/>
      <c r="AI75" s="422"/>
      <c r="AJ75" s="428"/>
      <c r="AK75" s="428"/>
      <c r="AL75" s="428"/>
      <c r="AM75" s="428"/>
      <c r="AN75" s="428"/>
      <c r="AO75" s="428"/>
      <c r="AP75" s="428"/>
      <c r="AQ75" s="428"/>
      <c r="AR75" s="428"/>
      <c r="AS75" s="428"/>
      <c r="AT75" s="428"/>
      <c r="AU75" s="429"/>
      <c r="AV75" s="425"/>
      <c r="AW75" s="426"/>
      <c r="AX75" s="426"/>
      <c r="AY75" s="430"/>
    </row>
    <row r="76" spans="2:51" ht="24.75" customHeight="1">
      <c r="B76" s="92"/>
      <c r="C76" s="93"/>
      <c r="D76" s="93"/>
      <c r="E76" s="93"/>
      <c r="F76" s="93"/>
      <c r="G76" s="94"/>
      <c r="H76" s="421"/>
      <c r="I76" s="367"/>
      <c r="J76" s="367"/>
      <c r="K76" s="367"/>
      <c r="L76" s="368"/>
      <c r="M76" s="422"/>
      <c r="N76" s="423"/>
      <c r="O76" s="423"/>
      <c r="P76" s="423"/>
      <c r="Q76" s="423"/>
      <c r="R76" s="423"/>
      <c r="S76" s="423"/>
      <c r="T76" s="423"/>
      <c r="U76" s="423"/>
      <c r="V76" s="423"/>
      <c r="W76" s="423"/>
      <c r="X76" s="423"/>
      <c r="Y76" s="424"/>
      <c r="Z76" s="425"/>
      <c r="AA76" s="426"/>
      <c r="AB76" s="426"/>
      <c r="AC76" s="427"/>
      <c r="AD76" s="421"/>
      <c r="AE76" s="367"/>
      <c r="AF76" s="367"/>
      <c r="AG76" s="367"/>
      <c r="AH76" s="368"/>
      <c r="AI76" s="422"/>
      <c r="AJ76" s="428"/>
      <c r="AK76" s="428"/>
      <c r="AL76" s="428"/>
      <c r="AM76" s="428"/>
      <c r="AN76" s="428"/>
      <c r="AO76" s="428"/>
      <c r="AP76" s="428"/>
      <c r="AQ76" s="428"/>
      <c r="AR76" s="428"/>
      <c r="AS76" s="428"/>
      <c r="AT76" s="428"/>
      <c r="AU76" s="429"/>
      <c r="AV76" s="425"/>
      <c r="AW76" s="426"/>
      <c r="AX76" s="426"/>
      <c r="AY76" s="430"/>
    </row>
    <row r="77" spans="2:51" ht="24.75" customHeight="1">
      <c r="B77" s="92"/>
      <c r="C77" s="93"/>
      <c r="D77" s="93"/>
      <c r="E77" s="93"/>
      <c r="F77" s="93"/>
      <c r="G77" s="94"/>
      <c r="H77" s="421"/>
      <c r="I77" s="367"/>
      <c r="J77" s="367"/>
      <c r="K77" s="367"/>
      <c r="L77" s="368"/>
      <c r="M77" s="422"/>
      <c r="N77" s="423"/>
      <c r="O77" s="423"/>
      <c r="P77" s="423"/>
      <c r="Q77" s="423"/>
      <c r="R77" s="423"/>
      <c r="S77" s="423"/>
      <c r="T77" s="423"/>
      <c r="U77" s="423"/>
      <c r="V77" s="423"/>
      <c r="W77" s="423"/>
      <c r="X77" s="423"/>
      <c r="Y77" s="424"/>
      <c r="Z77" s="425"/>
      <c r="AA77" s="426"/>
      <c r="AB77" s="426"/>
      <c r="AC77" s="427"/>
      <c r="AD77" s="421"/>
      <c r="AE77" s="367"/>
      <c r="AF77" s="367"/>
      <c r="AG77" s="367"/>
      <c r="AH77" s="368"/>
      <c r="AI77" s="422"/>
      <c r="AJ77" s="428"/>
      <c r="AK77" s="428"/>
      <c r="AL77" s="428"/>
      <c r="AM77" s="428"/>
      <c r="AN77" s="428"/>
      <c r="AO77" s="428"/>
      <c r="AP77" s="428"/>
      <c r="AQ77" s="428"/>
      <c r="AR77" s="428"/>
      <c r="AS77" s="428"/>
      <c r="AT77" s="428"/>
      <c r="AU77" s="429"/>
      <c r="AV77" s="425"/>
      <c r="AW77" s="426"/>
      <c r="AX77" s="426"/>
      <c r="AY77" s="430"/>
    </row>
    <row r="78" spans="2:51" ht="24.75" customHeight="1">
      <c r="B78" s="92"/>
      <c r="C78" s="93"/>
      <c r="D78" s="93"/>
      <c r="E78" s="93"/>
      <c r="F78" s="93"/>
      <c r="G78" s="94"/>
      <c r="H78" s="447"/>
      <c r="I78" s="412"/>
      <c r="J78" s="412"/>
      <c r="K78" s="412"/>
      <c r="L78" s="413"/>
      <c r="M78" s="437"/>
      <c r="N78" s="448"/>
      <c r="O78" s="448"/>
      <c r="P78" s="448"/>
      <c r="Q78" s="448"/>
      <c r="R78" s="448"/>
      <c r="S78" s="448"/>
      <c r="T78" s="448"/>
      <c r="U78" s="448"/>
      <c r="V78" s="448"/>
      <c r="W78" s="448"/>
      <c r="X78" s="448"/>
      <c r="Y78" s="449"/>
      <c r="Z78" s="440"/>
      <c r="AA78" s="441"/>
      <c r="AB78" s="441"/>
      <c r="AC78" s="450"/>
      <c r="AD78" s="447"/>
      <c r="AE78" s="412"/>
      <c r="AF78" s="412"/>
      <c r="AG78" s="412"/>
      <c r="AH78" s="413"/>
      <c r="AI78" s="437"/>
      <c r="AJ78" s="438"/>
      <c r="AK78" s="438"/>
      <c r="AL78" s="438"/>
      <c r="AM78" s="438"/>
      <c r="AN78" s="438"/>
      <c r="AO78" s="438"/>
      <c r="AP78" s="438"/>
      <c r="AQ78" s="438"/>
      <c r="AR78" s="438"/>
      <c r="AS78" s="438"/>
      <c r="AT78" s="438"/>
      <c r="AU78" s="439"/>
      <c r="AV78" s="440"/>
      <c r="AW78" s="441"/>
      <c r="AX78" s="441"/>
      <c r="AY78" s="442"/>
    </row>
    <row r="79" spans="2:51" ht="24.75" customHeight="1">
      <c r="B79" s="92"/>
      <c r="C79" s="93"/>
      <c r="D79" s="93"/>
      <c r="E79" s="93"/>
      <c r="F79" s="93"/>
      <c r="G79" s="94"/>
      <c r="H79" s="443" t="s">
        <v>42</v>
      </c>
      <c r="I79" s="170"/>
      <c r="J79" s="170"/>
      <c r="K79" s="170"/>
      <c r="L79" s="171"/>
      <c r="M79" s="431"/>
      <c r="N79" s="444"/>
      <c r="O79" s="444"/>
      <c r="P79" s="444"/>
      <c r="Q79" s="444"/>
      <c r="R79" s="444"/>
      <c r="S79" s="444"/>
      <c r="T79" s="444"/>
      <c r="U79" s="444"/>
      <c r="V79" s="444"/>
      <c r="W79" s="444"/>
      <c r="X79" s="444"/>
      <c r="Y79" s="445"/>
      <c r="Z79" s="434">
        <v>7</v>
      </c>
      <c r="AA79" s="435"/>
      <c r="AB79" s="435"/>
      <c r="AC79" s="446"/>
      <c r="AD79" s="443" t="s">
        <v>42</v>
      </c>
      <c r="AE79" s="170"/>
      <c r="AF79" s="170"/>
      <c r="AG79" s="170"/>
      <c r="AH79" s="170"/>
      <c r="AI79" s="431"/>
      <c r="AJ79" s="432"/>
      <c r="AK79" s="432"/>
      <c r="AL79" s="432"/>
      <c r="AM79" s="432"/>
      <c r="AN79" s="432"/>
      <c r="AO79" s="432"/>
      <c r="AP79" s="432"/>
      <c r="AQ79" s="432"/>
      <c r="AR79" s="432"/>
      <c r="AS79" s="432"/>
      <c r="AT79" s="432"/>
      <c r="AU79" s="433"/>
      <c r="AV79" s="434">
        <f>SUM(AV71:AY78)</f>
        <v>0</v>
      </c>
      <c r="AW79" s="435"/>
      <c r="AX79" s="435"/>
      <c r="AY79" s="436"/>
    </row>
    <row r="80" spans="2:51" ht="24.75" customHeight="1">
      <c r="B80" s="92"/>
      <c r="C80" s="93"/>
      <c r="D80" s="93"/>
      <c r="E80" s="93"/>
      <c r="F80" s="93"/>
      <c r="G80" s="94"/>
      <c r="H80" s="72" t="s">
        <v>392</v>
      </c>
      <c r="I80" s="98"/>
      <c r="J80" s="98"/>
      <c r="K80" s="98"/>
      <c r="L80" s="98"/>
      <c r="M80" s="98"/>
      <c r="N80" s="98"/>
      <c r="O80" s="98"/>
      <c r="P80" s="98"/>
      <c r="Q80" s="98"/>
      <c r="R80" s="98"/>
      <c r="S80" s="98"/>
      <c r="T80" s="98"/>
      <c r="U80" s="98"/>
      <c r="V80" s="98"/>
      <c r="W80" s="98"/>
      <c r="X80" s="98"/>
      <c r="Y80" s="98"/>
      <c r="Z80" s="98"/>
      <c r="AA80" s="98"/>
      <c r="AB80" s="98"/>
      <c r="AC80" s="99"/>
      <c r="AD80" s="451" t="s">
        <v>118</v>
      </c>
      <c r="AE80" s="452"/>
      <c r="AF80" s="452"/>
      <c r="AG80" s="452"/>
      <c r="AH80" s="452"/>
      <c r="AI80" s="452"/>
      <c r="AJ80" s="452"/>
      <c r="AK80" s="452"/>
      <c r="AL80" s="452"/>
      <c r="AM80" s="452"/>
      <c r="AN80" s="452"/>
      <c r="AO80" s="452"/>
      <c r="AP80" s="452"/>
      <c r="AQ80" s="452"/>
      <c r="AR80" s="452"/>
      <c r="AS80" s="452"/>
      <c r="AT80" s="452"/>
      <c r="AU80" s="452"/>
      <c r="AV80" s="452"/>
      <c r="AW80" s="452"/>
      <c r="AX80" s="452"/>
      <c r="AY80" s="453"/>
    </row>
    <row r="81" spans="2:51" ht="25.5" customHeight="1">
      <c r="B81" s="92"/>
      <c r="C81" s="93"/>
      <c r="D81" s="93"/>
      <c r="E81" s="93"/>
      <c r="F81" s="93"/>
      <c r="G81" s="94"/>
      <c r="H81" s="420" t="s">
        <v>39</v>
      </c>
      <c r="I81" s="294"/>
      <c r="J81" s="294"/>
      <c r="K81" s="294"/>
      <c r="L81" s="294"/>
      <c r="M81" s="85" t="s">
        <v>40</v>
      </c>
      <c r="N81" s="98"/>
      <c r="O81" s="98"/>
      <c r="P81" s="98"/>
      <c r="Q81" s="98"/>
      <c r="R81" s="98"/>
      <c r="S81" s="98"/>
      <c r="T81" s="98"/>
      <c r="U81" s="98"/>
      <c r="V81" s="98"/>
      <c r="W81" s="98"/>
      <c r="X81" s="98"/>
      <c r="Y81" s="99"/>
      <c r="Z81" s="78" t="s">
        <v>41</v>
      </c>
      <c r="AA81" s="79"/>
      <c r="AB81" s="79"/>
      <c r="AC81" s="456"/>
      <c r="AD81" s="420" t="s">
        <v>39</v>
      </c>
      <c r="AE81" s="294"/>
      <c r="AF81" s="294"/>
      <c r="AG81" s="294"/>
      <c r="AH81" s="294"/>
      <c r="AI81" s="85" t="s">
        <v>40</v>
      </c>
      <c r="AJ81" s="98"/>
      <c r="AK81" s="98"/>
      <c r="AL81" s="98"/>
      <c r="AM81" s="98"/>
      <c r="AN81" s="98"/>
      <c r="AO81" s="98"/>
      <c r="AP81" s="98"/>
      <c r="AQ81" s="98"/>
      <c r="AR81" s="98"/>
      <c r="AS81" s="98"/>
      <c r="AT81" s="98"/>
      <c r="AU81" s="99"/>
      <c r="AV81" s="78" t="s">
        <v>41</v>
      </c>
      <c r="AW81" s="79"/>
      <c r="AX81" s="79"/>
      <c r="AY81" s="80"/>
    </row>
    <row r="82" spans="2:51" ht="24.75" customHeight="1">
      <c r="B82" s="92"/>
      <c r="C82" s="93"/>
      <c r="D82" s="93"/>
      <c r="E82" s="93"/>
      <c r="F82" s="93"/>
      <c r="G82" s="94"/>
      <c r="H82" s="513" t="s">
        <v>393</v>
      </c>
      <c r="I82" s="514"/>
      <c r="J82" s="514"/>
      <c r="K82" s="514"/>
      <c r="L82" s="515"/>
      <c r="M82" s="66" t="s">
        <v>394</v>
      </c>
      <c r="N82" s="516"/>
      <c r="O82" s="516"/>
      <c r="P82" s="516"/>
      <c r="Q82" s="516"/>
      <c r="R82" s="516"/>
      <c r="S82" s="516"/>
      <c r="T82" s="516"/>
      <c r="U82" s="516"/>
      <c r="V82" s="516"/>
      <c r="W82" s="516"/>
      <c r="X82" s="516"/>
      <c r="Y82" s="517"/>
      <c r="Z82" s="518">
        <v>50</v>
      </c>
      <c r="AA82" s="519"/>
      <c r="AB82" s="519"/>
      <c r="AC82" s="520"/>
      <c r="AD82" s="81"/>
      <c r="AE82" s="82"/>
      <c r="AF82" s="82"/>
      <c r="AG82" s="82"/>
      <c r="AH82" s="83"/>
      <c r="AI82" s="66"/>
      <c r="AJ82" s="67"/>
      <c r="AK82" s="67"/>
      <c r="AL82" s="67"/>
      <c r="AM82" s="67"/>
      <c r="AN82" s="67"/>
      <c r="AO82" s="67"/>
      <c r="AP82" s="67"/>
      <c r="AQ82" s="67"/>
      <c r="AR82" s="67"/>
      <c r="AS82" s="67"/>
      <c r="AT82" s="67"/>
      <c r="AU82" s="68"/>
      <c r="AV82" s="69"/>
      <c r="AW82" s="70"/>
      <c r="AX82" s="70"/>
      <c r="AY82" s="71"/>
    </row>
    <row r="83" spans="2:51" ht="24.75" customHeight="1">
      <c r="B83" s="92"/>
      <c r="C83" s="93"/>
      <c r="D83" s="93"/>
      <c r="E83" s="93"/>
      <c r="F83" s="93"/>
      <c r="G83" s="94"/>
      <c r="H83" s="421"/>
      <c r="I83" s="367"/>
      <c r="J83" s="367"/>
      <c r="K83" s="367"/>
      <c r="L83" s="368"/>
      <c r="M83" s="422"/>
      <c r="N83" s="428"/>
      <c r="O83" s="428"/>
      <c r="P83" s="428"/>
      <c r="Q83" s="428"/>
      <c r="R83" s="428"/>
      <c r="S83" s="428"/>
      <c r="T83" s="428"/>
      <c r="U83" s="428"/>
      <c r="V83" s="428"/>
      <c r="W83" s="428"/>
      <c r="X83" s="428"/>
      <c r="Y83" s="429"/>
      <c r="Z83" s="425"/>
      <c r="AA83" s="426"/>
      <c r="AB83" s="426"/>
      <c r="AC83" s="457"/>
      <c r="AD83" s="421"/>
      <c r="AE83" s="367"/>
      <c r="AF83" s="367"/>
      <c r="AG83" s="367"/>
      <c r="AH83" s="368"/>
      <c r="AI83" s="422"/>
      <c r="AJ83" s="428"/>
      <c r="AK83" s="428"/>
      <c r="AL83" s="428"/>
      <c r="AM83" s="428"/>
      <c r="AN83" s="428"/>
      <c r="AO83" s="428"/>
      <c r="AP83" s="428"/>
      <c r="AQ83" s="428"/>
      <c r="AR83" s="428"/>
      <c r="AS83" s="428"/>
      <c r="AT83" s="428"/>
      <c r="AU83" s="429"/>
      <c r="AV83" s="425"/>
      <c r="AW83" s="426"/>
      <c r="AX83" s="426"/>
      <c r="AY83" s="430"/>
    </row>
    <row r="84" spans="2:51" ht="24.75" customHeight="1">
      <c r="B84" s="92"/>
      <c r="C84" s="93"/>
      <c r="D84" s="93"/>
      <c r="E84" s="93"/>
      <c r="F84" s="93"/>
      <c r="G84" s="94"/>
      <c r="H84" s="421"/>
      <c r="I84" s="367"/>
      <c r="J84" s="367"/>
      <c r="K84" s="367"/>
      <c r="L84" s="368"/>
      <c r="M84" s="422"/>
      <c r="N84" s="428"/>
      <c r="O84" s="428"/>
      <c r="P84" s="428"/>
      <c r="Q84" s="428"/>
      <c r="R84" s="428"/>
      <c r="S84" s="428"/>
      <c r="T84" s="428"/>
      <c r="U84" s="428"/>
      <c r="V84" s="428"/>
      <c r="W84" s="428"/>
      <c r="X84" s="428"/>
      <c r="Y84" s="429"/>
      <c r="Z84" s="425"/>
      <c r="AA84" s="426"/>
      <c r="AB84" s="426"/>
      <c r="AC84" s="457"/>
      <c r="AD84" s="421"/>
      <c r="AE84" s="367"/>
      <c r="AF84" s="367"/>
      <c r="AG84" s="367"/>
      <c r="AH84" s="368"/>
      <c r="AI84" s="422"/>
      <c r="AJ84" s="428"/>
      <c r="AK84" s="428"/>
      <c r="AL84" s="428"/>
      <c r="AM84" s="428"/>
      <c r="AN84" s="428"/>
      <c r="AO84" s="428"/>
      <c r="AP84" s="428"/>
      <c r="AQ84" s="428"/>
      <c r="AR84" s="428"/>
      <c r="AS84" s="428"/>
      <c r="AT84" s="428"/>
      <c r="AU84" s="429"/>
      <c r="AV84" s="425"/>
      <c r="AW84" s="426"/>
      <c r="AX84" s="426"/>
      <c r="AY84" s="430"/>
    </row>
    <row r="85" spans="2:51" ht="24.75" customHeight="1">
      <c r="B85" s="92"/>
      <c r="C85" s="93"/>
      <c r="D85" s="93"/>
      <c r="E85" s="93"/>
      <c r="F85" s="93"/>
      <c r="G85" s="94"/>
      <c r="H85" s="421"/>
      <c r="I85" s="367"/>
      <c r="J85" s="367"/>
      <c r="K85" s="367"/>
      <c r="L85" s="368"/>
      <c r="M85" s="422"/>
      <c r="N85" s="428"/>
      <c r="O85" s="428"/>
      <c r="P85" s="428"/>
      <c r="Q85" s="428"/>
      <c r="R85" s="428"/>
      <c r="S85" s="428"/>
      <c r="T85" s="428"/>
      <c r="U85" s="428"/>
      <c r="V85" s="428"/>
      <c r="W85" s="428"/>
      <c r="X85" s="428"/>
      <c r="Y85" s="429"/>
      <c r="Z85" s="425"/>
      <c r="AA85" s="426"/>
      <c r="AB85" s="426"/>
      <c r="AC85" s="457"/>
      <c r="AD85" s="421"/>
      <c r="AE85" s="367"/>
      <c r="AF85" s="367"/>
      <c r="AG85" s="367"/>
      <c r="AH85" s="368"/>
      <c r="AI85" s="422"/>
      <c r="AJ85" s="428"/>
      <c r="AK85" s="428"/>
      <c r="AL85" s="428"/>
      <c r="AM85" s="428"/>
      <c r="AN85" s="428"/>
      <c r="AO85" s="428"/>
      <c r="AP85" s="428"/>
      <c r="AQ85" s="428"/>
      <c r="AR85" s="428"/>
      <c r="AS85" s="428"/>
      <c r="AT85" s="428"/>
      <c r="AU85" s="429"/>
      <c r="AV85" s="425"/>
      <c r="AW85" s="426"/>
      <c r="AX85" s="426"/>
      <c r="AY85" s="430"/>
    </row>
    <row r="86" spans="2:51" ht="24.75" customHeight="1">
      <c r="B86" s="92"/>
      <c r="C86" s="93"/>
      <c r="D86" s="93"/>
      <c r="E86" s="93"/>
      <c r="F86" s="93"/>
      <c r="G86" s="94"/>
      <c r="H86" s="421"/>
      <c r="I86" s="367"/>
      <c r="J86" s="367"/>
      <c r="K86" s="367"/>
      <c r="L86" s="368"/>
      <c r="M86" s="422"/>
      <c r="N86" s="428"/>
      <c r="O86" s="428"/>
      <c r="P86" s="428"/>
      <c r="Q86" s="428"/>
      <c r="R86" s="428"/>
      <c r="S86" s="428"/>
      <c r="T86" s="428"/>
      <c r="U86" s="428"/>
      <c r="V86" s="428"/>
      <c r="W86" s="428"/>
      <c r="X86" s="428"/>
      <c r="Y86" s="429"/>
      <c r="Z86" s="425"/>
      <c r="AA86" s="426"/>
      <c r="AB86" s="426"/>
      <c r="AC86" s="426"/>
      <c r="AD86" s="421"/>
      <c r="AE86" s="367"/>
      <c r="AF86" s="367"/>
      <c r="AG86" s="367"/>
      <c r="AH86" s="368"/>
      <c r="AI86" s="422"/>
      <c r="AJ86" s="428"/>
      <c r="AK86" s="428"/>
      <c r="AL86" s="428"/>
      <c r="AM86" s="428"/>
      <c r="AN86" s="428"/>
      <c r="AO86" s="428"/>
      <c r="AP86" s="428"/>
      <c r="AQ86" s="428"/>
      <c r="AR86" s="428"/>
      <c r="AS86" s="428"/>
      <c r="AT86" s="428"/>
      <c r="AU86" s="429"/>
      <c r="AV86" s="425"/>
      <c r="AW86" s="426"/>
      <c r="AX86" s="426"/>
      <c r="AY86" s="430"/>
    </row>
    <row r="87" spans="2:51" ht="24.75" customHeight="1">
      <c r="B87" s="92"/>
      <c r="C87" s="93"/>
      <c r="D87" s="93"/>
      <c r="E87" s="93"/>
      <c r="F87" s="93"/>
      <c r="G87" s="94"/>
      <c r="H87" s="421"/>
      <c r="I87" s="367"/>
      <c r="J87" s="367"/>
      <c r="K87" s="367"/>
      <c r="L87" s="368"/>
      <c r="M87" s="422"/>
      <c r="N87" s="428"/>
      <c r="O87" s="428"/>
      <c r="P87" s="428"/>
      <c r="Q87" s="428"/>
      <c r="R87" s="428"/>
      <c r="S87" s="428"/>
      <c r="T87" s="428"/>
      <c r="U87" s="428"/>
      <c r="V87" s="428"/>
      <c r="W87" s="428"/>
      <c r="X87" s="428"/>
      <c r="Y87" s="429"/>
      <c r="Z87" s="425"/>
      <c r="AA87" s="426"/>
      <c r="AB87" s="426"/>
      <c r="AC87" s="426"/>
      <c r="AD87" s="421"/>
      <c r="AE87" s="367"/>
      <c r="AF87" s="367"/>
      <c r="AG87" s="367"/>
      <c r="AH87" s="368"/>
      <c r="AI87" s="422"/>
      <c r="AJ87" s="428"/>
      <c r="AK87" s="428"/>
      <c r="AL87" s="428"/>
      <c r="AM87" s="428"/>
      <c r="AN87" s="428"/>
      <c r="AO87" s="428"/>
      <c r="AP87" s="428"/>
      <c r="AQ87" s="428"/>
      <c r="AR87" s="428"/>
      <c r="AS87" s="428"/>
      <c r="AT87" s="428"/>
      <c r="AU87" s="429"/>
      <c r="AV87" s="425"/>
      <c r="AW87" s="426"/>
      <c r="AX87" s="426"/>
      <c r="AY87" s="430"/>
    </row>
    <row r="88" spans="2:51" ht="24.75" customHeight="1">
      <c r="B88" s="92"/>
      <c r="C88" s="93"/>
      <c r="D88" s="93"/>
      <c r="E88" s="93"/>
      <c r="F88" s="93"/>
      <c r="G88" s="94"/>
      <c r="H88" s="421"/>
      <c r="I88" s="367"/>
      <c r="J88" s="367"/>
      <c r="K88" s="367"/>
      <c r="L88" s="368"/>
      <c r="M88" s="422"/>
      <c r="N88" s="428"/>
      <c r="O88" s="428"/>
      <c r="P88" s="428"/>
      <c r="Q88" s="428"/>
      <c r="R88" s="428"/>
      <c r="S88" s="428"/>
      <c r="T88" s="428"/>
      <c r="U88" s="428"/>
      <c r="V88" s="428"/>
      <c r="W88" s="428"/>
      <c r="X88" s="428"/>
      <c r="Y88" s="429"/>
      <c r="Z88" s="425"/>
      <c r="AA88" s="426"/>
      <c r="AB88" s="426"/>
      <c r="AC88" s="426"/>
      <c r="AD88" s="421"/>
      <c r="AE88" s="367"/>
      <c r="AF88" s="367"/>
      <c r="AG88" s="367"/>
      <c r="AH88" s="368"/>
      <c r="AI88" s="422"/>
      <c r="AJ88" s="428"/>
      <c r="AK88" s="428"/>
      <c r="AL88" s="428"/>
      <c r="AM88" s="428"/>
      <c r="AN88" s="428"/>
      <c r="AO88" s="428"/>
      <c r="AP88" s="428"/>
      <c r="AQ88" s="428"/>
      <c r="AR88" s="428"/>
      <c r="AS88" s="428"/>
      <c r="AT88" s="428"/>
      <c r="AU88" s="429"/>
      <c r="AV88" s="425"/>
      <c r="AW88" s="426"/>
      <c r="AX88" s="426"/>
      <c r="AY88" s="430"/>
    </row>
    <row r="89" spans="2:51" ht="24.75" customHeight="1">
      <c r="B89" s="92"/>
      <c r="C89" s="93"/>
      <c r="D89" s="93"/>
      <c r="E89" s="93"/>
      <c r="F89" s="93"/>
      <c r="G89" s="94"/>
      <c r="H89" s="447"/>
      <c r="I89" s="412"/>
      <c r="J89" s="412"/>
      <c r="K89" s="412"/>
      <c r="L89" s="413"/>
      <c r="M89" s="437"/>
      <c r="N89" s="438"/>
      <c r="O89" s="438"/>
      <c r="P89" s="438"/>
      <c r="Q89" s="438"/>
      <c r="R89" s="438"/>
      <c r="S89" s="438"/>
      <c r="T89" s="438"/>
      <c r="U89" s="438"/>
      <c r="V89" s="438"/>
      <c r="W89" s="438"/>
      <c r="X89" s="438"/>
      <c r="Y89" s="439"/>
      <c r="Z89" s="440"/>
      <c r="AA89" s="441"/>
      <c r="AB89" s="441"/>
      <c r="AC89" s="441"/>
      <c r="AD89" s="447"/>
      <c r="AE89" s="412"/>
      <c r="AF89" s="412"/>
      <c r="AG89" s="412"/>
      <c r="AH89" s="413"/>
      <c r="AI89" s="437"/>
      <c r="AJ89" s="438"/>
      <c r="AK89" s="438"/>
      <c r="AL89" s="438"/>
      <c r="AM89" s="438"/>
      <c r="AN89" s="438"/>
      <c r="AO89" s="438"/>
      <c r="AP89" s="438"/>
      <c r="AQ89" s="438"/>
      <c r="AR89" s="438"/>
      <c r="AS89" s="438"/>
      <c r="AT89" s="438"/>
      <c r="AU89" s="439"/>
      <c r="AV89" s="440"/>
      <c r="AW89" s="441"/>
      <c r="AX89" s="441"/>
      <c r="AY89" s="442"/>
    </row>
    <row r="90" spans="2:51" ht="24.75" customHeight="1">
      <c r="B90" s="92"/>
      <c r="C90" s="93"/>
      <c r="D90" s="93"/>
      <c r="E90" s="93"/>
      <c r="F90" s="93"/>
      <c r="G90" s="94"/>
      <c r="H90" s="443" t="s">
        <v>42</v>
      </c>
      <c r="I90" s="170"/>
      <c r="J90" s="170"/>
      <c r="K90" s="170"/>
      <c r="L90" s="170"/>
      <c r="M90" s="431"/>
      <c r="N90" s="432"/>
      <c r="O90" s="432"/>
      <c r="P90" s="432"/>
      <c r="Q90" s="432"/>
      <c r="R90" s="432"/>
      <c r="S90" s="432"/>
      <c r="T90" s="432"/>
      <c r="U90" s="432"/>
      <c r="V90" s="432"/>
      <c r="W90" s="432"/>
      <c r="X90" s="432"/>
      <c r="Y90" s="433"/>
      <c r="Z90" s="434">
        <f>SUM(Z82:AC89)</f>
        <v>50</v>
      </c>
      <c r="AA90" s="435"/>
      <c r="AB90" s="435"/>
      <c r="AC90" s="454"/>
      <c r="AD90" s="443" t="s">
        <v>42</v>
      </c>
      <c r="AE90" s="170"/>
      <c r="AF90" s="170"/>
      <c r="AG90" s="170"/>
      <c r="AH90" s="170"/>
      <c r="AI90" s="431"/>
      <c r="AJ90" s="432"/>
      <c r="AK90" s="432"/>
      <c r="AL90" s="432"/>
      <c r="AM90" s="432"/>
      <c r="AN90" s="432"/>
      <c r="AO90" s="432"/>
      <c r="AP90" s="432"/>
      <c r="AQ90" s="432"/>
      <c r="AR90" s="432"/>
      <c r="AS90" s="432"/>
      <c r="AT90" s="432"/>
      <c r="AU90" s="433"/>
      <c r="AV90" s="434">
        <f>SUM(AV82:AY89)</f>
        <v>0</v>
      </c>
      <c r="AW90" s="435"/>
      <c r="AX90" s="435"/>
      <c r="AY90" s="436"/>
    </row>
    <row r="91" spans="2:51" ht="24.75" customHeight="1">
      <c r="B91" s="92"/>
      <c r="C91" s="93"/>
      <c r="D91" s="93"/>
      <c r="E91" s="93"/>
      <c r="F91" s="93"/>
      <c r="G91" s="94"/>
      <c r="H91" s="451" t="s">
        <v>357</v>
      </c>
      <c r="I91" s="452"/>
      <c r="J91" s="452"/>
      <c r="K91" s="452"/>
      <c r="L91" s="452"/>
      <c r="M91" s="452"/>
      <c r="N91" s="452"/>
      <c r="O91" s="452"/>
      <c r="P91" s="452"/>
      <c r="Q91" s="452"/>
      <c r="R91" s="452"/>
      <c r="S91" s="452"/>
      <c r="T91" s="452"/>
      <c r="U91" s="452"/>
      <c r="V91" s="452"/>
      <c r="W91" s="452"/>
      <c r="X91" s="452"/>
      <c r="Y91" s="452"/>
      <c r="Z91" s="452"/>
      <c r="AA91" s="452"/>
      <c r="AB91" s="452"/>
      <c r="AC91" s="455"/>
      <c r="AD91" s="451" t="s">
        <v>119</v>
      </c>
      <c r="AE91" s="452"/>
      <c r="AF91" s="452"/>
      <c r="AG91" s="452"/>
      <c r="AH91" s="452"/>
      <c r="AI91" s="452"/>
      <c r="AJ91" s="452"/>
      <c r="AK91" s="452"/>
      <c r="AL91" s="452"/>
      <c r="AM91" s="452"/>
      <c r="AN91" s="452"/>
      <c r="AO91" s="452"/>
      <c r="AP91" s="452"/>
      <c r="AQ91" s="452"/>
      <c r="AR91" s="452"/>
      <c r="AS91" s="452"/>
      <c r="AT91" s="452"/>
      <c r="AU91" s="452"/>
      <c r="AV91" s="452"/>
      <c r="AW91" s="452"/>
      <c r="AX91" s="452"/>
      <c r="AY91" s="453"/>
    </row>
    <row r="92" spans="2:51" ht="24.75" customHeight="1">
      <c r="B92" s="92"/>
      <c r="C92" s="93"/>
      <c r="D92" s="93"/>
      <c r="E92" s="93"/>
      <c r="F92" s="93"/>
      <c r="G92" s="94"/>
      <c r="H92" s="420" t="s">
        <v>39</v>
      </c>
      <c r="I92" s="294"/>
      <c r="J92" s="294"/>
      <c r="K92" s="294"/>
      <c r="L92" s="294"/>
      <c r="M92" s="85" t="s">
        <v>40</v>
      </c>
      <c r="N92" s="98"/>
      <c r="O92" s="98"/>
      <c r="P92" s="98"/>
      <c r="Q92" s="98"/>
      <c r="R92" s="98"/>
      <c r="S92" s="98"/>
      <c r="T92" s="98"/>
      <c r="U92" s="98"/>
      <c r="V92" s="98"/>
      <c r="W92" s="98"/>
      <c r="X92" s="98"/>
      <c r="Y92" s="99"/>
      <c r="Z92" s="78" t="s">
        <v>41</v>
      </c>
      <c r="AA92" s="79"/>
      <c r="AB92" s="79"/>
      <c r="AC92" s="456"/>
      <c r="AD92" s="420" t="s">
        <v>39</v>
      </c>
      <c r="AE92" s="294"/>
      <c r="AF92" s="294"/>
      <c r="AG92" s="294"/>
      <c r="AH92" s="294"/>
      <c r="AI92" s="85" t="s">
        <v>40</v>
      </c>
      <c r="AJ92" s="98"/>
      <c r="AK92" s="98"/>
      <c r="AL92" s="98"/>
      <c r="AM92" s="98"/>
      <c r="AN92" s="98"/>
      <c r="AO92" s="98"/>
      <c r="AP92" s="98"/>
      <c r="AQ92" s="98"/>
      <c r="AR92" s="98"/>
      <c r="AS92" s="98"/>
      <c r="AT92" s="98"/>
      <c r="AU92" s="99"/>
      <c r="AV92" s="78" t="s">
        <v>41</v>
      </c>
      <c r="AW92" s="79"/>
      <c r="AX92" s="79"/>
      <c r="AY92" s="80"/>
    </row>
    <row r="93" spans="2:51" ht="24.75" customHeight="1">
      <c r="B93" s="92"/>
      <c r="C93" s="93"/>
      <c r="D93" s="93"/>
      <c r="E93" s="93"/>
      <c r="F93" s="93"/>
      <c r="G93" s="94"/>
      <c r="H93" s="81" t="s">
        <v>358</v>
      </c>
      <c r="I93" s="82"/>
      <c r="J93" s="82"/>
      <c r="K93" s="82"/>
      <c r="L93" s="83"/>
      <c r="M93" s="66" t="s">
        <v>359</v>
      </c>
      <c r="N93" s="67"/>
      <c r="O93" s="67"/>
      <c r="P93" s="67"/>
      <c r="Q93" s="67"/>
      <c r="R93" s="67"/>
      <c r="S93" s="67"/>
      <c r="T93" s="67"/>
      <c r="U93" s="67"/>
      <c r="V93" s="67"/>
      <c r="W93" s="67"/>
      <c r="X93" s="67"/>
      <c r="Y93" s="68"/>
      <c r="Z93" s="69">
        <v>10</v>
      </c>
      <c r="AA93" s="70"/>
      <c r="AB93" s="70"/>
      <c r="AC93" s="458"/>
      <c r="AD93" s="81"/>
      <c r="AE93" s="82"/>
      <c r="AF93" s="82"/>
      <c r="AG93" s="82"/>
      <c r="AH93" s="83"/>
      <c r="AI93" s="66"/>
      <c r="AJ93" s="67"/>
      <c r="AK93" s="67"/>
      <c r="AL93" s="67"/>
      <c r="AM93" s="67"/>
      <c r="AN93" s="67"/>
      <c r="AO93" s="67"/>
      <c r="AP93" s="67"/>
      <c r="AQ93" s="67"/>
      <c r="AR93" s="67"/>
      <c r="AS93" s="67"/>
      <c r="AT93" s="67"/>
      <c r="AU93" s="68"/>
      <c r="AV93" s="69"/>
      <c r="AW93" s="70"/>
      <c r="AX93" s="70"/>
      <c r="AY93" s="71"/>
    </row>
    <row r="94" spans="2:51" ht="24.75" customHeight="1">
      <c r="B94" s="92"/>
      <c r="C94" s="93"/>
      <c r="D94" s="93"/>
      <c r="E94" s="93"/>
      <c r="F94" s="93"/>
      <c r="G94" s="94"/>
      <c r="H94" s="421"/>
      <c r="I94" s="367"/>
      <c r="J94" s="367"/>
      <c r="K94" s="367"/>
      <c r="L94" s="368"/>
      <c r="M94" s="422"/>
      <c r="N94" s="428"/>
      <c r="O94" s="428"/>
      <c r="P94" s="428"/>
      <c r="Q94" s="428"/>
      <c r="R94" s="428"/>
      <c r="S94" s="428"/>
      <c r="T94" s="428"/>
      <c r="U94" s="428"/>
      <c r="V94" s="428"/>
      <c r="W94" s="428"/>
      <c r="X94" s="428"/>
      <c r="Y94" s="429"/>
      <c r="Z94" s="425"/>
      <c r="AA94" s="426"/>
      <c r="AB94" s="426"/>
      <c r="AC94" s="457"/>
      <c r="AD94" s="421"/>
      <c r="AE94" s="367"/>
      <c r="AF94" s="367"/>
      <c r="AG94" s="367"/>
      <c r="AH94" s="368"/>
      <c r="AI94" s="422"/>
      <c r="AJ94" s="428"/>
      <c r="AK94" s="428"/>
      <c r="AL94" s="428"/>
      <c r="AM94" s="428"/>
      <c r="AN94" s="428"/>
      <c r="AO94" s="428"/>
      <c r="AP94" s="428"/>
      <c r="AQ94" s="428"/>
      <c r="AR94" s="428"/>
      <c r="AS94" s="428"/>
      <c r="AT94" s="428"/>
      <c r="AU94" s="429"/>
      <c r="AV94" s="425"/>
      <c r="AW94" s="426"/>
      <c r="AX94" s="426"/>
      <c r="AY94" s="430"/>
    </row>
    <row r="95" spans="2:51" ht="24.75" customHeight="1">
      <c r="B95" s="92"/>
      <c r="C95" s="93"/>
      <c r="D95" s="93"/>
      <c r="E95" s="93"/>
      <c r="F95" s="93"/>
      <c r="G95" s="94"/>
      <c r="H95" s="421"/>
      <c r="I95" s="367"/>
      <c r="J95" s="367"/>
      <c r="K95" s="367"/>
      <c r="L95" s="368"/>
      <c r="M95" s="422"/>
      <c r="N95" s="428"/>
      <c r="O95" s="428"/>
      <c r="P95" s="428"/>
      <c r="Q95" s="428"/>
      <c r="R95" s="428"/>
      <c r="S95" s="428"/>
      <c r="T95" s="428"/>
      <c r="U95" s="428"/>
      <c r="V95" s="428"/>
      <c r="W95" s="428"/>
      <c r="X95" s="428"/>
      <c r="Y95" s="429"/>
      <c r="Z95" s="425"/>
      <c r="AA95" s="426"/>
      <c r="AB95" s="426"/>
      <c r="AC95" s="457"/>
      <c r="AD95" s="421"/>
      <c r="AE95" s="367"/>
      <c r="AF95" s="367"/>
      <c r="AG95" s="367"/>
      <c r="AH95" s="368"/>
      <c r="AI95" s="422"/>
      <c r="AJ95" s="428"/>
      <c r="AK95" s="428"/>
      <c r="AL95" s="428"/>
      <c r="AM95" s="428"/>
      <c r="AN95" s="428"/>
      <c r="AO95" s="428"/>
      <c r="AP95" s="428"/>
      <c r="AQ95" s="428"/>
      <c r="AR95" s="428"/>
      <c r="AS95" s="428"/>
      <c r="AT95" s="428"/>
      <c r="AU95" s="429"/>
      <c r="AV95" s="425"/>
      <c r="AW95" s="426"/>
      <c r="AX95" s="426"/>
      <c r="AY95" s="430"/>
    </row>
    <row r="96" spans="2:51" ht="24.75" customHeight="1">
      <c r="B96" s="92"/>
      <c r="C96" s="93"/>
      <c r="D96" s="93"/>
      <c r="E96" s="93"/>
      <c r="F96" s="93"/>
      <c r="G96" s="94"/>
      <c r="H96" s="421"/>
      <c r="I96" s="367"/>
      <c r="J96" s="367"/>
      <c r="K96" s="367"/>
      <c r="L96" s="368"/>
      <c r="M96" s="422"/>
      <c r="N96" s="428"/>
      <c r="O96" s="428"/>
      <c r="P96" s="428"/>
      <c r="Q96" s="428"/>
      <c r="R96" s="428"/>
      <c r="S96" s="428"/>
      <c r="T96" s="428"/>
      <c r="U96" s="428"/>
      <c r="V96" s="428"/>
      <c r="W96" s="428"/>
      <c r="X96" s="428"/>
      <c r="Y96" s="429"/>
      <c r="Z96" s="425"/>
      <c r="AA96" s="426"/>
      <c r="AB96" s="426"/>
      <c r="AC96" s="457"/>
      <c r="AD96" s="421"/>
      <c r="AE96" s="367"/>
      <c r="AF96" s="367"/>
      <c r="AG96" s="367"/>
      <c r="AH96" s="368"/>
      <c r="AI96" s="422"/>
      <c r="AJ96" s="428"/>
      <c r="AK96" s="428"/>
      <c r="AL96" s="428"/>
      <c r="AM96" s="428"/>
      <c r="AN96" s="428"/>
      <c r="AO96" s="428"/>
      <c r="AP96" s="428"/>
      <c r="AQ96" s="428"/>
      <c r="AR96" s="428"/>
      <c r="AS96" s="428"/>
      <c r="AT96" s="428"/>
      <c r="AU96" s="429"/>
      <c r="AV96" s="425"/>
      <c r="AW96" s="426"/>
      <c r="AX96" s="426"/>
      <c r="AY96" s="430"/>
    </row>
    <row r="97" spans="2:51" ht="24.75" customHeight="1">
      <c r="B97" s="92"/>
      <c r="C97" s="93"/>
      <c r="D97" s="93"/>
      <c r="E97" s="93"/>
      <c r="F97" s="93"/>
      <c r="G97" s="94"/>
      <c r="H97" s="421"/>
      <c r="I97" s="367"/>
      <c r="J97" s="367"/>
      <c r="K97" s="367"/>
      <c r="L97" s="368"/>
      <c r="M97" s="422"/>
      <c r="N97" s="428"/>
      <c r="O97" s="428"/>
      <c r="P97" s="428"/>
      <c r="Q97" s="428"/>
      <c r="R97" s="428"/>
      <c r="S97" s="428"/>
      <c r="T97" s="428"/>
      <c r="U97" s="428"/>
      <c r="V97" s="428"/>
      <c r="W97" s="428"/>
      <c r="X97" s="428"/>
      <c r="Y97" s="429"/>
      <c r="Z97" s="425"/>
      <c r="AA97" s="426"/>
      <c r="AB97" s="426"/>
      <c r="AC97" s="426"/>
      <c r="AD97" s="421"/>
      <c r="AE97" s="367"/>
      <c r="AF97" s="367"/>
      <c r="AG97" s="367"/>
      <c r="AH97" s="368"/>
      <c r="AI97" s="422"/>
      <c r="AJ97" s="428"/>
      <c r="AK97" s="428"/>
      <c r="AL97" s="428"/>
      <c r="AM97" s="428"/>
      <c r="AN97" s="428"/>
      <c r="AO97" s="428"/>
      <c r="AP97" s="428"/>
      <c r="AQ97" s="428"/>
      <c r="AR97" s="428"/>
      <c r="AS97" s="428"/>
      <c r="AT97" s="428"/>
      <c r="AU97" s="429"/>
      <c r="AV97" s="425"/>
      <c r="AW97" s="426"/>
      <c r="AX97" s="426"/>
      <c r="AY97" s="430"/>
    </row>
    <row r="98" spans="2:51" ht="24.75" customHeight="1">
      <c r="B98" s="92"/>
      <c r="C98" s="93"/>
      <c r="D98" s="93"/>
      <c r="E98" s="93"/>
      <c r="F98" s="93"/>
      <c r="G98" s="94"/>
      <c r="H98" s="421"/>
      <c r="I98" s="367"/>
      <c r="J98" s="367"/>
      <c r="K98" s="367"/>
      <c r="L98" s="368"/>
      <c r="M98" s="422"/>
      <c r="N98" s="428"/>
      <c r="O98" s="428"/>
      <c r="P98" s="428"/>
      <c r="Q98" s="428"/>
      <c r="R98" s="428"/>
      <c r="S98" s="428"/>
      <c r="T98" s="428"/>
      <c r="U98" s="428"/>
      <c r="V98" s="428"/>
      <c r="W98" s="428"/>
      <c r="X98" s="428"/>
      <c r="Y98" s="429"/>
      <c r="Z98" s="425"/>
      <c r="AA98" s="426"/>
      <c r="AB98" s="426"/>
      <c r="AC98" s="426"/>
      <c r="AD98" s="421"/>
      <c r="AE98" s="367"/>
      <c r="AF98" s="367"/>
      <c r="AG98" s="367"/>
      <c r="AH98" s="368"/>
      <c r="AI98" s="422"/>
      <c r="AJ98" s="428"/>
      <c r="AK98" s="428"/>
      <c r="AL98" s="428"/>
      <c r="AM98" s="428"/>
      <c r="AN98" s="428"/>
      <c r="AO98" s="428"/>
      <c r="AP98" s="428"/>
      <c r="AQ98" s="428"/>
      <c r="AR98" s="428"/>
      <c r="AS98" s="428"/>
      <c r="AT98" s="428"/>
      <c r="AU98" s="429"/>
      <c r="AV98" s="425"/>
      <c r="AW98" s="426"/>
      <c r="AX98" s="426"/>
      <c r="AY98" s="430"/>
    </row>
    <row r="99" spans="2:51" ht="24.75" customHeight="1">
      <c r="B99" s="92"/>
      <c r="C99" s="93"/>
      <c r="D99" s="93"/>
      <c r="E99" s="93"/>
      <c r="F99" s="93"/>
      <c r="G99" s="94"/>
      <c r="H99" s="421"/>
      <c r="I99" s="367"/>
      <c r="J99" s="367"/>
      <c r="K99" s="367"/>
      <c r="L99" s="368"/>
      <c r="M99" s="422"/>
      <c r="N99" s="428"/>
      <c r="O99" s="428"/>
      <c r="P99" s="428"/>
      <c r="Q99" s="428"/>
      <c r="R99" s="428"/>
      <c r="S99" s="428"/>
      <c r="T99" s="428"/>
      <c r="U99" s="428"/>
      <c r="V99" s="428"/>
      <c r="W99" s="428"/>
      <c r="X99" s="428"/>
      <c r="Y99" s="429"/>
      <c r="Z99" s="425"/>
      <c r="AA99" s="426"/>
      <c r="AB99" s="426"/>
      <c r="AC99" s="426"/>
      <c r="AD99" s="421"/>
      <c r="AE99" s="367"/>
      <c r="AF99" s="367"/>
      <c r="AG99" s="367"/>
      <c r="AH99" s="368"/>
      <c r="AI99" s="422"/>
      <c r="AJ99" s="428"/>
      <c r="AK99" s="428"/>
      <c r="AL99" s="428"/>
      <c r="AM99" s="428"/>
      <c r="AN99" s="428"/>
      <c r="AO99" s="428"/>
      <c r="AP99" s="428"/>
      <c r="AQ99" s="428"/>
      <c r="AR99" s="428"/>
      <c r="AS99" s="428"/>
      <c r="AT99" s="428"/>
      <c r="AU99" s="429"/>
      <c r="AV99" s="425"/>
      <c r="AW99" s="426"/>
      <c r="AX99" s="426"/>
      <c r="AY99" s="430"/>
    </row>
    <row r="100" spans="2:51" ht="24.75" customHeight="1">
      <c r="B100" s="92"/>
      <c r="C100" s="93"/>
      <c r="D100" s="93"/>
      <c r="E100" s="93"/>
      <c r="F100" s="93"/>
      <c r="G100" s="94"/>
      <c r="H100" s="447"/>
      <c r="I100" s="412"/>
      <c r="J100" s="412"/>
      <c r="K100" s="412"/>
      <c r="L100" s="413"/>
      <c r="M100" s="437"/>
      <c r="N100" s="438"/>
      <c r="O100" s="438"/>
      <c r="P100" s="438"/>
      <c r="Q100" s="438"/>
      <c r="R100" s="438"/>
      <c r="S100" s="438"/>
      <c r="T100" s="438"/>
      <c r="U100" s="438"/>
      <c r="V100" s="438"/>
      <c r="W100" s="438"/>
      <c r="X100" s="438"/>
      <c r="Y100" s="439"/>
      <c r="Z100" s="440"/>
      <c r="AA100" s="441"/>
      <c r="AB100" s="441"/>
      <c r="AC100" s="441"/>
      <c r="AD100" s="447"/>
      <c r="AE100" s="412"/>
      <c r="AF100" s="412"/>
      <c r="AG100" s="412"/>
      <c r="AH100" s="413"/>
      <c r="AI100" s="437"/>
      <c r="AJ100" s="438"/>
      <c r="AK100" s="438"/>
      <c r="AL100" s="438"/>
      <c r="AM100" s="438"/>
      <c r="AN100" s="438"/>
      <c r="AO100" s="438"/>
      <c r="AP100" s="438"/>
      <c r="AQ100" s="438"/>
      <c r="AR100" s="438"/>
      <c r="AS100" s="438"/>
      <c r="AT100" s="438"/>
      <c r="AU100" s="439"/>
      <c r="AV100" s="440"/>
      <c r="AW100" s="441"/>
      <c r="AX100" s="441"/>
      <c r="AY100" s="442"/>
    </row>
    <row r="101" spans="2:51" ht="24.75" customHeight="1">
      <c r="B101" s="92"/>
      <c r="C101" s="93"/>
      <c r="D101" s="93"/>
      <c r="E101" s="93"/>
      <c r="F101" s="93"/>
      <c r="G101" s="94"/>
      <c r="H101" s="443" t="s">
        <v>42</v>
      </c>
      <c r="I101" s="170"/>
      <c r="J101" s="170"/>
      <c r="K101" s="170"/>
      <c r="L101" s="170"/>
      <c r="M101" s="431"/>
      <c r="N101" s="432"/>
      <c r="O101" s="432"/>
      <c r="P101" s="432"/>
      <c r="Q101" s="432"/>
      <c r="R101" s="432"/>
      <c r="S101" s="432"/>
      <c r="T101" s="432"/>
      <c r="U101" s="432"/>
      <c r="V101" s="432"/>
      <c r="W101" s="432"/>
      <c r="X101" s="432"/>
      <c r="Y101" s="433"/>
      <c r="Z101" s="434">
        <f>SUM(Z93:AC100)</f>
        <v>10</v>
      </c>
      <c r="AA101" s="435"/>
      <c r="AB101" s="435"/>
      <c r="AC101" s="454"/>
      <c r="AD101" s="443" t="s">
        <v>42</v>
      </c>
      <c r="AE101" s="170"/>
      <c r="AF101" s="170"/>
      <c r="AG101" s="170"/>
      <c r="AH101" s="170"/>
      <c r="AI101" s="431"/>
      <c r="AJ101" s="432"/>
      <c r="AK101" s="432"/>
      <c r="AL101" s="432"/>
      <c r="AM101" s="432"/>
      <c r="AN101" s="432"/>
      <c r="AO101" s="432"/>
      <c r="AP101" s="432"/>
      <c r="AQ101" s="432"/>
      <c r="AR101" s="432"/>
      <c r="AS101" s="432"/>
      <c r="AT101" s="432"/>
      <c r="AU101" s="433"/>
      <c r="AV101" s="434">
        <f>SUM(AV93:AY100)</f>
        <v>0</v>
      </c>
      <c r="AW101" s="435"/>
      <c r="AX101" s="435"/>
      <c r="AY101" s="436"/>
    </row>
    <row r="102" spans="2:51" ht="24.75" customHeight="1">
      <c r="B102" s="92"/>
      <c r="C102" s="93"/>
      <c r="D102" s="93"/>
      <c r="E102" s="93"/>
      <c r="F102" s="93"/>
      <c r="G102" s="94"/>
      <c r="H102" s="451" t="s">
        <v>360</v>
      </c>
      <c r="I102" s="452"/>
      <c r="J102" s="452"/>
      <c r="K102" s="452"/>
      <c r="L102" s="452"/>
      <c r="M102" s="452"/>
      <c r="N102" s="452"/>
      <c r="O102" s="452"/>
      <c r="P102" s="452"/>
      <c r="Q102" s="452"/>
      <c r="R102" s="452"/>
      <c r="S102" s="452"/>
      <c r="T102" s="452"/>
      <c r="U102" s="452"/>
      <c r="V102" s="452"/>
      <c r="W102" s="452"/>
      <c r="X102" s="452"/>
      <c r="Y102" s="452"/>
      <c r="Z102" s="452"/>
      <c r="AA102" s="452"/>
      <c r="AB102" s="452"/>
      <c r="AC102" s="455"/>
      <c r="AD102" s="451" t="s">
        <v>121</v>
      </c>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3"/>
    </row>
    <row r="103" spans="2:51" ht="24.75" customHeight="1">
      <c r="B103" s="92"/>
      <c r="C103" s="93"/>
      <c r="D103" s="93"/>
      <c r="E103" s="93"/>
      <c r="F103" s="93"/>
      <c r="G103" s="94"/>
      <c r="H103" s="420" t="s">
        <v>39</v>
      </c>
      <c r="I103" s="294"/>
      <c r="J103" s="294"/>
      <c r="K103" s="294"/>
      <c r="L103" s="294"/>
      <c r="M103" s="85" t="s">
        <v>40</v>
      </c>
      <c r="N103" s="98"/>
      <c r="O103" s="98"/>
      <c r="P103" s="98"/>
      <c r="Q103" s="98"/>
      <c r="R103" s="98"/>
      <c r="S103" s="98"/>
      <c r="T103" s="98"/>
      <c r="U103" s="98"/>
      <c r="V103" s="98"/>
      <c r="W103" s="98"/>
      <c r="X103" s="98"/>
      <c r="Y103" s="99"/>
      <c r="Z103" s="78" t="s">
        <v>41</v>
      </c>
      <c r="AA103" s="79"/>
      <c r="AB103" s="79"/>
      <c r="AC103" s="456"/>
      <c r="AD103" s="420" t="s">
        <v>39</v>
      </c>
      <c r="AE103" s="294"/>
      <c r="AF103" s="294"/>
      <c r="AG103" s="294"/>
      <c r="AH103" s="294"/>
      <c r="AI103" s="85" t="s">
        <v>40</v>
      </c>
      <c r="AJ103" s="98"/>
      <c r="AK103" s="98"/>
      <c r="AL103" s="98"/>
      <c r="AM103" s="98"/>
      <c r="AN103" s="98"/>
      <c r="AO103" s="98"/>
      <c r="AP103" s="98"/>
      <c r="AQ103" s="98"/>
      <c r="AR103" s="98"/>
      <c r="AS103" s="98"/>
      <c r="AT103" s="98"/>
      <c r="AU103" s="99"/>
      <c r="AV103" s="78" t="s">
        <v>41</v>
      </c>
      <c r="AW103" s="79"/>
      <c r="AX103" s="79"/>
      <c r="AY103" s="80"/>
    </row>
    <row r="104" spans="2:51" ht="24.75" customHeight="1">
      <c r="B104" s="92"/>
      <c r="C104" s="93"/>
      <c r="D104" s="93"/>
      <c r="E104" s="93"/>
      <c r="F104" s="93"/>
      <c r="G104" s="94"/>
      <c r="H104" s="81" t="s">
        <v>395</v>
      </c>
      <c r="I104" s="82"/>
      <c r="J104" s="82"/>
      <c r="K104" s="82"/>
      <c r="L104" s="83"/>
      <c r="M104" s="66" t="s">
        <v>396</v>
      </c>
      <c r="N104" s="67"/>
      <c r="O104" s="67"/>
      <c r="P104" s="67"/>
      <c r="Q104" s="67"/>
      <c r="R104" s="67"/>
      <c r="S104" s="67"/>
      <c r="T104" s="67"/>
      <c r="U104" s="67"/>
      <c r="V104" s="67"/>
      <c r="W104" s="67"/>
      <c r="X104" s="67"/>
      <c r="Y104" s="68"/>
      <c r="Z104" s="69">
        <v>1</v>
      </c>
      <c r="AA104" s="70"/>
      <c r="AB104" s="70"/>
      <c r="AC104" s="458"/>
      <c r="AD104" s="81"/>
      <c r="AE104" s="82"/>
      <c r="AF104" s="82"/>
      <c r="AG104" s="82"/>
      <c r="AH104" s="83"/>
      <c r="AI104" s="66"/>
      <c r="AJ104" s="67"/>
      <c r="AK104" s="67"/>
      <c r="AL104" s="67"/>
      <c r="AM104" s="67"/>
      <c r="AN104" s="67"/>
      <c r="AO104" s="67"/>
      <c r="AP104" s="67"/>
      <c r="AQ104" s="67"/>
      <c r="AR104" s="67"/>
      <c r="AS104" s="67"/>
      <c r="AT104" s="67"/>
      <c r="AU104" s="68"/>
      <c r="AV104" s="69"/>
      <c r="AW104" s="70"/>
      <c r="AX104" s="70"/>
      <c r="AY104" s="71"/>
    </row>
    <row r="105" spans="2:51" ht="24.75" customHeight="1">
      <c r="B105" s="92"/>
      <c r="C105" s="93"/>
      <c r="D105" s="93"/>
      <c r="E105" s="93"/>
      <c r="F105" s="93"/>
      <c r="G105" s="94"/>
      <c r="H105" s="421"/>
      <c r="I105" s="367"/>
      <c r="J105" s="367"/>
      <c r="K105" s="367"/>
      <c r="L105" s="368"/>
      <c r="M105" s="422"/>
      <c r="N105" s="428"/>
      <c r="O105" s="428"/>
      <c r="P105" s="428"/>
      <c r="Q105" s="428"/>
      <c r="R105" s="428"/>
      <c r="S105" s="428"/>
      <c r="T105" s="428"/>
      <c r="U105" s="428"/>
      <c r="V105" s="428"/>
      <c r="W105" s="428"/>
      <c r="X105" s="428"/>
      <c r="Y105" s="429"/>
      <c r="Z105" s="425"/>
      <c r="AA105" s="426"/>
      <c r="AB105" s="426"/>
      <c r="AC105" s="457"/>
      <c r="AD105" s="421"/>
      <c r="AE105" s="367"/>
      <c r="AF105" s="367"/>
      <c r="AG105" s="367"/>
      <c r="AH105" s="368"/>
      <c r="AI105" s="422"/>
      <c r="AJ105" s="428"/>
      <c r="AK105" s="428"/>
      <c r="AL105" s="428"/>
      <c r="AM105" s="428"/>
      <c r="AN105" s="428"/>
      <c r="AO105" s="428"/>
      <c r="AP105" s="428"/>
      <c r="AQ105" s="428"/>
      <c r="AR105" s="428"/>
      <c r="AS105" s="428"/>
      <c r="AT105" s="428"/>
      <c r="AU105" s="429"/>
      <c r="AV105" s="425"/>
      <c r="AW105" s="426"/>
      <c r="AX105" s="426"/>
      <c r="AY105" s="430"/>
    </row>
    <row r="106" spans="2:51" ht="24.75" customHeight="1">
      <c r="B106" s="92"/>
      <c r="C106" s="93"/>
      <c r="D106" s="93"/>
      <c r="E106" s="93"/>
      <c r="F106" s="93"/>
      <c r="G106" s="94"/>
      <c r="H106" s="421"/>
      <c r="I106" s="367"/>
      <c r="J106" s="367"/>
      <c r="K106" s="367"/>
      <c r="L106" s="368"/>
      <c r="M106" s="422"/>
      <c r="N106" s="428"/>
      <c r="O106" s="428"/>
      <c r="P106" s="428"/>
      <c r="Q106" s="428"/>
      <c r="R106" s="428"/>
      <c r="S106" s="428"/>
      <c r="T106" s="428"/>
      <c r="U106" s="428"/>
      <c r="V106" s="428"/>
      <c r="W106" s="428"/>
      <c r="X106" s="428"/>
      <c r="Y106" s="429"/>
      <c r="Z106" s="425"/>
      <c r="AA106" s="426"/>
      <c r="AB106" s="426"/>
      <c r="AC106" s="457"/>
      <c r="AD106" s="421"/>
      <c r="AE106" s="367"/>
      <c r="AF106" s="367"/>
      <c r="AG106" s="367"/>
      <c r="AH106" s="368"/>
      <c r="AI106" s="422"/>
      <c r="AJ106" s="428"/>
      <c r="AK106" s="428"/>
      <c r="AL106" s="428"/>
      <c r="AM106" s="428"/>
      <c r="AN106" s="428"/>
      <c r="AO106" s="428"/>
      <c r="AP106" s="428"/>
      <c r="AQ106" s="428"/>
      <c r="AR106" s="428"/>
      <c r="AS106" s="428"/>
      <c r="AT106" s="428"/>
      <c r="AU106" s="429"/>
      <c r="AV106" s="425"/>
      <c r="AW106" s="426"/>
      <c r="AX106" s="426"/>
      <c r="AY106" s="430"/>
    </row>
    <row r="107" spans="2:51" ht="24.75" customHeight="1">
      <c r="B107" s="92"/>
      <c r="C107" s="93"/>
      <c r="D107" s="93"/>
      <c r="E107" s="93"/>
      <c r="F107" s="93"/>
      <c r="G107" s="94"/>
      <c r="H107" s="421"/>
      <c r="I107" s="367"/>
      <c r="J107" s="367"/>
      <c r="K107" s="367"/>
      <c r="L107" s="368"/>
      <c r="M107" s="422"/>
      <c r="N107" s="428"/>
      <c r="O107" s="428"/>
      <c r="P107" s="428"/>
      <c r="Q107" s="428"/>
      <c r="R107" s="428"/>
      <c r="S107" s="428"/>
      <c r="T107" s="428"/>
      <c r="U107" s="428"/>
      <c r="V107" s="428"/>
      <c r="W107" s="428"/>
      <c r="X107" s="428"/>
      <c r="Y107" s="429"/>
      <c r="Z107" s="425"/>
      <c r="AA107" s="426"/>
      <c r="AB107" s="426"/>
      <c r="AC107" s="457"/>
      <c r="AD107" s="421"/>
      <c r="AE107" s="367"/>
      <c r="AF107" s="367"/>
      <c r="AG107" s="367"/>
      <c r="AH107" s="368"/>
      <c r="AI107" s="422"/>
      <c r="AJ107" s="428"/>
      <c r="AK107" s="428"/>
      <c r="AL107" s="428"/>
      <c r="AM107" s="428"/>
      <c r="AN107" s="428"/>
      <c r="AO107" s="428"/>
      <c r="AP107" s="428"/>
      <c r="AQ107" s="428"/>
      <c r="AR107" s="428"/>
      <c r="AS107" s="428"/>
      <c r="AT107" s="428"/>
      <c r="AU107" s="429"/>
      <c r="AV107" s="425"/>
      <c r="AW107" s="426"/>
      <c r="AX107" s="426"/>
      <c r="AY107" s="430"/>
    </row>
    <row r="108" spans="2:51" ht="24.75" customHeight="1">
      <c r="B108" s="92"/>
      <c r="C108" s="93"/>
      <c r="D108" s="93"/>
      <c r="E108" s="93"/>
      <c r="F108" s="93"/>
      <c r="G108" s="94"/>
      <c r="H108" s="421"/>
      <c r="I108" s="367"/>
      <c r="J108" s="367"/>
      <c r="K108" s="367"/>
      <c r="L108" s="368"/>
      <c r="M108" s="422"/>
      <c r="N108" s="428"/>
      <c r="O108" s="428"/>
      <c r="P108" s="428"/>
      <c r="Q108" s="428"/>
      <c r="R108" s="428"/>
      <c r="S108" s="428"/>
      <c r="T108" s="428"/>
      <c r="U108" s="428"/>
      <c r="V108" s="428"/>
      <c r="W108" s="428"/>
      <c r="X108" s="428"/>
      <c r="Y108" s="429"/>
      <c r="Z108" s="425"/>
      <c r="AA108" s="426"/>
      <c r="AB108" s="426"/>
      <c r="AC108" s="426"/>
      <c r="AD108" s="421"/>
      <c r="AE108" s="367"/>
      <c r="AF108" s="367"/>
      <c r="AG108" s="367"/>
      <c r="AH108" s="368"/>
      <c r="AI108" s="422"/>
      <c r="AJ108" s="428"/>
      <c r="AK108" s="428"/>
      <c r="AL108" s="428"/>
      <c r="AM108" s="428"/>
      <c r="AN108" s="428"/>
      <c r="AO108" s="428"/>
      <c r="AP108" s="428"/>
      <c r="AQ108" s="428"/>
      <c r="AR108" s="428"/>
      <c r="AS108" s="428"/>
      <c r="AT108" s="428"/>
      <c r="AU108" s="429"/>
      <c r="AV108" s="425"/>
      <c r="AW108" s="426"/>
      <c r="AX108" s="426"/>
      <c r="AY108" s="430"/>
    </row>
    <row r="109" spans="2:51" ht="24.75" customHeight="1">
      <c r="B109" s="92"/>
      <c r="C109" s="93"/>
      <c r="D109" s="93"/>
      <c r="E109" s="93"/>
      <c r="F109" s="93"/>
      <c r="G109" s="94"/>
      <c r="H109" s="421"/>
      <c r="I109" s="367"/>
      <c r="J109" s="367"/>
      <c r="K109" s="367"/>
      <c r="L109" s="368"/>
      <c r="M109" s="422"/>
      <c r="N109" s="428"/>
      <c r="O109" s="428"/>
      <c r="P109" s="428"/>
      <c r="Q109" s="428"/>
      <c r="R109" s="428"/>
      <c r="S109" s="428"/>
      <c r="T109" s="428"/>
      <c r="U109" s="428"/>
      <c r="V109" s="428"/>
      <c r="W109" s="428"/>
      <c r="X109" s="428"/>
      <c r="Y109" s="429"/>
      <c r="Z109" s="425"/>
      <c r="AA109" s="426"/>
      <c r="AB109" s="426"/>
      <c r="AC109" s="426"/>
      <c r="AD109" s="421"/>
      <c r="AE109" s="367"/>
      <c r="AF109" s="367"/>
      <c r="AG109" s="367"/>
      <c r="AH109" s="368"/>
      <c r="AI109" s="422"/>
      <c r="AJ109" s="428"/>
      <c r="AK109" s="428"/>
      <c r="AL109" s="428"/>
      <c r="AM109" s="428"/>
      <c r="AN109" s="428"/>
      <c r="AO109" s="428"/>
      <c r="AP109" s="428"/>
      <c r="AQ109" s="428"/>
      <c r="AR109" s="428"/>
      <c r="AS109" s="428"/>
      <c r="AT109" s="428"/>
      <c r="AU109" s="429"/>
      <c r="AV109" s="425"/>
      <c r="AW109" s="426"/>
      <c r="AX109" s="426"/>
      <c r="AY109" s="430"/>
    </row>
    <row r="110" spans="2:51" ht="24.75" customHeight="1">
      <c r="B110" s="92"/>
      <c r="C110" s="93"/>
      <c r="D110" s="93"/>
      <c r="E110" s="93"/>
      <c r="F110" s="93"/>
      <c r="G110" s="94"/>
      <c r="H110" s="421"/>
      <c r="I110" s="367"/>
      <c r="J110" s="367"/>
      <c r="K110" s="367"/>
      <c r="L110" s="368"/>
      <c r="M110" s="422"/>
      <c r="N110" s="428"/>
      <c r="O110" s="428"/>
      <c r="P110" s="428"/>
      <c r="Q110" s="428"/>
      <c r="R110" s="428"/>
      <c r="S110" s="428"/>
      <c r="T110" s="428"/>
      <c r="U110" s="428"/>
      <c r="V110" s="428"/>
      <c r="W110" s="428"/>
      <c r="X110" s="428"/>
      <c r="Y110" s="429"/>
      <c r="Z110" s="425"/>
      <c r="AA110" s="426"/>
      <c r="AB110" s="426"/>
      <c r="AC110" s="426"/>
      <c r="AD110" s="421"/>
      <c r="AE110" s="367"/>
      <c r="AF110" s="367"/>
      <c r="AG110" s="367"/>
      <c r="AH110" s="368"/>
      <c r="AI110" s="422"/>
      <c r="AJ110" s="428"/>
      <c r="AK110" s="428"/>
      <c r="AL110" s="428"/>
      <c r="AM110" s="428"/>
      <c r="AN110" s="428"/>
      <c r="AO110" s="428"/>
      <c r="AP110" s="428"/>
      <c r="AQ110" s="428"/>
      <c r="AR110" s="428"/>
      <c r="AS110" s="428"/>
      <c r="AT110" s="428"/>
      <c r="AU110" s="429"/>
      <c r="AV110" s="425"/>
      <c r="AW110" s="426"/>
      <c r="AX110" s="426"/>
      <c r="AY110" s="430"/>
    </row>
    <row r="111" spans="2:51" ht="24.75" customHeight="1">
      <c r="B111" s="92"/>
      <c r="C111" s="93"/>
      <c r="D111" s="93"/>
      <c r="E111" s="93"/>
      <c r="F111" s="93"/>
      <c r="G111" s="94"/>
      <c r="H111" s="447"/>
      <c r="I111" s="412"/>
      <c r="J111" s="412"/>
      <c r="K111" s="412"/>
      <c r="L111" s="413"/>
      <c r="M111" s="437"/>
      <c r="N111" s="438"/>
      <c r="O111" s="438"/>
      <c r="P111" s="438"/>
      <c r="Q111" s="438"/>
      <c r="R111" s="438"/>
      <c r="S111" s="438"/>
      <c r="T111" s="438"/>
      <c r="U111" s="438"/>
      <c r="V111" s="438"/>
      <c r="W111" s="438"/>
      <c r="X111" s="438"/>
      <c r="Y111" s="439"/>
      <c r="Z111" s="440"/>
      <c r="AA111" s="441"/>
      <c r="AB111" s="441"/>
      <c r="AC111" s="441"/>
      <c r="AD111" s="447"/>
      <c r="AE111" s="412"/>
      <c r="AF111" s="412"/>
      <c r="AG111" s="412"/>
      <c r="AH111" s="413"/>
      <c r="AI111" s="437"/>
      <c r="AJ111" s="438"/>
      <c r="AK111" s="438"/>
      <c r="AL111" s="438"/>
      <c r="AM111" s="438"/>
      <c r="AN111" s="438"/>
      <c r="AO111" s="438"/>
      <c r="AP111" s="438"/>
      <c r="AQ111" s="438"/>
      <c r="AR111" s="438"/>
      <c r="AS111" s="438"/>
      <c r="AT111" s="438"/>
      <c r="AU111" s="439"/>
      <c r="AV111" s="440"/>
      <c r="AW111" s="441"/>
      <c r="AX111" s="441"/>
      <c r="AY111" s="442"/>
    </row>
    <row r="112" spans="2:51" ht="24.75" customHeight="1" thickBot="1">
      <c r="B112" s="95"/>
      <c r="C112" s="96"/>
      <c r="D112" s="96"/>
      <c r="E112" s="96"/>
      <c r="F112" s="96"/>
      <c r="G112" s="97"/>
      <c r="H112" s="459" t="s">
        <v>42</v>
      </c>
      <c r="I112" s="460"/>
      <c r="J112" s="460"/>
      <c r="K112" s="460"/>
      <c r="L112" s="460"/>
      <c r="M112" s="461"/>
      <c r="N112" s="462"/>
      <c r="O112" s="462"/>
      <c r="P112" s="462"/>
      <c r="Q112" s="462"/>
      <c r="R112" s="462"/>
      <c r="S112" s="462"/>
      <c r="T112" s="462"/>
      <c r="U112" s="462"/>
      <c r="V112" s="462"/>
      <c r="W112" s="462"/>
      <c r="X112" s="462"/>
      <c r="Y112" s="463"/>
      <c r="Z112" s="464">
        <f>SUM(Z104:AC111)</f>
        <v>1</v>
      </c>
      <c r="AA112" s="465"/>
      <c r="AB112" s="465"/>
      <c r="AC112" s="466"/>
      <c r="AD112" s="459" t="s">
        <v>42</v>
      </c>
      <c r="AE112" s="460"/>
      <c r="AF112" s="460"/>
      <c r="AG112" s="460"/>
      <c r="AH112" s="460"/>
      <c r="AI112" s="461"/>
      <c r="AJ112" s="462"/>
      <c r="AK112" s="462"/>
      <c r="AL112" s="462"/>
      <c r="AM112" s="462"/>
      <c r="AN112" s="462"/>
      <c r="AO112" s="462"/>
      <c r="AP112" s="462"/>
      <c r="AQ112" s="462"/>
      <c r="AR112" s="462"/>
      <c r="AS112" s="462"/>
      <c r="AT112" s="462"/>
      <c r="AU112" s="463"/>
      <c r="AV112" s="464">
        <f>SUM(AV104:AY111)</f>
        <v>0</v>
      </c>
      <c r="AW112" s="465"/>
      <c r="AX112" s="465"/>
      <c r="AY112" s="467"/>
    </row>
    <row r="115" ht="14.25">
      <c r="C115" s="21" t="s">
        <v>122</v>
      </c>
    </row>
    <row r="116" ht="13.5">
      <c r="C116" t="s">
        <v>397</v>
      </c>
    </row>
    <row r="117" spans="2:50" ht="34.5" customHeight="1">
      <c r="B117" s="61"/>
      <c r="C117" s="61"/>
      <c r="D117" s="468" t="s">
        <v>123</v>
      </c>
      <c r="E117" s="468"/>
      <c r="F117" s="468"/>
      <c r="G117" s="468"/>
      <c r="H117" s="468"/>
      <c r="I117" s="468"/>
      <c r="J117" s="468"/>
      <c r="K117" s="468"/>
      <c r="L117" s="468"/>
      <c r="M117" s="468"/>
      <c r="N117" s="468" t="s">
        <v>124</v>
      </c>
      <c r="O117" s="468"/>
      <c r="P117" s="468"/>
      <c r="Q117" s="468"/>
      <c r="R117" s="468"/>
      <c r="S117" s="468"/>
      <c r="T117" s="468"/>
      <c r="U117" s="468"/>
      <c r="V117" s="468"/>
      <c r="W117" s="468"/>
      <c r="X117" s="468"/>
      <c r="Y117" s="468"/>
      <c r="Z117" s="468"/>
      <c r="AA117" s="468"/>
      <c r="AB117" s="468"/>
      <c r="AC117" s="468"/>
      <c r="AD117" s="468"/>
      <c r="AE117" s="468"/>
      <c r="AF117" s="468"/>
      <c r="AG117" s="468"/>
      <c r="AH117" s="468"/>
      <c r="AI117" s="468"/>
      <c r="AJ117" s="468"/>
      <c r="AK117" s="468"/>
      <c r="AL117" s="469" t="s">
        <v>125</v>
      </c>
      <c r="AM117" s="468"/>
      <c r="AN117" s="468"/>
      <c r="AO117" s="468"/>
      <c r="AP117" s="468"/>
      <c r="AQ117" s="468"/>
      <c r="AR117" s="468" t="s">
        <v>43</v>
      </c>
      <c r="AS117" s="468"/>
      <c r="AT117" s="468"/>
      <c r="AU117" s="468"/>
      <c r="AV117" s="468" t="s">
        <v>44</v>
      </c>
      <c r="AW117" s="468"/>
      <c r="AX117" s="468"/>
    </row>
    <row r="118" spans="2:50" ht="24" customHeight="1">
      <c r="B118" s="61">
        <v>1</v>
      </c>
      <c r="C118" s="61">
        <v>1</v>
      </c>
      <c r="D118" s="503" t="s">
        <v>398</v>
      </c>
      <c r="E118" s="503"/>
      <c r="F118" s="503"/>
      <c r="G118" s="503"/>
      <c r="H118" s="503"/>
      <c r="I118" s="503"/>
      <c r="J118" s="503"/>
      <c r="K118" s="503"/>
      <c r="L118" s="503"/>
      <c r="M118" s="503"/>
      <c r="N118" s="470" t="s">
        <v>399</v>
      </c>
      <c r="O118" s="471"/>
      <c r="P118" s="471"/>
      <c r="Q118" s="471"/>
      <c r="R118" s="471"/>
      <c r="S118" s="471"/>
      <c r="T118" s="471"/>
      <c r="U118" s="471"/>
      <c r="V118" s="471"/>
      <c r="W118" s="471"/>
      <c r="X118" s="471"/>
      <c r="Y118" s="471"/>
      <c r="Z118" s="471"/>
      <c r="AA118" s="471"/>
      <c r="AB118" s="471"/>
      <c r="AC118" s="471"/>
      <c r="AD118" s="471"/>
      <c r="AE118" s="471"/>
      <c r="AF118" s="471"/>
      <c r="AG118" s="471"/>
      <c r="AH118" s="471"/>
      <c r="AI118" s="471"/>
      <c r="AJ118" s="471"/>
      <c r="AK118" s="472"/>
      <c r="AL118" s="60">
        <v>7</v>
      </c>
      <c r="AM118" s="59"/>
      <c r="AN118" s="59"/>
      <c r="AO118" s="59"/>
      <c r="AP118" s="59"/>
      <c r="AQ118" s="59"/>
      <c r="AR118" s="59">
        <v>1</v>
      </c>
      <c r="AS118" s="59"/>
      <c r="AT118" s="59"/>
      <c r="AU118" s="59"/>
      <c r="AV118" s="473" t="s">
        <v>400</v>
      </c>
      <c r="AW118" s="474"/>
      <c r="AX118" s="475"/>
    </row>
    <row r="119" spans="2:50" ht="24" customHeight="1">
      <c r="B119" s="61">
        <v>2</v>
      </c>
      <c r="C119" s="61">
        <v>1</v>
      </c>
      <c r="D119" s="503"/>
      <c r="E119" s="503"/>
      <c r="F119" s="503"/>
      <c r="G119" s="503"/>
      <c r="H119" s="503"/>
      <c r="I119" s="503"/>
      <c r="J119" s="503"/>
      <c r="K119" s="503"/>
      <c r="L119" s="503"/>
      <c r="M119" s="503"/>
      <c r="N119" s="470"/>
      <c r="O119" s="471"/>
      <c r="P119" s="471"/>
      <c r="Q119" s="471"/>
      <c r="R119" s="471"/>
      <c r="S119" s="471"/>
      <c r="T119" s="471"/>
      <c r="U119" s="471"/>
      <c r="V119" s="471"/>
      <c r="W119" s="471"/>
      <c r="X119" s="471"/>
      <c r="Y119" s="471"/>
      <c r="Z119" s="471"/>
      <c r="AA119" s="471"/>
      <c r="AB119" s="471"/>
      <c r="AC119" s="471"/>
      <c r="AD119" s="471"/>
      <c r="AE119" s="471"/>
      <c r="AF119" s="471"/>
      <c r="AG119" s="471"/>
      <c r="AH119" s="471"/>
      <c r="AI119" s="471"/>
      <c r="AJ119" s="471"/>
      <c r="AK119" s="472"/>
      <c r="AL119" s="60"/>
      <c r="AM119" s="59"/>
      <c r="AN119" s="59"/>
      <c r="AO119" s="59"/>
      <c r="AP119" s="59"/>
      <c r="AQ119" s="59"/>
      <c r="AR119" s="470"/>
      <c r="AS119" s="471"/>
      <c r="AT119" s="471"/>
      <c r="AU119" s="472"/>
      <c r="AV119" s="510"/>
      <c r="AW119" s="511"/>
      <c r="AX119" s="512"/>
    </row>
    <row r="120" spans="2:50" ht="24" customHeight="1">
      <c r="B120" s="61">
        <v>3</v>
      </c>
      <c r="C120" s="61">
        <v>1</v>
      </c>
      <c r="D120" s="503"/>
      <c r="E120" s="503"/>
      <c r="F120" s="503"/>
      <c r="G120" s="503"/>
      <c r="H120" s="503"/>
      <c r="I120" s="503"/>
      <c r="J120" s="503"/>
      <c r="K120" s="503"/>
      <c r="L120" s="503"/>
      <c r="M120" s="503"/>
      <c r="N120" s="470"/>
      <c r="O120" s="471"/>
      <c r="P120" s="471"/>
      <c r="Q120" s="471"/>
      <c r="R120" s="471"/>
      <c r="S120" s="471"/>
      <c r="T120" s="471"/>
      <c r="U120" s="471"/>
      <c r="V120" s="471"/>
      <c r="W120" s="471"/>
      <c r="X120" s="471"/>
      <c r="Y120" s="471"/>
      <c r="Z120" s="471"/>
      <c r="AA120" s="471"/>
      <c r="AB120" s="471"/>
      <c r="AC120" s="471"/>
      <c r="AD120" s="471"/>
      <c r="AE120" s="471"/>
      <c r="AF120" s="471"/>
      <c r="AG120" s="471"/>
      <c r="AH120" s="471"/>
      <c r="AI120" s="471"/>
      <c r="AJ120" s="471"/>
      <c r="AK120" s="472"/>
      <c r="AL120" s="60"/>
      <c r="AM120" s="59"/>
      <c r="AN120" s="59"/>
      <c r="AO120" s="59"/>
      <c r="AP120" s="59"/>
      <c r="AQ120" s="59"/>
      <c r="AR120" s="508"/>
      <c r="AS120" s="139"/>
      <c r="AT120" s="139"/>
      <c r="AU120" s="509"/>
      <c r="AV120" s="510"/>
      <c r="AW120" s="511"/>
      <c r="AX120" s="512"/>
    </row>
    <row r="121" spans="2:50" ht="24" customHeight="1">
      <c r="B121" s="61">
        <v>4</v>
      </c>
      <c r="C121" s="61">
        <v>1</v>
      </c>
      <c r="D121" s="503"/>
      <c r="E121" s="503"/>
      <c r="F121" s="503"/>
      <c r="G121" s="503"/>
      <c r="H121" s="503"/>
      <c r="I121" s="503"/>
      <c r="J121" s="503"/>
      <c r="K121" s="503"/>
      <c r="L121" s="503"/>
      <c r="M121" s="503"/>
      <c r="N121" s="470"/>
      <c r="O121" s="471"/>
      <c r="P121" s="471"/>
      <c r="Q121" s="471"/>
      <c r="R121" s="471"/>
      <c r="S121" s="471"/>
      <c r="T121" s="471"/>
      <c r="U121" s="471"/>
      <c r="V121" s="471"/>
      <c r="W121" s="471"/>
      <c r="X121" s="471"/>
      <c r="Y121" s="471"/>
      <c r="Z121" s="471"/>
      <c r="AA121" s="471"/>
      <c r="AB121" s="471"/>
      <c r="AC121" s="471"/>
      <c r="AD121" s="471"/>
      <c r="AE121" s="471"/>
      <c r="AF121" s="471"/>
      <c r="AG121" s="471"/>
      <c r="AH121" s="471"/>
      <c r="AI121" s="471"/>
      <c r="AJ121" s="471"/>
      <c r="AK121" s="472"/>
      <c r="AL121" s="60"/>
      <c r="AM121" s="59"/>
      <c r="AN121" s="59"/>
      <c r="AO121" s="59"/>
      <c r="AP121" s="59"/>
      <c r="AQ121" s="59"/>
      <c r="AR121" s="508"/>
      <c r="AS121" s="139"/>
      <c r="AT121" s="139"/>
      <c r="AU121" s="509"/>
      <c r="AV121" s="510"/>
      <c r="AW121" s="511"/>
      <c r="AX121" s="512"/>
    </row>
    <row r="122" spans="2:50" ht="24" customHeight="1">
      <c r="B122" s="61">
        <v>5</v>
      </c>
      <c r="C122" s="61">
        <v>1</v>
      </c>
      <c r="D122" s="503"/>
      <c r="E122" s="503"/>
      <c r="F122" s="503"/>
      <c r="G122" s="503"/>
      <c r="H122" s="503"/>
      <c r="I122" s="503"/>
      <c r="J122" s="503"/>
      <c r="K122" s="503"/>
      <c r="L122" s="503"/>
      <c r="M122" s="503"/>
      <c r="N122" s="470"/>
      <c r="O122" s="471"/>
      <c r="P122" s="471"/>
      <c r="Q122" s="471"/>
      <c r="R122" s="471"/>
      <c r="S122" s="471"/>
      <c r="T122" s="471"/>
      <c r="U122" s="471"/>
      <c r="V122" s="471"/>
      <c r="W122" s="471"/>
      <c r="X122" s="471"/>
      <c r="Y122" s="471"/>
      <c r="Z122" s="471"/>
      <c r="AA122" s="471"/>
      <c r="AB122" s="471"/>
      <c r="AC122" s="471"/>
      <c r="AD122" s="471"/>
      <c r="AE122" s="471"/>
      <c r="AF122" s="471"/>
      <c r="AG122" s="471"/>
      <c r="AH122" s="471"/>
      <c r="AI122" s="471"/>
      <c r="AJ122" s="471"/>
      <c r="AK122" s="472"/>
      <c r="AL122" s="60"/>
      <c r="AM122" s="59"/>
      <c r="AN122" s="59"/>
      <c r="AO122" s="59"/>
      <c r="AP122" s="59"/>
      <c r="AQ122" s="59"/>
      <c r="AR122" s="508"/>
      <c r="AS122" s="139"/>
      <c r="AT122" s="139"/>
      <c r="AU122" s="509"/>
      <c r="AV122" s="510"/>
      <c r="AW122" s="511"/>
      <c r="AX122" s="512"/>
    </row>
    <row r="123" spans="2:50" ht="24" customHeight="1">
      <c r="B123" s="61">
        <v>6</v>
      </c>
      <c r="C123" s="61">
        <v>1</v>
      </c>
      <c r="D123" s="503"/>
      <c r="E123" s="503"/>
      <c r="F123" s="503"/>
      <c r="G123" s="503"/>
      <c r="H123" s="503"/>
      <c r="I123" s="503"/>
      <c r="J123" s="503"/>
      <c r="K123" s="503"/>
      <c r="L123" s="503"/>
      <c r="M123" s="503"/>
      <c r="N123" s="470"/>
      <c r="O123" s="471"/>
      <c r="P123" s="471"/>
      <c r="Q123" s="471"/>
      <c r="R123" s="471"/>
      <c r="S123" s="471"/>
      <c r="T123" s="471"/>
      <c r="U123" s="471"/>
      <c r="V123" s="471"/>
      <c r="W123" s="471"/>
      <c r="X123" s="471"/>
      <c r="Y123" s="471"/>
      <c r="Z123" s="471"/>
      <c r="AA123" s="471"/>
      <c r="AB123" s="471"/>
      <c r="AC123" s="471"/>
      <c r="AD123" s="471"/>
      <c r="AE123" s="471"/>
      <c r="AF123" s="471"/>
      <c r="AG123" s="471"/>
      <c r="AH123" s="471"/>
      <c r="AI123" s="471"/>
      <c r="AJ123" s="471"/>
      <c r="AK123" s="472"/>
      <c r="AL123" s="60"/>
      <c r="AM123" s="59"/>
      <c r="AN123" s="59"/>
      <c r="AO123" s="59"/>
      <c r="AP123" s="59"/>
      <c r="AQ123" s="59"/>
      <c r="AR123" s="59"/>
      <c r="AS123" s="59"/>
      <c r="AT123" s="59"/>
      <c r="AU123" s="59"/>
      <c r="AV123" s="505"/>
      <c r="AW123" s="506"/>
      <c r="AX123" s="507"/>
    </row>
    <row r="124" spans="2:50" ht="24" customHeight="1">
      <c r="B124" s="61">
        <v>7</v>
      </c>
      <c r="C124" s="61">
        <v>1</v>
      </c>
      <c r="D124" s="503"/>
      <c r="E124" s="503"/>
      <c r="F124" s="503"/>
      <c r="G124" s="503"/>
      <c r="H124" s="503"/>
      <c r="I124" s="503"/>
      <c r="J124" s="503"/>
      <c r="K124" s="503"/>
      <c r="L124" s="503"/>
      <c r="M124" s="503"/>
      <c r="N124" s="470"/>
      <c r="O124" s="471"/>
      <c r="P124" s="471"/>
      <c r="Q124" s="471"/>
      <c r="R124" s="471"/>
      <c r="S124" s="471"/>
      <c r="T124" s="471"/>
      <c r="U124" s="471"/>
      <c r="V124" s="471"/>
      <c r="W124" s="471"/>
      <c r="X124" s="471"/>
      <c r="Y124" s="471"/>
      <c r="Z124" s="471"/>
      <c r="AA124" s="471"/>
      <c r="AB124" s="471"/>
      <c r="AC124" s="471"/>
      <c r="AD124" s="471"/>
      <c r="AE124" s="471"/>
      <c r="AF124" s="471"/>
      <c r="AG124" s="471"/>
      <c r="AH124" s="471"/>
      <c r="AI124" s="471"/>
      <c r="AJ124" s="471"/>
      <c r="AK124" s="472"/>
      <c r="AL124" s="60"/>
      <c r="AM124" s="59"/>
      <c r="AN124" s="59"/>
      <c r="AO124" s="59"/>
      <c r="AP124" s="59"/>
      <c r="AQ124" s="59"/>
      <c r="AR124" s="59"/>
      <c r="AS124" s="59"/>
      <c r="AT124" s="59"/>
      <c r="AU124" s="59"/>
      <c r="AV124" s="504"/>
      <c r="AW124" s="504"/>
      <c r="AX124" s="504"/>
    </row>
    <row r="125" spans="2:50" ht="24" customHeight="1">
      <c r="B125" s="61">
        <v>8</v>
      </c>
      <c r="C125" s="61">
        <v>1</v>
      </c>
      <c r="D125" s="503"/>
      <c r="E125" s="503"/>
      <c r="F125" s="503"/>
      <c r="G125" s="503"/>
      <c r="H125" s="503"/>
      <c r="I125" s="503"/>
      <c r="J125" s="503"/>
      <c r="K125" s="503"/>
      <c r="L125" s="503"/>
      <c r="M125" s="503"/>
      <c r="N125" s="470"/>
      <c r="O125" s="471"/>
      <c r="P125" s="471"/>
      <c r="Q125" s="471"/>
      <c r="R125" s="471"/>
      <c r="S125" s="471"/>
      <c r="T125" s="471"/>
      <c r="U125" s="471"/>
      <c r="V125" s="471"/>
      <c r="W125" s="471"/>
      <c r="X125" s="471"/>
      <c r="Y125" s="471"/>
      <c r="Z125" s="471"/>
      <c r="AA125" s="471"/>
      <c r="AB125" s="471"/>
      <c r="AC125" s="471"/>
      <c r="AD125" s="471"/>
      <c r="AE125" s="471"/>
      <c r="AF125" s="471"/>
      <c r="AG125" s="471"/>
      <c r="AH125" s="471"/>
      <c r="AI125" s="471"/>
      <c r="AJ125" s="471"/>
      <c r="AK125" s="472"/>
      <c r="AL125" s="60"/>
      <c r="AM125" s="59"/>
      <c r="AN125" s="59"/>
      <c r="AO125" s="59"/>
      <c r="AP125" s="59"/>
      <c r="AQ125" s="59"/>
      <c r="AR125" s="59"/>
      <c r="AS125" s="59"/>
      <c r="AT125" s="59"/>
      <c r="AU125" s="59"/>
      <c r="AV125" s="504"/>
      <c r="AW125" s="504"/>
      <c r="AX125" s="504"/>
    </row>
    <row r="126" spans="2:50" ht="24" customHeight="1">
      <c r="B126" s="61">
        <v>9</v>
      </c>
      <c r="C126" s="61">
        <v>1</v>
      </c>
      <c r="D126" s="503"/>
      <c r="E126" s="503"/>
      <c r="F126" s="503"/>
      <c r="G126" s="503"/>
      <c r="H126" s="503"/>
      <c r="I126" s="503"/>
      <c r="J126" s="503"/>
      <c r="K126" s="503"/>
      <c r="L126" s="503"/>
      <c r="M126" s="503"/>
      <c r="N126" s="470"/>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2"/>
      <c r="AL126" s="60"/>
      <c r="AM126" s="59"/>
      <c r="AN126" s="59"/>
      <c r="AO126" s="59"/>
      <c r="AP126" s="59"/>
      <c r="AQ126" s="59"/>
      <c r="AR126" s="59"/>
      <c r="AS126" s="59"/>
      <c r="AT126" s="59"/>
      <c r="AU126" s="59"/>
      <c r="AV126" s="504"/>
      <c r="AW126" s="504"/>
      <c r="AX126" s="504"/>
    </row>
    <row r="127" spans="2:50" ht="24" customHeight="1">
      <c r="B127" s="61">
        <v>10</v>
      </c>
      <c r="C127" s="61">
        <v>1</v>
      </c>
      <c r="D127" s="503"/>
      <c r="E127" s="503"/>
      <c r="F127" s="503"/>
      <c r="G127" s="503"/>
      <c r="H127" s="503"/>
      <c r="I127" s="503"/>
      <c r="J127" s="503"/>
      <c r="K127" s="503"/>
      <c r="L127" s="503"/>
      <c r="M127" s="503"/>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60"/>
      <c r="AM127" s="59"/>
      <c r="AN127" s="59"/>
      <c r="AO127" s="59"/>
      <c r="AP127" s="59"/>
      <c r="AQ127" s="59"/>
      <c r="AR127" s="59"/>
      <c r="AS127" s="59"/>
      <c r="AT127" s="59"/>
      <c r="AU127" s="59"/>
      <c r="AV127" s="59"/>
      <c r="AW127" s="59"/>
      <c r="AX127" s="59"/>
    </row>
    <row r="128" ht="13.5">
      <c r="C128" t="s">
        <v>248</v>
      </c>
    </row>
    <row r="130" ht="23.25" customHeight="1" hidden="1">
      <c r="B130" t="s">
        <v>62</v>
      </c>
    </row>
    <row r="131" spans="2:25" ht="36" customHeight="1" hidden="1">
      <c r="B131" s="468" t="s">
        <v>45</v>
      </c>
      <c r="C131" s="468"/>
      <c r="D131" s="468"/>
      <c r="E131" s="468"/>
      <c r="F131" s="468"/>
      <c r="G131" s="468"/>
      <c r="H131" s="468"/>
      <c r="I131" s="495"/>
      <c r="J131" s="495"/>
      <c r="K131" s="495"/>
      <c r="L131" s="495"/>
      <c r="M131" s="495"/>
      <c r="N131" s="495"/>
      <c r="O131" s="495"/>
      <c r="P131" s="495"/>
      <c r="Q131" s="495"/>
      <c r="R131" s="495"/>
      <c r="S131" s="495"/>
      <c r="T131" s="495"/>
      <c r="U131" s="495"/>
      <c r="V131" s="495"/>
      <c r="W131" s="495"/>
      <c r="X131" s="495"/>
      <c r="Y131" s="495"/>
    </row>
    <row r="132" spans="2:49" ht="36" customHeight="1" hidden="1">
      <c r="B132" s="499" t="s">
        <v>59</v>
      </c>
      <c r="C132" s="497"/>
      <c r="D132" s="497"/>
      <c r="E132" s="497"/>
      <c r="F132" s="497"/>
      <c r="G132" s="497"/>
      <c r="H132" s="498"/>
      <c r="I132" s="172" t="s">
        <v>126</v>
      </c>
      <c r="J132" s="170"/>
      <c r="K132" s="170"/>
      <c r="L132" s="170"/>
      <c r="M132" s="171"/>
      <c r="N132" s="496" t="s">
        <v>47</v>
      </c>
      <c r="O132" s="497"/>
      <c r="P132" s="497"/>
      <c r="Q132" s="497"/>
      <c r="R132" s="497"/>
      <c r="S132" s="497"/>
      <c r="T132" s="498"/>
      <c r="U132" s="172" t="s">
        <v>127</v>
      </c>
      <c r="V132" s="170"/>
      <c r="W132" s="170"/>
      <c r="X132" s="170"/>
      <c r="Y132" s="171"/>
      <c r="Z132" s="496" t="s">
        <v>48</v>
      </c>
      <c r="AA132" s="497"/>
      <c r="AB132" s="497"/>
      <c r="AC132" s="497"/>
      <c r="AD132" s="497"/>
      <c r="AE132" s="497"/>
      <c r="AF132" s="498"/>
      <c r="AG132" s="172" t="s">
        <v>128</v>
      </c>
      <c r="AH132" s="170"/>
      <c r="AI132" s="170"/>
      <c r="AJ132" s="170"/>
      <c r="AK132" s="171"/>
      <c r="AL132" s="496" t="s">
        <v>50</v>
      </c>
      <c r="AM132" s="497"/>
      <c r="AN132" s="497"/>
      <c r="AO132" s="497"/>
      <c r="AP132" s="497"/>
      <c r="AQ132" s="497"/>
      <c r="AR132" s="498"/>
      <c r="AS132" s="172" t="s">
        <v>46</v>
      </c>
      <c r="AT132" s="170"/>
      <c r="AU132" s="170"/>
      <c r="AV132" s="170"/>
      <c r="AW132" s="171"/>
    </row>
    <row r="133" spans="2:49" ht="36" customHeight="1" hidden="1">
      <c r="B133" s="496" t="s">
        <v>51</v>
      </c>
      <c r="C133" s="497"/>
      <c r="D133" s="497"/>
      <c r="E133" s="497"/>
      <c r="F133" s="497"/>
      <c r="G133" s="497"/>
      <c r="H133" s="498"/>
      <c r="I133" s="508"/>
      <c r="J133" s="139"/>
      <c r="K133" s="139"/>
      <c r="L133" s="139"/>
      <c r="M133" s="509"/>
      <c r="N133" s="496" t="s">
        <v>52</v>
      </c>
      <c r="O133" s="497"/>
      <c r="P133" s="497"/>
      <c r="Q133" s="497"/>
      <c r="R133" s="497"/>
      <c r="S133" s="497"/>
      <c r="T133" s="498"/>
      <c r="U133" s="508"/>
      <c r="V133" s="139"/>
      <c r="W133" s="139"/>
      <c r="X133" s="139"/>
      <c r="Y133" s="509"/>
      <c r="Z133" s="496" t="s">
        <v>53</v>
      </c>
      <c r="AA133" s="497"/>
      <c r="AB133" s="497"/>
      <c r="AC133" s="497"/>
      <c r="AD133" s="497"/>
      <c r="AE133" s="497"/>
      <c r="AF133" s="498"/>
      <c r="AG133" s="508"/>
      <c r="AH133" s="139"/>
      <c r="AI133" s="139"/>
      <c r="AJ133" s="139"/>
      <c r="AK133" s="509"/>
      <c r="AL133" s="499" t="s">
        <v>54</v>
      </c>
      <c r="AM133" s="497"/>
      <c r="AN133" s="497"/>
      <c r="AO133" s="497"/>
      <c r="AP133" s="497"/>
      <c r="AQ133" s="497"/>
      <c r="AR133" s="498"/>
      <c r="AS133" s="508"/>
      <c r="AT133" s="139"/>
      <c r="AU133" s="139"/>
      <c r="AV133" s="139"/>
      <c r="AW133" s="509"/>
    </row>
    <row r="134" ht="13.5">
      <c r="C134" t="s">
        <v>401</v>
      </c>
    </row>
    <row r="135" spans="2:50" ht="34.5" customHeight="1">
      <c r="B135" s="61"/>
      <c r="C135" s="61"/>
      <c r="D135" s="468" t="s">
        <v>129</v>
      </c>
      <c r="E135" s="468"/>
      <c r="F135" s="468"/>
      <c r="G135" s="468"/>
      <c r="H135" s="468"/>
      <c r="I135" s="468"/>
      <c r="J135" s="468"/>
      <c r="K135" s="468"/>
      <c r="L135" s="468"/>
      <c r="M135" s="468"/>
      <c r="N135" s="468" t="s">
        <v>130</v>
      </c>
      <c r="O135" s="468"/>
      <c r="P135" s="468"/>
      <c r="Q135" s="468"/>
      <c r="R135" s="468"/>
      <c r="S135" s="468"/>
      <c r="T135" s="468"/>
      <c r="U135" s="468"/>
      <c r="V135" s="468"/>
      <c r="W135" s="468"/>
      <c r="X135" s="468"/>
      <c r="Y135" s="468"/>
      <c r="Z135" s="468"/>
      <c r="AA135" s="468"/>
      <c r="AB135" s="468"/>
      <c r="AC135" s="468"/>
      <c r="AD135" s="468"/>
      <c r="AE135" s="468"/>
      <c r="AF135" s="468"/>
      <c r="AG135" s="468"/>
      <c r="AH135" s="468"/>
      <c r="AI135" s="468"/>
      <c r="AJ135" s="468"/>
      <c r="AK135" s="468"/>
      <c r="AL135" s="469" t="s">
        <v>131</v>
      </c>
      <c r="AM135" s="468"/>
      <c r="AN135" s="468"/>
      <c r="AO135" s="468"/>
      <c r="AP135" s="468"/>
      <c r="AQ135" s="468"/>
      <c r="AR135" s="468" t="s">
        <v>43</v>
      </c>
      <c r="AS135" s="468"/>
      <c r="AT135" s="468"/>
      <c r="AU135" s="468"/>
      <c r="AV135" s="468" t="s">
        <v>44</v>
      </c>
      <c r="AW135" s="468"/>
      <c r="AX135" s="468"/>
    </row>
    <row r="136" spans="2:50" ht="24" customHeight="1">
      <c r="B136" s="61">
        <v>1</v>
      </c>
      <c r="C136" s="61">
        <v>1</v>
      </c>
      <c r="D136" s="624" t="s">
        <v>402</v>
      </c>
      <c r="E136" s="624"/>
      <c r="F136" s="624"/>
      <c r="G136" s="624"/>
      <c r="H136" s="624"/>
      <c r="I136" s="624"/>
      <c r="J136" s="624"/>
      <c r="K136" s="624"/>
      <c r="L136" s="624"/>
      <c r="M136" s="624"/>
      <c r="N136" s="625" t="s">
        <v>403</v>
      </c>
      <c r="O136" s="626"/>
      <c r="P136" s="626"/>
      <c r="Q136" s="626"/>
      <c r="R136" s="626"/>
      <c r="S136" s="626"/>
      <c r="T136" s="626"/>
      <c r="U136" s="626"/>
      <c r="V136" s="626"/>
      <c r="W136" s="626"/>
      <c r="X136" s="626"/>
      <c r="Y136" s="626"/>
      <c r="Z136" s="626"/>
      <c r="AA136" s="626"/>
      <c r="AB136" s="626"/>
      <c r="AC136" s="626"/>
      <c r="AD136" s="626"/>
      <c r="AE136" s="626"/>
      <c r="AF136" s="626"/>
      <c r="AG136" s="626"/>
      <c r="AH136" s="626"/>
      <c r="AI136" s="626"/>
      <c r="AJ136" s="626"/>
      <c r="AK136" s="627"/>
      <c r="AL136" s="628">
        <v>50</v>
      </c>
      <c r="AM136" s="629"/>
      <c r="AN136" s="629"/>
      <c r="AO136" s="629"/>
      <c r="AP136" s="629"/>
      <c r="AQ136" s="629"/>
      <c r="AR136" s="630">
        <v>2</v>
      </c>
      <c r="AS136" s="631"/>
      <c r="AT136" s="631"/>
      <c r="AU136" s="632"/>
      <c r="AV136" s="633" t="s">
        <v>404</v>
      </c>
      <c r="AW136" s="634"/>
      <c r="AX136" s="635"/>
    </row>
    <row r="137" spans="2:50" ht="24" customHeight="1">
      <c r="B137" s="61">
        <v>2</v>
      </c>
      <c r="C137" s="61">
        <v>1</v>
      </c>
      <c r="D137" s="624" t="s">
        <v>405</v>
      </c>
      <c r="E137" s="624"/>
      <c r="F137" s="624"/>
      <c r="G137" s="624"/>
      <c r="H137" s="624"/>
      <c r="I137" s="624"/>
      <c r="J137" s="624"/>
      <c r="K137" s="624"/>
      <c r="L137" s="624"/>
      <c r="M137" s="624"/>
      <c r="N137" s="625" t="s">
        <v>406</v>
      </c>
      <c r="O137" s="626"/>
      <c r="P137" s="626"/>
      <c r="Q137" s="626"/>
      <c r="R137" s="626"/>
      <c r="S137" s="626"/>
      <c r="T137" s="626"/>
      <c r="U137" s="626"/>
      <c r="V137" s="626"/>
      <c r="W137" s="626"/>
      <c r="X137" s="626"/>
      <c r="Y137" s="626"/>
      <c r="Z137" s="626"/>
      <c r="AA137" s="626"/>
      <c r="AB137" s="626"/>
      <c r="AC137" s="626"/>
      <c r="AD137" s="626"/>
      <c r="AE137" s="626"/>
      <c r="AF137" s="626"/>
      <c r="AG137" s="626"/>
      <c r="AH137" s="626"/>
      <c r="AI137" s="626"/>
      <c r="AJ137" s="626"/>
      <c r="AK137" s="627"/>
      <c r="AL137" s="628">
        <v>27</v>
      </c>
      <c r="AM137" s="629"/>
      <c r="AN137" s="629"/>
      <c r="AO137" s="629"/>
      <c r="AP137" s="629"/>
      <c r="AQ137" s="629"/>
      <c r="AR137" s="625" t="s">
        <v>584</v>
      </c>
      <c r="AS137" s="626"/>
      <c r="AT137" s="626"/>
      <c r="AU137" s="627"/>
      <c r="AV137" s="636"/>
      <c r="AW137" s="637"/>
      <c r="AX137" s="638"/>
    </row>
    <row r="138" spans="2:50" ht="24" customHeight="1">
      <c r="B138" s="61">
        <v>3</v>
      </c>
      <c r="C138" s="61">
        <v>1</v>
      </c>
      <c r="D138" s="625" t="s">
        <v>402</v>
      </c>
      <c r="E138" s="626"/>
      <c r="F138" s="626"/>
      <c r="G138" s="626"/>
      <c r="H138" s="626"/>
      <c r="I138" s="626"/>
      <c r="J138" s="626"/>
      <c r="K138" s="626"/>
      <c r="L138" s="626"/>
      <c r="M138" s="627"/>
      <c r="N138" s="625" t="s">
        <v>585</v>
      </c>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27"/>
      <c r="AL138" s="628">
        <v>14</v>
      </c>
      <c r="AM138" s="629"/>
      <c r="AN138" s="629"/>
      <c r="AO138" s="629"/>
      <c r="AP138" s="629"/>
      <c r="AQ138" s="629"/>
      <c r="AR138" s="630" t="s">
        <v>586</v>
      </c>
      <c r="AS138" s="631"/>
      <c r="AT138" s="631"/>
      <c r="AU138" s="632"/>
      <c r="AV138" s="633"/>
      <c r="AW138" s="634"/>
      <c r="AX138" s="635"/>
    </row>
    <row r="139" spans="2:50" ht="24" customHeight="1">
      <c r="B139" s="61">
        <v>4</v>
      </c>
      <c r="C139" s="61">
        <v>1</v>
      </c>
      <c r="D139" s="625" t="s">
        <v>402</v>
      </c>
      <c r="E139" s="626"/>
      <c r="F139" s="626"/>
      <c r="G139" s="626"/>
      <c r="H139" s="626"/>
      <c r="I139" s="626"/>
      <c r="J139" s="626"/>
      <c r="K139" s="626"/>
      <c r="L139" s="626"/>
      <c r="M139" s="627"/>
      <c r="N139" s="625" t="s">
        <v>585</v>
      </c>
      <c r="O139" s="626"/>
      <c r="P139" s="626"/>
      <c r="Q139" s="626"/>
      <c r="R139" s="626"/>
      <c r="S139" s="626"/>
      <c r="T139" s="626"/>
      <c r="U139" s="626"/>
      <c r="V139" s="626"/>
      <c r="W139" s="626"/>
      <c r="X139" s="626"/>
      <c r="Y139" s="626"/>
      <c r="Z139" s="626"/>
      <c r="AA139" s="626"/>
      <c r="AB139" s="626"/>
      <c r="AC139" s="626"/>
      <c r="AD139" s="626"/>
      <c r="AE139" s="626"/>
      <c r="AF139" s="626"/>
      <c r="AG139" s="626"/>
      <c r="AH139" s="626"/>
      <c r="AI139" s="626"/>
      <c r="AJ139" s="626"/>
      <c r="AK139" s="627"/>
      <c r="AL139" s="628">
        <v>14</v>
      </c>
      <c r="AM139" s="629"/>
      <c r="AN139" s="629"/>
      <c r="AO139" s="629"/>
      <c r="AP139" s="629"/>
      <c r="AQ139" s="629"/>
      <c r="AR139" s="630" t="s">
        <v>586</v>
      </c>
      <c r="AS139" s="631"/>
      <c r="AT139" s="631"/>
      <c r="AU139" s="632"/>
      <c r="AV139" s="636"/>
      <c r="AW139" s="637"/>
      <c r="AX139" s="638"/>
    </row>
    <row r="140" spans="2:50" ht="24" customHeight="1">
      <c r="B140" s="61">
        <v>5</v>
      </c>
      <c r="C140" s="61">
        <v>1</v>
      </c>
      <c r="D140" s="624" t="s">
        <v>398</v>
      </c>
      <c r="E140" s="624"/>
      <c r="F140" s="624"/>
      <c r="G140" s="624"/>
      <c r="H140" s="624"/>
      <c r="I140" s="624"/>
      <c r="J140" s="624"/>
      <c r="K140" s="624"/>
      <c r="L140" s="624"/>
      <c r="M140" s="624"/>
      <c r="N140" s="625" t="s">
        <v>587</v>
      </c>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c r="AJ140" s="626"/>
      <c r="AK140" s="627"/>
      <c r="AL140" s="628">
        <v>13</v>
      </c>
      <c r="AM140" s="629"/>
      <c r="AN140" s="629"/>
      <c r="AO140" s="629"/>
      <c r="AP140" s="629"/>
      <c r="AQ140" s="629"/>
      <c r="AR140" s="630">
        <v>4</v>
      </c>
      <c r="AS140" s="631"/>
      <c r="AT140" s="631"/>
      <c r="AU140" s="632"/>
      <c r="AV140" s="633" t="s">
        <v>400</v>
      </c>
      <c r="AW140" s="634"/>
      <c r="AX140" s="635"/>
    </row>
    <row r="141" spans="2:50" ht="24" customHeight="1">
      <c r="B141" s="61">
        <v>6</v>
      </c>
      <c r="C141" s="61">
        <v>1</v>
      </c>
      <c r="D141" s="625" t="s">
        <v>402</v>
      </c>
      <c r="E141" s="626"/>
      <c r="F141" s="626"/>
      <c r="G141" s="626"/>
      <c r="H141" s="626"/>
      <c r="I141" s="626"/>
      <c r="J141" s="626"/>
      <c r="K141" s="626"/>
      <c r="L141" s="626"/>
      <c r="M141" s="627"/>
      <c r="N141" s="625" t="s">
        <v>588</v>
      </c>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7"/>
      <c r="AL141" s="247">
        <v>13</v>
      </c>
      <c r="AM141" s="248"/>
      <c r="AN141" s="248"/>
      <c r="AO141" s="248"/>
      <c r="AP141" s="248"/>
      <c r="AQ141" s="639"/>
      <c r="AR141" s="630" t="s">
        <v>293</v>
      </c>
      <c r="AS141" s="631"/>
      <c r="AT141" s="631"/>
      <c r="AU141" s="632"/>
      <c r="AV141" s="640"/>
      <c r="AW141" s="641"/>
      <c r="AX141" s="642"/>
    </row>
    <row r="142" spans="2:50" ht="24" customHeight="1">
      <c r="B142" s="61">
        <v>7</v>
      </c>
      <c r="C142" s="61">
        <v>1</v>
      </c>
      <c r="D142" s="624" t="s">
        <v>405</v>
      </c>
      <c r="E142" s="624"/>
      <c r="F142" s="624"/>
      <c r="G142" s="624"/>
      <c r="H142" s="624"/>
      <c r="I142" s="624"/>
      <c r="J142" s="624"/>
      <c r="K142" s="624"/>
      <c r="L142" s="624"/>
      <c r="M142" s="624"/>
      <c r="N142" s="625" t="s">
        <v>406</v>
      </c>
      <c r="O142" s="626"/>
      <c r="P142" s="626"/>
      <c r="Q142" s="626"/>
      <c r="R142" s="626"/>
      <c r="S142" s="626"/>
      <c r="T142" s="626"/>
      <c r="U142" s="626"/>
      <c r="V142" s="626"/>
      <c r="W142" s="626"/>
      <c r="X142" s="626"/>
      <c r="Y142" s="626"/>
      <c r="Z142" s="626"/>
      <c r="AA142" s="626"/>
      <c r="AB142" s="626"/>
      <c r="AC142" s="626"/>
      <c r="AD142" s="626"/>
      <c r="AE142" s="626"/>
      <c r="AF142" s="626"/>
      <c r="AG142" s="626"/>
      <c r="AH142" s="626"/>
      <c r="AI142" s="626"/>
      <c r="AJ142" s="626"/>
      <c r="AK142" s="627"/>
      <c r="AL142" s="247">
        <v>2</v>
      </c>
      <c r="AM142" s="248"/>
      <c r="AN142" s="248"/>
      <c r="AO142" s="248"/>
      <c r="AP142" s="248"/>
      <c r="AQ142" s="639"/>
      <c r="AR142" s="630" t="s">
        <v>293</v>
      </c>
      <c r="AS142" s="631"/>
      <c r="AT142" s="631"/>
      <c r="AU142" s="632"/>
      <c r="AV142" s="633"/>
      <c r="AW142" s="634"/>
      <c r="AX142" s="635"/>
    </row>
    <row r="143" spans="2:50" ht="24" customHeight="1">
      <c r="B143" s="61">
        <v>8</v>
      </c>
      <c r="C143" s="61">
        <v>1</v>
      </c>
      <c r="D143" s="624" t="s">
        <v>398</v>
      </c>
      <c r="E143" s="624"/>
      <c r="F143" s="624"/>
      <c r="G143" s="624"/>
      <c r="H143" s="624"/>
      <c r="I143" s="624"/>
      <c r="J143" s="624"/>
      <c r="K143" s="624"/>
      <c r="L143" s="624"/>
      <c r="M143" s="624"/>
      <c r="N143" s="625" t="s">
        <v>589</v>
      </c>
      <c r="O143" s="626"/>
      <c r="P143" s="626"/>
      <c r="Q143" s="626"/>
      <c r="R143" s="626"/>
      <c r="S143" s="626"/>
      <c r="T143" s="626"/>
      <c r="U143" s="626"/>
      <c r="V143" s="626"/>
      <c r="W143" s="626"/>
      <c r="X143" s="626"/>
      <c r="Y143" s="626"/>
      <c r="Z143" s="626"/>
      <c r="AA143" s="626"/>
      <c r="AB143" s="626"/>
      <c r="AC143" s="626"/>
      <c r="AD143" s="626"/>
      <c r="AE143" s="626"/>
      <c r="AF143" s="626"/>
      <c r="AG143" s="626"/>
      <c r="AH143" s="626"/>
      <c r="AI143" s="626"/>
      <c r="AJ143" s="626"/>
      <c r="AK143" s="627"/>
      <c r="AL143" s="628">
        <v>0</v>
      </c>
      <c r="AM143" s="629"/>
      <c r="AN143" s="629"/>
      <c r="AO143" s="629"/>
      <c r="AP143" s="629"/>
      <c r="AQ143" s="629"/>
      <c r="AR143" s="629" t="s">
        <v>293</v>
      </c>
      <c r="AS143" s="629"/>
      <c r="AT143" s="629"/>
      <c r="AU143" s="629"/>
      <c r="AV143" s="643"/>
      <c r="AW143" s="643"/>
      <c r="AX143" s="643"/>
    </row>
    <row r="144" spans="2:50" ht="24" customHeight="1">
      <c r="B144" s="61">
        <v>9</v>
      </c>
      <c r="C144" s="61">
        <v>1</v>
      </c>
      <c r="D144" s="503"/>
      <c r="E144" s="503"/>
      <c r="F144" s="503"/>
      <c r="G144" s="503"/>
      <c r="H144" s="503"/>
      <c r="I144" s="503"/>
      <c r="J144" s="503"/>
      <c r="K144" s="503"/>
      <c r="L144" s="503"/>
      <c r="M144" s="503"/>
      <c r="N144" s="470"/>
      <c r="O144" s="471"/>
      <c r="P144" s="471"/>
      <c r="Q144" s="471"/>
      <c r="R144" s="471"/>
      <c r="S144" s="471"/>
      <c r="T144" s="471"/>
      <c r="U144" s="471"/>
      <c r="V144" s="471"/>
      <c r="W144" s="471"/>
      <c r="X144" s="471"/>
      <c r="Y144" s="471"/>
      <c r="Z144" s="471"/>
      <c r="AA144" s="471"/>
      <c r="AB144" s="471"/>
      <c r="AC144" s="471"/>
      <c r="AD144" s="471"/>
      <c r="AE144" s="471"/>
      <c r="AF144" s="471"/>
      <c r="AG144" s="471"/>
      <c r="AH144" s="471"/>
      <c r="AI144" s="471"/>
      <c r="AJ144" s="471"/>
      <c r="AK144" s="472"/>
      <c r="AL144" s="60"/>
      <c r="AM144" s="59"/>
      <c r="AN144" s="59"/>
      <c r="AO144" s="59"/>
      <c r="AP144" s="59"/>
      <c r="AQ144" s="59"/>
      <c r="AR144" s="59"/>
      <c r="AS144" s="59"/>
      <c r="AT144" s="59"/>
      <c r="AU144" s="59"/>
      <c r="AV144" s="504"/>
      <c r="AW144" s="504"/>
      <c r="AX144" s="504"/>
    </row>
    <row r="145" spans="2:50" ht="24" customHeight="1">
      <c r="B145" s="61">
        <v>10</v>
      </c>
      <c r="C145" s="61">
        <v>1</v>
      </c>
      <c r="D145" s="503"/>
      <c r="E145" s="503"/>
      <c r="F145" s="503"/>
      <c r="G145" s="503"/>
      <c r="H145" s="503"/>
      <c r="I145" s="503"/>
      <c r="J145" s="503"/>
      <c r="K145" s="503"/>
      <c r="L145" s="503"/>
      <c r="M145" s="503"/>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60"/>
      <c r="AM145" s="59"/>
      <c r="AN145" s="59"/>
      <c r="AO145" s="59"/>
      <c r="AP145" s="59"/>
      <c r="AQ145" s="59"/>
      <c r="AR145" s="59"/>
      <c r="AS145" s="59"/>
      <c r="AT145" s="59"/>
      <c r="AU145" s="59"/>
      <c r="AV145" s="59"/>
      <c r="AW145" s="59"/>
      <c r="AX145" s="59"/>
    </row>
    <row r="146" ht="13.5">
      <c r="C146" t="s">
        <v>248</v>
      </c>
    </row>
    <row r="148" ht="13.5">
      <c r="C148" t="s">
        <v>361</v>
      </c>
    </row>
    <row r="149" spans="2:50" ht="34.5" customHeight="1">
      <c r="B149" s="61"/>
      <c r="C149" s="61"/>
      <c r="D149" s="468" t="s">
        <v>362</v>
      </c>
      <c r="E149" s="468"/>
      <c r="F149" s="468"/>
      <c r="G149" s="468"/>
      <c r="H149" s="468"/>
      <c r="I149" s="468"/>
      <c r="J149" s="468"/>
      <c r="K149" s="468"/>
      <c r="L149" s="468"/>
      <c r="M149" s="468"/>
      <c r="N149" s="468" t="s">
        <v>363</v>
      </c>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8"/>
      <c r="AJ149" s="468"/>
      <c r="AK149" s="468"/>
      <c r="AL149" s="469" t="s">
        <v>364</v>
      </c>
      <c r="AM149" s="468"/>
      <c r="AN149" s="468"/>
      <c r="AO149" s="468"/>
      <c r="AP149" s="468"/>
      <c r="AQ149" s="468"/>
      <c r="AR149" s="468" t="s">
        <v>43</v>
      </c>
      <c r="AS149" s="468"/>
      <c r="AT149" s="468"/>
      <c r="AU149" s="468"/>
      <c r="AV149" s="468" t="s">
        <v>44</v>
      </c>
      <c r="AW149" s="468"/>
      <c r="AX149" s="468"/>
    </row>
    <row r="150" spans="2:50" ht="24" customHeight="1">
      <c r="B150" s="61">
        <v>1</v>
      </c>
      <c r="C150" s="61">
        <v>1</v>
      </c>
      <c r="D150" s="503" t="s">
        <v>365</v>
      </c>
      <c r="E150" s="503"/>
      <c r="F150" s="503"/>
      <c r="G150" s="503"/>
      <c r="H150" s="503"/>
      <c r="I150" s="503"/>
      <c r="J150" s="503"/>
      <c r="K150" s="503"/>
      <c r="L150" s="503"/>
      <c r="M150" s="503"/>
      <c r="N150" s="470" t="s">
        <v>366</v>
      </c>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1"/>
      <c r="AJ150" s="471"/>
      <c r="AK150" s="472"/>
      <c r="AL150" s="60">
        <v>10</v>
      </c>
      <c r="AM150" s="59"/>
      <c r="AN150" s="59"/>
      <c r="AO150" s="59"/>
      <c r="AP150" s="59"/>
      <c r="AQ150" s="59"/>
      <c r="AR150" s="630">
        <v>2</v>
      </c>
      <c r="AS150" s="631"/>
      <c r="AT150" s="631"/>
      <c r="AU150" s="632"/>
      <c r="AV150" s="633" t="s">
        <v>367</v>
      </c>
      <c r="AW150" s="634"/>
      <c r="AX150" s="635"/>
    </row>
    <row r="151" spans="2:50" ht="24" customHeight="1">
      <c r="B151" s="61">
        <v>2</v>
      </c>
      <c r="C151" s="61">
        <v>1</v>
      </c>
      <c r="D151" s="503"/>
      <c r="E151" s="503"/>
      <c r="F151" s="503"/>
      <c r="G151" s="503"/>
      <c r="H151" s="503"/>
      <c r="I151" s="503"/>
      <c r="J151" s="503"/>
      <c r="K151" s="503"/>
      <c r="L151" s="503"/>
      <c r="M151" s="503"/>
      <c r="N151" s="470"/>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1"/>
      <c r="AJ151" s="471"/>
      <c r="AK151" s="472"/>
      <c r="AL151" s="60"/>
      <c r="AM151" s="59"/>
      <c r="AN151" s="59"/>
      <c r="AO151" s="59"/>
      <c r="AP151" s="59"/>
      <c r="AQ151" s="59"/>
      <c r="AR151" s="59"/>
      <c r="AS151" s="59"/>
      <c r="AT151" s="59"/>
      <c r="AU151" s="59"/>
      <c r="AV151" s="510"/>
      <c r="AW151" s="511"/>
      <c r="AX151" s="512"/>
    </row>
    <row r="152" spans="2:50" ht="24" customHeight="1">
      <c r="B152" s="61">
        <v>3</v>
      </c>
      <c r="C152" s="61">
        <v>1</v>
      </c>
      <c r="D152" s="503"/>
      <c r="E152" s="503"/>
      <c r="F152" s="503"/>
      <c r="G152" s="503"/>
      <c r="H152" s="503"/>
      <c r="I152" s="503"/>
      <c r="J152" s="503"/>
      <c r="K152" s="503"/>
      <c r="L152" s="503"/>
      <c r="M152" s="503"/>
      <c r="N152" s="470"/>
      <c r="O152" s="471"/>
      <c r="P152" s="471"/>
      <c r="Q152" s="471"/>
      <c r="R152" s="471"/>
      <c r="S152" s="471"/>
      <c r="T152" s="471"/>
      <c r="U152" s="471"/>
      <c r="V152" s="471"/>
      <c r="W152" s="471"/>
      <c r="X152" s="471"/>
      <c r="Y152" s="471"/>
      <c r="Z152" s="471"/>
      <c r="AA152" s="471"/>
      <c r="AB152" s="471"/>
      <c r="AC152" s="471"/>
      <c r="AD152" s="471"/>
      <c r="AE152" s="471"/>
      <c r="AF152" s="471"/>
      <c r="AG152" s="471"/>
      <c r="AH152" s="471"/>
      <c r="AI152" s="471"/>
      <c r="AJ152" s="471"/>
      <c r="AK152" s="472"/>
      <c r="AL152" s="60"/>
      <c r="AM152" s="59"/>
      <c r="AN152" s="59"/>
      <c r="AO152" s="59"/>
      <c r="AP152" s="59"/>
      <c r="AQ152" s="59"/>
      <c r="AR152" s="59"/>
      <c r="AS152" s="59"/>
      <c r="AT152" s="59"/>
      <c r="AU152" s="59"/>
      <c r="AV152" s="510"/>
      <c r="AW152" s="511"/>
      <c r="AX152" s="512"/>
    </row>
    <row r="153" spans="2:50" ht="24" customHeight="1">
      <c r="B153" s="61">
        <v>4</v>
      </c>
      <c r="C153" s="61">
        <v>1</v>
      </c>
      <c r="D153" s="503"/>
      <c r="E153" s="503"/>
      <c r="F153" s="503"/>
      <c r="G153" s="503"/>
      <c r="H153" s="503"/>
      <c r="I153" s="503"/>
      <c r="J153" s="503"/>
      <c r="K153" s="503"/>
      <c r="L153" s="503"/>
      <c r="M153" s="503"/>
      <c r="N153" s="470"/>
      <c r="O153" s="471"/>
      <c r="P153" s="471"/>
      <c r="Q153" s="471"/>
      <c r="R153" s="471"/>
      <c r="S153" s="471"/>
      <c r="T153" s="471"/>
      <c r="U153" s="471"/>
      <c r="V153" s="471"/>
      <c r="W153" s="471"/>
      <c r="X153" s="471"/>
      <c r="Y153" s="471"/>
      <c r="Z153" s="471"/>
      <c r="AA153" s="471"/>
      <c r="AB153" s="471"/>
      <c r="AC153" s="471"/>
      <c r="AD153" s="471"/>
      <c r="AE153" s="471"/>
      <c r="AF153" s="471"/>
      <c r="AG153" s="471"/>
      <c r="AH153" s="471"/>
      <c r="AI153" s="471"/>
      <c r="AJ153" s="471"/>
      <c r="AK153" s="472"/>
      <c r="AL153" s="60"/>
      <c r="AM153" s="59"/>
      <c r="AN153" s="59"/>
      <c r="AO153" s="59"/>
      <c r="AP153" s="59"/>
      <c r="AQ153" s="59"/>
      <c r="AR153" s="59"/>
      <c r="AS153" s="59"/>
      <c r="AT153" s="59"/>
      <c r="AU153" s="59"/>
      <c r="AV153" s="510"/>
      <c r="AW153" s="511"/>
      <c r="AX153" s="512"/>
    </row>
    <row r="154" spans="2:50" ht="24" customHeight="1">
      <c r="B154" s="61">
        <v>5</v>
      </c>
      <c r="C154" s="61">
        <v>1</v>
      </c>
      <c r="D154" s="503"/>
      <c r="E154" s="503"/>
      <c r="F154" s="503"/>
      <c r="G154" s="503"/>
      <c r="H154" s="503"/>
      <c r="I154" s="503"/>
      <c r="J154" s="503"/>
      <c r="K154" s="503"/>
      <c r="L154" s="503"/>
      <c r="M154" s="503"/>
      <c r="N154" s="470"/>
      <c r="O154" s="471"/>
      <c r="P154" s="471"/>
      <c r="Q154" s="471"/>
      <c r="R154" s="471"/>
      <c r="S154" s="471"/>
      <c r="T154" s="471"/>
      <c r="U154" s="471"/>
      <c r="V154" s="471"/>
      <c r="W154" s="471"/>
      <c r="X154" s="471"/>
      <c r="Y154" s="471"/>
      <c r="Z154" s="471"/>
      <c r="AA154" s="471"/>
      <c r="AB154" s="471"/>
      <c r="AC154" s="471"/>
      <c r="AD154" s="471"/>
      <c r="AE154" s="471"/>
      <c r="AF154" s="471"/>
      <c r="AG154" s="471"/>
      <c r="AH154" s="471"/>
      <c r="AI154" s="471"/>
      <c r="AJ154" s="471"/>
      <c r="AK154" s="472"/>
      <c r="AL154" s="60"/>
      <c r="AM154" s="59"/>
      <c r="AN154" s="59"/>
      <c r="AO154" s="59"/>
      <c r="AP154" s="59"/>
      <c r="AQ154" s="59"/>
      <c r="AR154" s="508"/>
      <c r="AS154" s="139"/>
      <c r="AT154" s="139"/>
      <c r="AU154" s="509"/>
      <c r="AV154" s="510"/>
      <c r="AW154" s="511"/>
      <c r="AX154" s="512"/>
    </row>
    <row r="155" spans="2:50" ht="24" customHeight="1">
      <c r="B155" s="61">
        <v>6</v>
      </c>
      <c r="C155" s="61">
        <v>1</v>
      </c>
      <c r="D155" s="503"/>
      <c r="E155" s="503"/>
      <c r="F155" s="503"/>
      <c r="G155" s="503"/>
      <c r="H155" s="503"/>
      <c r="I155" s="503"/>
      <c r="J155" s="503"/>
      <c r="K155" s="503"/>
      <c r="L155" s="503"/>
      <c r="M155" s="503"/>
      <c r="N155" s="470"/>
      <c r="O155" s="471"/>
      <c r="P155" s="471"/>
      <c r="Q155" s="471"/>
      <c r="R155" s="471"/>
      <c r="S155" s="471"/>
      <c r="T155" s="471"/>
      <c r="U155" s="471"/>
      <c r="V155" s="471"/>
      <c r="W155" s="471"/>
      <c r="X155" s="471"/>
      <c r="Y155" s="471"/>
      <c r="Z155" s="471"/>
      <c r="AA155" s="471"/>
      <c r="AB155" s="471"/>
      <c r="AC155" s="471"/>
      <c r="AD155" s="471"/>
      <c r="AE155" s="471"/>
      <c r="AF155" s="471"/>
      <c r="AG155" s="471"/>
      <c r="AH155" s="471"/>
      <c r="AI155" s="471"/>
      <c r="AJ155" s="471"/>
      <c r="AK155" s="472"/>
      <c r="AL155" s="60"/>
      <c r="AM155" s="59"/>
      <c r="AN155" s="59"/>
      <c r="AO155" s="59"/>
      <c r="AP155" s="59"/>
      <c r="AQ155" s="59"/>
      <c r="AR155" s="59"/>
      <c r="AS155" s="59"/>
      <c r="AT155" s="59"/>
      <c r="AU155" s="59"/>
      <c r="AV155" s="505"/>
      <c r="AW155" s="506"/>
      <c r="AX155" s="507"/>
    </row>
    <row r="156" spans="2:50" ht="24" customHeight="1">
      <c r="B156" s="61">
        <v>7</v>
      </c>
      <c r="C156" s="61">
        <v>1</v>
      </c>
      <c r="D156" s="503"/>
      <c r="E156" s="503"/>
      <c r="F156" s="503"/>
      <c r="G156" s="503"/>
      <c r="H156" s="503"/>
      <c r="I156" s="503"/>
      <c r="J156" s="503"/>
      <c r="K156" s="503"/>
      <c r="L156" s="503"/>
      <c r="M156" s="503"/>
      <c r="N156" s="470"/>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1"/>
      <c r="AJ156" s="471"/>
      <c r="AK156" s="472"/>
      <c r="AL156" s="60"/>
      <c r="AM156" s="59"/>
      <c r="AN156" s="59"/>
      <c r="AO156" s="59"/>
      <c r="AP156" s="59"/>
      <c r="AQ156" s="59"/>
      <c r="AR156" s="59"/>
      <c r="AS156" s="59"/>
      <c r="AT156" s="59"/>
      <c r="AU156" s="59"/>
      <c r="AV156" s="504"/>
      <c r="AW156" s="504"/>
      <c r="AX156" s="504"/>
    </row>
    <row r="157" spans="2:50" ht="24" customHeight="1">
      <c r="B157" s="61">
        <v>8</v>
      </c>
      <c r="C157" s="61">
        <v>1</v>
      </c>
      <c r="D157" s="503"/>
      <c r="E157" s="503"/>
      <c r="F157" s="503"/>
      <c r="G157" s="503"/>
      <c r="H157" s="503"/>
      <c r="I157" s="503"/>
      <c r="J157" s="503"/>
      <c r="K157" s="503"/>
      <c r="L157" s="503"/>
      <c r="M157" s="503"/>
      <c r="N157" s="470"/>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1"/>
      <c r="AJ157" s="471"/>
      <c r="AK157" s="472"/>
      <c r="AL157" s="60"/>
      <c r="AM157" s="59"/>
      <c r="AN157" s="59"/>
      <c r="AO157" s="59"/>
      <c r="AP157" s="59"/>
      <c r="AQ157" s="59"/>
      <c r="AR157" s="59"/>
      <c r="AS157" s="59"/>
      <c r="AT157" s="59"/>
      <c r="AU157" s="59"/>
      <c r="AV157" s="504"/>
      <c r="AW157" s="504"/>
      <c r="AX157" s="504"/>
    </row>
    <row r="158" spans="2:50" ht="24" customHeight="1">
      <c r="B158" s="61">
        <v>9</v>
      </c>
      <c r="C158" s="61">
        <v>1</v>
      </c>
      <c r="D158" s="503"/>
      <c r="E158" s="503"/>
      <c r="F158" s="503"/>
      <c r="G158" s="503"/>
      <c r="H158" s="503"/>
      <c r="I158" s="503"/>
      <c r="J158" s="503"/>
      <c r="K158" s="503"/>
      <c r="L158" s="503"/>
      <c r="M158" s="503"/>
      <c r="N158" s="470"/>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1"/>
      <c r="AJ158" s="471"/>
      <c r="AK158" s="472"/>
      <c r="AL158" s="60"/>
      <c r="AM158" s="59"/>
      <c r="AN158" s="59"/>
      <c r="AO158" s="59"/>
      <c r="AP158" s="59"/>
      <c r="AQ158" s="59"/>
      <c r="AR158" s="59"/>
      <c r="AS158" s="59"/>
      <c r="AT158" s="59"/>
      <c r="AU158" s="59"/>
      <c r="AV158" s="504"/>
      <c r="AW158" s="504"/>
      <c r="AX158" s="504"/>
    </row>
    <row r="159" spans="2:50" ht="24" customHeight="1">
      <c r="B159" s="61">
        <v>10</v>
      </c>
      <c r="C159" s="61">
        <v>1</v>
      </c>
      <c r="D159" s="503"/>
      <c r="E159" s="503"/>
      <c r="F159" s="503"/>
      <c r="G159" s="503"/>
      <c r="H159" s="503"/>
      <c r="I159" s="503"/>
      <c r="J159" s="503"/>
      <c r="K159" s="503"/>
      <c r="L159" s="503"/>
      <c r="M159" s="503"/>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60"/>
      <c r="AM159" s="59"/>
      <c r="AN159" s="59"/>
      <c r="AO159" s="59"/>
      <c r="AP159" s="59"/>
      <c r="AQ159" s="59"/>
      <c r="AR159" s="59"/>
      <c r="AS159" s="59"/>
      <c r="AT159" s="59"/>
      <c r="AU159" s="59"/>
      <c r="AV159" s="59"/>
      <c r="AW159" s="59"/>
      <c r="AX159" s="59"/>
    </row>
    <row r="160" ht="13.5">
      <c r="C160" t="s">
        <v>248</v>
      </c>
    </row>
    <row r="162" ht="13.5">
      <c r="C162" t="s">
        <v>368</v>
      </c>
    </row>
    <row r="163" spans="2:50" ht="34.5" customHeight="1">
      <c r="B163" s="61"/>
      <c r="C163" s="61"/>
      <c r="D163" s="468" t="s">
        <v>369</v>
      </c>
      <c r="E163" s="468"/>
      <c r="F163" s="468"/>
      <c r="G163" s="468"/>
      <c r="H163" s="468"/>
      <c r="I163" s="468"/>
      <c r="J163" s="468"/>
      <c r="K163" s="468"/>
      <c r="L163" s="468"/>
      <c r="M163" s="468"/>
      <c r="N163" s="468" t="s">
        <v>370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9" t="s">
        <v>371</v>
      </c>
      <c r="AM163" s="468"/>
      <c r="AN163" s="468"/>
      <c r="AO163" s="468"/>
      <c r="AP163" s="468"/>
      <c r="AQ163" s="468"/>
      <c r="AR163" s="468" t="s">
        <v>43</v>
      </c>
      <c r="AS163" s="468"/>
      <c r="AT163" s="468"/>
      <c r="AU163" s="468"/>
      <c r="AV163" s="468" t="s">
        <v>44</v>
      </c>
      <c r="AW163" s="468"/>
      <c r="AX163" s="468"/>
    </row>
    <row r="164" spans="2:50" ht="24" customHeight="1">
      <c r="B164" s="61">
        <v>1</v>
      </c>
      <c r="C164" s="61">
        <v>1</v>
      </c>
      <c r="D164" s="503" t="s">
        <v>372</v>
      </c>
      <c r="E164" s="503"/>
      <c r="F164" s="503"/>
      <c r="G164" s="503"/>
      <c r="H164" s="503"/>
      <c r="I164" s="503"/>
      <c r="J164" s="503"/>
      <c r="K164" s="503"/>
      <c r="L164" s="503"/>
      <c r="M164" s="503"/>
      <c r="N164" s="470" t="s">
        <v>373</v>
      </c>
      <c r="O164" s="471"/>
      <c r="P164" s="471"/>
      <c r="Q164" s="471"/>
      <c r="R164" s="471"/>
      <c r="S164" s="471"/>
      <c r="T164" s="471"/>
      <c r="U164" s="471"/>
      <c r="V164" s="471"/>
      <c r="W164" s="471"/>
      <c r="X164" s="471"/>
      <c r="Y164" s="471"/>
      <c r="Z164" s="471"/>
      <c r="AA164" s="471"/>
      <c r="AB164" s="471"/>
      <c r="AC164" s="471"/>
      <c r="AD164" s="471"/>
      <c r="AE164" s="471"/>
      <c r="AF164" s="471"/>
      <c r="AG164" s="471"/>
      <c r="AH164" s="471"/>
      <c r="AI164" s="471"/>
      <c r="AJ164" s="471"/>
      <c r="AK164" s="472"/>
      <c r="AL164" s="60">
        <v>1</v>
      </c>
      <c r="AM164" s="59"/>
      <c r="AN164" s="59"/>
      <c r="AO164" s="59"/>
      <c r="AP164" s="59"/>
      <c r="AQ164" s="59"/>
      <c r="AR164" s="59" t="s">
        <v>293</v>
      </c>
      <c r="AS164" s="59"/>
      <c r="AT164" s="59"/>
      <c r="AU164" s="59"/>
      <c r="AV164" s="473"/>
      <c r="AW164" s="474"/>
      <c r="AX164" s="475"/>
    </row>
    <row r="165" spans="2:50" ht="24" customHeight="1">
      <c r="B165" s="61">
        <v>2</v>
      </c>
      <c r="C165" s="61">
        <v>1</v>
      </c>
      <c r="D165" s="503" t="s">
        <v>590</v>
      </c>
      <c r="E165" s="503"/>
      <c r="F165" s="503"/>
      <c r="G165" s="503"/>
      <c r="H165" s="503"/>
      <c r="I165" s="503"/>
      <c r="J165" s="503"/>
      <c r="K165" s="503"/>
      <c r="L165" s="503"/>
      <c r="M165" s="503"/>
      <c r="N165" s="470" t="s">
        <v>591</v>
      </c>
      <c r="O165" s="471"/>
      <c r="P165" s="471"/>
      <c r="Q165" s="471"/>
      <c r="R165" s="471"/>
      <c r="S165" s="471"/>
      <c r="T165" s="471"/>
      <c r="U165" s="471"/>
      <c r="V165" s="471"/>
      <c r="W165" s="471"/>
      <c r="X165" s="471"/>
      <c r="Y165" s="471"/>
      <c r="Z165" s="471"/>
      <c r="AA165" s="471"/>
      <c r="AB165" s="471"/>
      <c r="AC165" s="471"/>
      <c r="AD165" s="471"/>
      <c r="AE165" s="471"/>
      <c r="AF165" s="471"/>
      <c r="AG165" s="471"/>
      <c r="AH165" s="471"/>
      <c r="AI165" s="471"/>
      <c r="AJ165" s="471"/>
      <c r="AK165" s="472"/>
      <c r="AL165" s="60">
        <v>0</v>
      </c>
      <c r="AM165" s="59"/>
      <c r="AN165" s="59"/>
      <c r="AO165" s="59"/>
      <c r="AP165" s="59"/>
      <c r="AQ165" s="59"/>
      <c r="AR165" s="59" t="s">
        <v>293</v>
      </c>
      <c r="AS165" s="59"/>
      <c r="AT165" s="59"/>
      <c r="AU165" s="59"/>
      <c r="AV165" s="510"/>
      <c r="AW165" s="511"/>
      <c r="AX165" s="512"/>
    </row>
    <row r="166" spans="2:50" ht="24" customHeight="1">
      <c r="B166" s="61">
        <v>3</v>
      </c>
      <c r="C166" s="61">
        <v>1</v>
      </c>
      <c r="D166" s="503" t="s">
        <v>590</v>
      </c>
      <c r="E166" s="503"/>
      <c r="F166" s="503"/>
      <c r="G166" s="503"/>
      <c r="H166" s="503"/>
      <c r="I166" s="503"/>
      <c r="J166" s="503"/>
      <c r="K166" s="503"/>
      <c r="L166" s="503"/>
      <c r="M166" s="503"/>
      <c r="N166" s="470" t="s">
        <v>591</v>
      </c>
      <c r="O166" s="471"/>
      <c r="P166" s="471"/>
      <c r="Q166" s="471"/>
      <c r="R166" s="471"/>
      <c r="S166" s="471"/>
      <c r="T166" s="471"/>
      <c r="U166" s="471"/>
      <c r="V166" s="471"/>
      <c r="W166" s="471"/>
      <c r="X166" s="471"/>
      <c r="Y166" s="471"/>
      <c r="Z166" s="471"/>
      <c r="AA166" s="471"/>
      <c r="AB166" s="471"/>
      <c r="AC166" s="471"/>
      <c r="AD166" s="471"/>
      <c r="AE166" s="471"/>
      <c r="AF166" s="471"/>
      <c r="AG166" s="471"/>
      <c r="AH166" s="471"/>
      <c r="AI166" s="471"/>
      <c r="AJ166" s="471"/>
      <c r="AK166" s="472"/>
      <c r="AL166" s="60">
        <v>0</v>
      </c>
      <c r="AM166" s="59"/>
      <c r="AN166" s="59"/>
      <c r="AO166" s="59"/>
      <c r="AP166" s="59"/>
      <c r="AQ166" s="59"/>
      <c r="AR166" s="59" t="s">
        <v>293</v>
      </c>
      <c r="AS166" s="59"/>
      <c r="AT166" s="59"/>
      <c r="AU166" s="59"/>
      <c r="AV166" s="510"/>
      <c r="AW166" s="511"/>
      <c r="AX166" s="512"/>
    </row>
    <row r="167" spans="2:50" ht="24" customHeight="1">
      <c r="B167" s="61">
        <v>4</v>
      </c>
      <c r="C167" s="61">
        <v>1</v>
      </c>
      <c r="D167" s="503" t="s">
        <v>590</v>
      </c>
      <c r="E167" s="503"/>
      <c r="F167" s="503"/>
      <c r="G167" s="503"/>
      <c r="H167" s="503"/>
      <c r="I167" s="503"/>
      <c r="J167" s="503"/>
      <c r="K167" s="503"/>
      <c r="L167" s="503"/>
      <c r="M167" s="503"/>
      <c r="N167" s="470" t="s">
        <v>591</v>
      </c>
      <c r="O167" s="471"/>
      <c r="P167" s="471"/>
      <c r="Q167" s="471"/>
      <c r="R167" s="471"/>
      <c r="S167" s="471"/>
      <c r="T167" s="471"/>
      <c r="U167" s="471"/>
      <c r="V167" s="471"/>
      <c r="W167" s="471"/>
      <c r="X167" s="471"/>
      <c r="Y167" s="471"/>
      <c r="Z167" s="471"/>
      <c r="AA167" s="471"/>
      <c r="AB167" s="471"/>
      <c r="AC167" s="471"/>
      <c r="AD167" s="471"/>
      <c r="AE167" s="471"/>
      <c r="AF167" s="471"/>
      <c r="AG167" s="471"/>
      <c r="AH167" s="471"/>
      <c r="AI167" s="471"/>
      <c r="AJ167" s="471"/>
      <c r="AK167" s="472"/>
      <c r="AL167" s="60">
        <v>0</v>
      </c>
      <c r="AM167" s="59"/>
      <c r="AN167" s="59"/>
      <c r="AO167" s="59"/>
      <c r="AP167" s="59"/>
      <c r="AQ167" s="59"/>
      <c r="AR167" s="59" t="s">
        <v>293</v>
      </c>
      <c r="AS167" s="59"/>
      <c r="AT167" s="59"/>
      <c r="AU167" s="59"/>
      <c r="AV167" s="510"/>
      <c r="AW167" s="511"/>
      <c r="AX167" s="512"/>
    </row>
    <row r="168" spans="2:50" ht="24" customHeight="1">
      <c r="B168" s="61">
        <v>5</v>
      </c>
      <c r="C168" s="61">
        <v>1</v>
      </c>
      <c r="D168" s="503"/>
      <c r="E168" s="503"/>
      <c r="F168" s="503"/>
      <c r="G168" s="503"/>
      <c r="H168" s="503"/>
      <c r="I168" s="503"/>
      <c r="J168" s="503"/>
      <c r="K168" s="503"/>
      <c r="L168" s="503"/>
      <c r="M168" s="503"/>
      <c r="N168" s="470"/>
      <c r="O168" s="471"/>
      <c r="P168" s="471"/>
      <c r="Q168" s="471"/>
      <c r="R168" s="471"/>
      <c r="S168" s="471"/>
      <c r="T168" s="471"/>
      <c r="U168" s="471"/>
      <c r="V168" s="471"/>
      <c r="W168" s="471"/>
      <c r="X168" s="471"/>
      <c r="Y168" s="471"/>
      <c r="Z168" s="471"/>
      <c r="AA168" s="471"/>
      <c r="AB168" s="471"/>
      <c r="AC168" s="471"/>
      <c r="AD168" s="471"/>
      <c r="AE168" s="471"/>
      <c r="AF168" s="471"/>
      <c r="AG168" s="471"/>
      <c r="AH168" s="471"/>
      <c r="AI168" s="471"/>
      <c r="AJ168" s="471"/>
      <c r="AK168" s="472"/>
      <c r="AL168" s="60"/>
      <c r="AM168" s="59"/>
      <c r="AN168" s="59"/>
      <c r="AO168" s="59"/>
      <c r="AP168" s="59"/>
      <c r="AQ168" s="59"/>
      <c r="AR168" s="508"/>
      <c r="AS168" s="139"/>
      <c r="AT168" s="139"/>
      <c r="AU168" s="509"/>
      <c r="AV168" s="510"/>
      <c r="AW168" s="511"/>
      <c r="AX168" s="512"/>
    </row>
    <row r="169" spans="2:50" ht="24" customHeight="1">
      <c r="B169" s="61">
        <v>6</v>
      </c>
      <c r="C169" s="61">
        <v>1</v>
      </c>
      <c r="D169" s="503"/>
      <c r="E169" s="503"/>
      <c r="F169" s="503"/>
      <c r="G169" s="503"/>
      <c r="H169" s="503"/>
      <c r="I169" s="503"/>
      <c r="J169" s="503"/>
      <c r="K169" s="503"/>
      <c r="L169" s="503"/>
      <c r="M169" s="503"/>
      <c r="N169" s="470"/>
      <c r="O169" s="471"/>
      <c r="P169" s="471"/>
      <c r="Q169" s="471"/>
      <c r="R169" s="471"/>
      <c r="S169" s="471"/>
      <c r="T169" s="471"/>
      <c r="U169" s="471"/>
      <c r="V169" s="471"/>
      <c r="W169" s="471"/>
      <c r="X169" s="471"/>
      <c r="Y169" s="471"/>
      <c r="Z169" s="471"/>
      <c r="AA169" s="471"/>
      <c r="AB169" s="471"/>
      <c r="AC169" s="471"/>
      <c r="AD169" s="471"/>
      <c r="AE169" s="471"/>
      <c r="AF169" s="471"/>
      <c r="AG169" s="471"/>
      <c r="AH169" s="471"/>
      <c r="AI169" s="471"/>
      <c r="AJ169" s="471"/>
      <c r="AK169" s="472"/>
      <c r="AL169" s="60"/>
      <c r="AM169" s="59"/>
      <c r="AN169" s="59"/>
      <c r="AO169" s="59"/>
      <c r="AP169" s="59"/>
      <c r="AQ169" s="59"/>
      <c r="AR169" s="59"/>
      <c r="AS169" s="59"/>
      <c r="AT169" s="59"/>
      <c r="AU169" s="59"/>
      <c r="AV169" s="505"/>
      <c r="AW169" s="506"/>
      <c r="AX169" s="507"/>
    </row>
    <row r="170" spans="2:50" ht="24" customHeight="1">
      <c r="B170" s="61">
        <v>7</v>
      </c>
      <c r="C170" s="61">
        <v>1</v>
      </c>
      <c r="D170" s="503"/>
      <c r="E170" s="503"/>
      <c r="F170" s="503"/>
      <c r="G170" s="503"/>
      <c r="H170" s="503"/>
      <c r="I170" s="503"/>
      <c r="J170" s="503"/>
      <c r="K170" s="503"/>
      <c r="L170" s="503"/>
      <c r="M170" s="503"/>
      <c r="N170" s="470"/>
      <c r="O170" s="471"/>
      <c r="P170" s="471"/>
      <c r="Q170" s="471"/>
      <c r="R170" s="471"/>
      <c r="S170" s="471"/>
      <c r="T170" s="471"/>
      <c r="U170" s="471"/>
      <c r="V170" s="471"/>
      <c r="W170" s="471"/>
      <c r="X170" s="471"/>
      <c r="Y170" s="471"/>
      <c r="Z170" s="471"/>
      <c r="AA170" s="471"/>
      <c r="AB170" s="471"/>
      <c r="AC170" s="471"/>
      <c r="AD170" s="471"/>
      <c r="AE170" s="471"/>
      <c r="AF170" s="471"/>
      <c r="AG170" s="471"/>
      <c r="AH170" s="471"/>
      <c r="AI170" s="471"/>
      <c r="AJ170" s="471"/>
      <c r="AK170" s="472"/>
      <c r="AL170" s="60"/>
      <c r="AM170" s="59"/>
      <c r="AN170" s="59"/>
      <c r="AO170" s="59"/>
      <c r="AP170" s="59"/>
      <c r="AQ170" s="59"/>
      <c r="AR170" s="59"/>
      <c r="AS170" s="59"/>
      <c r="AT170" s="59"/>
      <c r="AU170" s="59"/>
      <c r="AV170" s="504"/>
      <c r="AW170" s="504"/>
      <c r="AX170" s="504"/>
    </row>
    <row r="171" spans="2:50" ht="24" customHeight="1">
      <c r="B171" s="61">
        <v>8</v>
      </c>
      <c r="C171" s="61">
        <v>1</v>
      </c>
      <c r="D171" s="503"/>
      <c r="E171" s="503"/>
      <c r="F171" s="503"/>
      <c r="G171" s="503"/>
      <c r="H171" s="503"/>
      <c r="I171" s="503"/>
      <c r="J171" s="503"/>
      <c r="K171" s="503"/>
      <c r="L171" s="503"/>
      <c r="M171" s="503"/>
      <c r="N171" s="470"/>
      <c r="O171" s="471"/>
      <c r="P171" s="471"/>
      <c r="Q171" s="471"/>
      <c r="R171" s="471"/>
      <c r="S171" s="471"/>
      <c r="T171" s="471"/>
      <c r="U171" s="471"/>
      <c r="V171" s="471"/>
      <c r="W171" s="471"/>
      <c r="X171" s="471"/>
      <c r="Y171" s="471"/>
      <c r="Z171" s="471"/>
      <c r="AA171" s="471"/>
      <c r="AB171" s="471"/>
      <c r="AC171" s="471"/>
      <c r="AD171" s="471"/>
      <c r="AE171" s="471"/>
      <c r="AF171" s="471"/>
      <c r="AG171" s="471"/>
      <c r="AH171" s="471"/>
      <c r="AI171" s="471"/>
      <c r="AJ171" s="471"/>
      <c r="AK171" s="472"/>
      <c r="AL171" s="60"/>
      <c r="AM171" s="59"/>
      <c r="AN171" s="59"/>
      <c r="AO171" s="59"/>
      <c r="AP171" s="59"/>
      <c r="AQ171" s="59"/>
      <c r="AR171" s="59"/>
      <c r="AS171" s="59"/>
      <c r="AT171" s="59"/>
      <c r="AU171" s="59"/>
      <c r="AV171" s="504"/>
      <c r="AW171" s="504"/>
      <c r="AX171" s="504"/>
    </row>
    <row r="172" spans="2:50" ht="24" customHeight="1">
      <c r="B172" s="61">
        <v>9</v>
      </c>
      <c r="C172" s="61">
        <v>1</v>
      </c>
      <c r="D172" s="503"/>
      <c r="E172" s="503"/>
      <c r="F172" s="503"/>
      <c r="G172" s="503"/>
      <c r="H172" s="503"/>
      <c r="I172" s="503"/>
      <c r="J172" s="503"/>
      <c r="K172" s="503"/>
      <c r="L172" s="503"/>
      <c r="M172" s="503"/>
      <c r="N172" s="470"/>
      <c r="O172" s="471"/>
      <c r="P172" s="471"/>
      <c r="Q172" s="471"/>
      <c r="R172" s="471"/>
      <c r="S172" s="471"/>
      <c r="T172" s="471"/>
      <c r="U172" s="471"/>
      <c r="V172" s="471"/>
      <c r="W172" s="471"/>
      <c r="X172" s="471"/>
      <c r="Y172" s="471"/>
      <c r="Z172" s="471"/>
      <c r="AA172" s="471"/>
      <c r="AB172" s="471"/>
      <c r="AC172" s="471"/>
      <c r="AD172" s="471"/>
      <c r="AE172" s="471"/>
      <c r="AF172" s="471"/>
      <c r="AG172" s="471"/>
      <c r="AH172" s="471"/>
      <c r="AI172" s="471"/>
      <c r="AJ172" s="471"/>
      <c r="AK172" s="472"/>
      <c r="AL172" s="60"/>
      <c r="AM172" s="59"/>
      <c r="AN172" s="59"/>
      <c r="AO172" s="59"/>
      <c r="AP172" s="59"/>
      <c r="AQ172" s="59"/>
      <c r="AR172" s="59"/>
      <c r="AS172" s="59"/>
      <c r="AT172" s="59"/>
      <c r="AU172" s="59"/>
      <c r="AV172" s="504"/>
      <c r="AW172" s="504"/>
      <c r="AX172" s="504"/>
    </row>
    <row r="173" spans="2:50" ht="24" customHeight="1">
      <c r="B173" s="61">
        <v>10</v>
      </c>
      <c r="C173" s="61">
        <v>1</v>
      </c>
      <c r="D173" s="503"/>
      <c r="E173" s="503"/>
      <c r="F173" s="503"/>
      <c r="G173" s="503"/>
      <c r="H173" s="503"/>
      <c r="I173" s="503"/>
      <c r="J173" s="503"/>
      <c r="K173" s="503"/>
      <c r="L173" s="503"/>
      <c r="M173" s="503"/>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60"/>
      <c r="AM173" s="59"/>
      <c r="AN173" s="59"/>
      <c r="AO173" s="59"/>
      <c r="AP173" s="59"/>
      <c r="AQ173" s="59"/>
      <c r="AR173" s="59"/>
      <c r="AS173" s="59"/>
      <c r="AT173" s="59"/>
      <c r="AU173" s="59"/>
      <c r="AV173" s="59"/>
      <c r="AW173" s="59"/>
      <c r="AX173" s="59"/>
    </row>
  </sheetData>
  <sheetProtection/>
  <mergeCells count="730">
    <mergeCell ref="AR173:AU173"/>
    <mergeCell ref="AV173:AX173"/>
    <mergeCell ref="B173:C173"/>
    <mergeCell ref="D173:M173"/>
    <mergeCell ref="N173:AK173"/>
    <mergeCell ref="AL173:AQ173"/>
    <mergeCell ref="AR172:AU172"/>
    <mergeCell ref="AV172:AX172"/>
    <mergeCell ref="B171:C171"/>
    <mergeCell ref="D171:M171"/>
    <mergeCell ref="B172:C172"/>
    <mergeCell ref="D172:M172"/>
    <mergeCell ref="N172:AK172"/>
    <mergeCell ref="AL172:AQ172"/>
    <mergeCell ref="N171:AK171"/>
    <mergeCell ref="AL171:AQ171"/>
    <mergeCell ref="AR169:AU169"/>
    <mergeCell ref="AV169:AX169"/>
    <mergeCell ref="AR170:AU170"/>
    <mergeCell ref="AV170:AX170"/>
    <mergeCell ref="AR171:AU171"/>
    <mergeCell ref="AV171:AX171"/>
    <mergeCell ref="B170:C170"/>
    <mergeCell ref="D170:M170"/>
    <mergeCell ref="N170:AK170"/>
    <mergeCell ref="AL170:AQ170"/>
    <mergeCell ref="B169:C169"/>
    <mergeCell ref="D169:M169"/>
    <mergeCell ref="N169:AK169"/>
    <mergeCell ref="AL169:AQ169"/>
    <mergeCell ref="AR168:AU168"/>
    <mergeCell ref="AV168:AX168"/>
    <mergeCell ref="B167:C167"/>
    <mergeCell ref="D167:M167"/>
    <mergeCell ref="B168:C168"/>
    <mergeCell ref="D168:M168"/>
    <mergeCell ref="N168:AK168"/>
    <mergeCell ref="AL168:AQ168"/>
    <mergeCell ref="N167:AK167"/>
    <mergeCell ref="AL167:AQ167"/>
    <mergeCell ref="AR165:AU165"/>
    <mergeCell ref="AV165:AX165"/>
    <mergeCell ref="AR166:AU166"/>
    <mergeCell ref="AV166:AX166"/>
    <mergeCell ref="AR167:AU167"/>
    <mergeCell ref="AV167:AX167"/>
    <mergeCell ref="B166:C166"/>
    <mergeCell ref="D166:M166"/>
    <mergeCell ref="N166:AK166"/>
    <mergeCell ref="AL166:AQ166"/>
    <mergeCell ref="B165:C165"/>
    <mergeCell ref="D165:M165"/>
    <mergeCell ref="N165:AK165"/>
    <mergeCell ref="AL165:AQ165"/>
    <mergeCell ref="AR164:AU164"/>
    <mergeCell ref="AV164:AX164"/>
    <mergeCell ref="B163:C163"/>
    <mergeCell ref="D163:M163"/>
    <mergeCell ref="B164:C164"/>
    <mergeCell ref="D164:M164"/>
    <mergeCell ref="N164:AK164"/>
    <mergeCell ref="AL164:AQ164"/>
    <mergeCell ref="N163:AK163"/>
    <mergeCell ref="AL163:AQ163"/>
    <mergeCell ref="AR159:AU159"/>
    <mergeCell ref="AV159:AX159"/>
    <mergeCell ref="N159:AK159"/>
    <mergeCell ref="AL159:AQ159"/>
    <mergeCell ref="AR163:AU163"/>
    <mergeCell ref="AV163:AX163"/>
    <mergeCell ref="B158:C158"/>
    <mergeCell ref="D158:M158"/>
    <mergeCell ref="B159:C159"/>
    <mergeCell ref="D159:M159"/>
    <mergeCell ref="N158:AK158"/>
    <mergeCell ref="AL158:AQ158"/>
    <mergeCell ref="AR158:AU158"/>
    <mergeCell ref="AV158:AX158"/>
    <mergeCell ref="AR156:AU156"/>
    <mergeCell ref="AV156:AX156"/>
    <mergeCell ref="AR157:AU157"/>
    <mergeCell ref="AV157:AX157"/>
    <mergeCell ref="B157:C157"/>
    <mergeCell ref="D157:M157"/>
    <mergeCell ref="N157:AK157"/>
    <mergeCell ref="AL157:AQ157"/>
    <mergeCell ref="B156:C156"/>
    <mergeCell ref="D156:M156"/>
    <mergeCell ref="N156:AK156"/>
    <mergeCell ref="AL156:AQ156"/>
    <mergeCell ref="AR155:AU155"/>
    <mergeCell ref="AV155:AX155"/>
    <mergeCell ref="B154:C154"/>
    <mergeCell ref="D154:M154"/>
    <mergeCell ref="B155:C155"/>
    <mergeCell ref="D155:M155"/>
    <mergeCell ref="N155:AK155"/>
    <mergeCell ref="AL155:AQ155"/>
    <mergeCell ref="N154:AK154"/>
    <mergeCell ref="AL154:AQ154"/>
    <mergeCell ref="AR152:AU152"/>
    <mergeCell ref="AV152:AX152"/>
    <mergeCell ref="AR153:AU153"/>
    <mergeCell ref="AV153:AX153"/>
    <mergeCell ref="AR154:AU154"/>
    <mergeCell ref="AV154:AX154"/>
    <mergeCell ref="B153:C153"/>
    <mergeCell ref="D153:M153"/>
    <mergeCell ref="N153:AK153"/>
    <mergeCell ref="AL153:AQ153"/>
    <mergeCell ref="B152:C152"/>
    <mergeCell ref="D152:M152"/>
    <mergeCell ref="N152:AK152"/>
    <mergeCell ref="AL152:AQ152"/>
    <mergeCell ref="AR151:AU151"/>
    <mergeCell ref="AV151:AX151"/>
    <mergeCell ref="B150:C150"/>
    <mergeCell ref="D150:M150"/>
    <mergeCell ref="B151:C151"/>
    <mergeCell ref="D151:M151"/>
    <mergeCell ref="N151:AK151"/>
    <mergeCell ref="AL151:AQ151"/>
    <mergeCell ref="N150:AK150"/>
    <mergeCell ref="AL150:AQ150"/>
    <mergeCell ref="AR145:AU145"/>
    <mergeCell ref="AV145:AX145"/>
    <mergeCell ref="AR149:AU149"/>
    <mergeCell ref="AV149:AX149"/>
    <mergeCell ref="AR150:AU150"/>
    <mergeCell ref="AV150:AX150"/>
    <mergeCell ref="B149:C149"/>
    <mergeCell ref="D149:M149"/>
    <mergeCell ref="N149:AK149"/>
    <mergeCell ref="AL149:AQ149"/>
    <mergeCell ref="B145:C145"/>
    <mergeCell ref="D145:M145"/>
    <mergeCell ref="N145:AK145"/>
    <mergeCell ref="AL145:AQ145"/>
    <mergeCell ref="Z133:AF133"/>
    <mergeCell ref="AG133:AK133"/>
    <mergeCell ref="AL133:AR133"/>
    <mergeCell ref="AS133:AW133"/>
    <mergeCell ref="B133:H133"/>
    <mergeCell ref="I133:M133"/>
    <mergeCell ref="N133:T133"/>
    <mergeCell ref="U133:Y133"/>
    <mergeCell ref="AR144:AU144"/>
    <mergeCell ref="AV144:AX144"/>
    <mergeCell ref="B143:C143"/>
    <mergeCell ref="D143:M143"/>
    <mergeCell ref="B144:C144"/>
    <mergeCell ref="D144:M144"/>
    <mergeCell ref="N144:AK144"/>
    <mergeCell ref="AL144:AQ144"/>
    <mergeCell ref="N143:AK143"/>
    <mergeCell ref="AL143:AQ143"/>
    <mergeCell ref="AR141:AU141"/>
    <mergeCell ref="AV141:AX141"/>
    <mergeCell ref="AR142:AU142"/>
    <mergeCell ref="AV142:AX142"/>
    <mergeCell ref="AR143:AU143"/>
    <mergeCell ref="AV143:AX143"/>
    <mergeCell ref="B142:C142"/>
    <mergeCell ref="D142:M142"/>
    <mergeCell ref="N142:AK142"/>
    <mergeCell ref="AL142:AQ142"/>
    <mergeCell ref="B141:C141"/>
    <mergeCell ref="D141:M141"/>
    <mergeCell ref="N141:AK141"/>
    <mergeCell ref="AL141:AQ141"/>
    <mergeCell ref="AR140:AU140"/>
    <mergeCell ref="AV140:AX140"/>
    <mergeCell ref="B139:C139"/>
    <mergeCell ref="D139:M139"/>
    <mergeCell ref="B140:C140"/>
    <mergeCell ref="D140:M140"/>
    <mergeCell ref="N140:AK140"/>
    <mergeCell ref="AL140:AQ140"/>
    <mergeCell ref="N139:AK139"/>
    <mergeCell ref="AL139:AQ139"/>
    <mergeCell ref="AR137:AU137"/>
    <mergeCell ref="AV137:AX137"/>
    <mergeCell ref="AR138:AU138"/>
    <mergeCell ref="AV138:AX138"/>
    <mergeCell ref="AR139:AU139"/>
    <mergeCell ref="AV139:AX139"/>
    <mergeCell ref="B138:C138"/>
    <mergeCell ref="D138:M138"/>
    <mergeCell ref="N138:AK138"/>
    <mergeCell ref="AL138:AQ138"/>
    <mergeCell ref="B137:C137"/>
    <mergeCell ref="D137:M137"/>
    <mergeCell ref="N137:AK137"/>
    <mergeCell ref="AL137:AQ137"/>
    <mergeCell ref="AR135:AU135"/>
    <mergeCell ref="AV135:AX135"/>
    <mergeCell ref="B136:C136"/>
    <mergeCell ref="D136:M136"/>
    <mergeCell ref="N136:AK136"/>
    <mergeCell ref="AL136:AQ136"/>
    <mergeCell ref="AR136:AU136"/>
    <mergeCell ref="AV136:AX136"/>
    <mergeCell ref="B135:C135"/>
    <mergeCell ref="D135:M135"/>
    <mergeCell ref="N135:AK135"/>
    <mergeCell ref="AL135:AQ135"/>
    <mergeCell ref="M61:AA61"/>
    <mergeCell ref="AL61:AY61"/>
    <mergeCell ref="AI71:AU71"/>
    <mergeCell ref="AV71:AY71"/>
    <mergeCell ref="H69:AC69"/>
    <mergeCell ref="AD69:AY69"/>
    <mergeCell ref="AI70:AU70"/>
    <mergeCell ref="AV70:AY70"/>
    <mergeCell ref="B64:G66"/>
    <mergeCell ref="B69:G112"/>
    <mergeCell ref="AF6:AY6"/>
    <mergeCell ref="AQ1:AW1"/>
    <mergeCell ref="AK2:AQ2"/>
    <mergeCell ref="AR2:AY2"/>
    <mergeCell ref="B3:AY3"/>
    <mergeCell ref="B4:G4"/>
    <mergeCell ref="H4:Y4"/>
    <mergeCell ref="Z4:AE4"/>
    <mergeCell ref="AF4:AQ4"/>
    <mergeCell ref="AR4:AY4"/>
    <mergeCell ref="B9:G9"/>
    <mergeCell ref="H9:AY9"/>
    <mergeCell ref="B5:G5"/>
    <mergeCell ref="H5:Y5"/>
    <mergeCell ref="Z5:AE5"/>
    <mergeCell ref="AF5:AQ5"/>
    <mergeCell ref="AR5:AY5"/>
    <mergeCell ref="B6:G6"/>
    <mergeCell ref="H6:Y6"/>
    <mergeCell ref="Z6:AE6"/>
    <mergeCell ref="B7:G8"/>
    <mergeCell ref="H7:Y8"/>
    <mergeCell ref="Z7:AE8"/>
    <mergeCell ref="AF7:AY8"/>
    <mergeCell ref="B12:G18"/>
    <mergeCell ref="H12:P12"/>
    <mergeCell ref="Q12:W12"/>
    <mergeCell ref="X12:AD12"/>
    <mergeCell ref="B10:G10"/>
    <mergeCell ref="H10:AY10"/>
    <mergeCell ref="B11:G11"/>
    <mergeCell ref="H11:AY11"/>
    <mergeCell ref="J16:P16"/>
    <mergeCell ref="AS12:AY12"/>
    <mergeCell ref="H13:I16"/>
    <mergeCell ref="J13:P13"/>
    <mergeCell ref="Q13:W13"/>
    <mergeCell ref="X13:AD13"/>
    <mergeCell ref="AE13:AK13"/>
    <mergeCell ref="AE12:AK12"/>
    <mergeCell ref="Q16:W16"/>
    <mergeCell ref="X16:AD16"/>
    <mergeCell ref="AE16:AK16"/>
    <mergeCell ref="AL12:AR12"/>
    <mergeCell ref="J15:P15"/>
    <mergeCell ref="Q15:W15"/>
    <mergeCell ref="X15:AD15"/>
    <mergeCell ref="AE15:AK15"/>
    <mergeCell ref="AL13:AR13"/>
    <mergeCell ref="AS13:AY13"/>
    <mergeCell ref="AS15:AY15"/>
    <mergeCell ref="J14:P14"/>
    <mergeCell ref="Q14:W14"/>
    <mergeCell ref="AS14:AY14"/>
    <mergeCell ref="X14:AD14"/>
    <mergeCell ref="AE14:AK14"/>
    <mergeCell ref="AL14:AR14"/>
    <mergeCell ref="AL16:AR16"/>
    <mergeCell ref="AS16:AY16"/>
    <mergeCell ref="AL15:AR15"/>
    <mergeCell ref="AL18:AR18"/>
    <mergeCell ref="AS18:AY18"/>
    <mergeCell ref="AL17:AR17"/>
    <mergeCell ref="AS17:AY17"/>
    <mergeCell ref="H17:P17"/>
    <mergeCell ref="Q17:W17"/>
    <mergeCell ref="X17:AD17"/>
    <mergeCell ref="AE17:AK17"/>
    <mergeCell ref="H18:P18"/>
    <mergeCell ref="Q18:W18"/>
    <mergeCell ref="X18:AD18"/>
    <mergeCell ref="AE18:AK18"/>
    <mergeCell ref="AF19:AJ19"/>
    <mergeCell ref="AK19:AO19"/>
    <mergeCell ref="AC21:AE21"/>
    <mergeCell ref="AF21:AJ21"/>
    <mergeCell ref="AK21:AO21"/>
    <mergeCell ref="Z21:AB21"/>
    <mergeCell ref="AK20:AO20"/>
    <mergeCell ref="H19:Y19"/>
    <mergeCell ref="Z19:AB19"/>
    <mergeCell ref="AC19:AE19"/>
    <mergeCell ref="B19:G21"/>
    <mergeCell ref="AP19:AT19"/>
    <mergeCell ref="AU19:AY19"/>
    <mergeCell ref="H20:Y21"/>
    <mergeCell ref="Z20:AB20"/>
    <mergeCell ref="AC20:AE20"/>
    <mergeCell ref="AF20:AJ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AP23:AT23"/>
    <mergeCell ref="B25:G25"/>
    <mergeCell ref="H25:Y25"/>
    <mergeCell ref="Z25:AB25"/>
    <mergeCell ref="AC25:AY25"/>
    <mergeCell ref="AU23:AY23"/>
    <mergeCell ref="AF24:AJ24"/>
    <mergeCell ref="AK24:AO24"/>
    <mergeCell ref="AP24:AT24"/>
    <mergeCell ref="AU24:AY24"/>
    <mergeCell ref="AK23:AO23"/>
    <mergeCell ref="M26:R26"/>
    <mergeCell ref="S26:X26"/>
    <mergeCell ref="Y26:AY26"/>
    <mergeCell ref="D27:L27"/>
    <mergeCell ref="M27:R27"/>
    <mergeCell ref="S27:X27"/>
    <mergeCell ref="Y27:AY34"/>
    <mergeCell ref="D29:L29"/>
    <mergeCell ref="M29:R29"/>
    <mergeCell ref="S29:X29"/>
    <mergeCell ref="B26:C34"/>
    <mergeCell ref="D32:L32"/>
    <mergeCell ref="M32:R32"/>
    <mergeCell ref="S32:X32"/>
    <mergeCell ref="D30:L30"/>
    <mergeCell ref="M30:R30"/>
    <mergeCell ref="S30:X30"/>
    <mergeCell ref="D28:L28"/>
    <mergeCell ref="D31:L31"/>
    <mergeCell ref="M31:R31"/>
    <mergeCell ref="D26:L26"/>
    <mergeCell ref="D34:L34"/>
    <mergeCell ref="M34:R34"/>
    <mergeCell ref="S34:X34"/>
    <mergeCell ref="D33:L33"/>
    <mergeCell ref="M33:R33"/>
    <mergeCell ref="S33:X33"/>
    <mergeCell ref="S31:X31"/>
    <mergeCell ref="M28:R28"/>
    <mergeCell ref="S28:X28"/>
    <mergeCell ref="B37:AY37"/>
    <mergeCell ref="D38:G38"/>
    <mergeCell ref="H38:AG38"/>
    <mergeCell ref="AH38:AY38"/>
    <mergeCell ref="B39:C41"/>
    <mergeCell ref="D39:G39"/>
    <mergeCell ref="H39:AG39"/>
    <mergeCell ref="AH39:AY41"/>
    <mergeCell ref="D40:G40"/>
    <mergeCell ref="H40:AG40"/>
    <mergeCell ref="D41:G41"/>
    <mergeCell ref="H41:AG41"/>
    <mergeCell ref="AH42:AY46"/>
    <mergeCell ref="D43:G43"/>
    <mergeCell ref="H43:AG43"/>
    <mergeCell ref="D44:G44"/>
    <mergeCell ref="H44:AG44"/>
    <mergeCell ref="D45:G45"/>
    <mergeCell ref="H45:AG45"/>
    <mergeCell ref="H48:AG48"/>
    <mergeCell ref="D49:G49"/>
    <mergeCell ref="H49:AG49"/>
    <mergeCell ref="B42:C46"/>
    <mergeCell ref="D42:G42"/>
    <mergeCell ref="H42:AG42"/>
    <mergeCell ref="B53:C53"/>
    <mergeCell ref="D53:AY53"/>
    <mergeCell ref="D51:G51"/>
    <mergeCell ref="D46:G46"/>
    <mergeCell ref="H46:AG46"/>
    <mergeCell ref="B47:C52"/>
    <mergeCell ref="D47:G47"/>
    <mergeCell ref="H47:AG47"/>
    <mergeCell ref="AH47:AY52"/>
    <mergeCell ref="D48:G48"/>
    <mergeCell ref="D50:G50"/>
    <mergeCell ref="H50:AG50"/>
    <mergeCell ref="D52:G52"/>
    <mergeCell ref="H52:AG52"/>
    <mergeCell ref="H51:U51"/>
    <mergeCell ref="V51:AG51"/>
    <mergeCell ref="H71:L71"/>
    <mergeCell ref="M71:Y71"/>
    <mergeCell ref="Z71:AC71"/>
    <mergeCell ref="AD71:AH71"/>
    <mergeCell ref="H70:L70"/>
    <mergeCell ref="M70:Y70"/>
    <mergeCell ref="Z70:AC70"/>
    <mergeCell ref="AD70:AH70"/>
    <mergeCell ref="AI72:AU72"/>
    <mergeCell ref="AV72:AY72"/>
    <mergeCell ref="H73:L73"/>
    <mergeCell ref="M73:Y73"/>
    <mergeCell ref="H72:L72"/>
    <mergeCell ref="M72:Y72"/>
    <mergeCell ref="Z72:AC72"/>
    <mergeCell ref="AD72:AH72"/>
    <mergeCell ref="Z73:AC73"/>
    <mergeCell ref="AD73:AH73"/>
    <mergeCell ref="AI75:AU75"/>
    <mergeCell ref="AV75:AY75"/>
    <mergeCell ref="AI74:AU74"/>
    <mergeCell ref="AV74:AY74"/>
    <mergeCell ref="AI73:AU73"/>
    <mergeCell ref="AV73:AY73"/>
    <mergeCell ref="H74:L74"/>
    <mergeCell ref="M74:Y74"/>
    <mergeCell ref="Z74:AC74"/>
    <mergeCell ref="AD74:AH74"/>
    <mergeCell ref="H75:L75"/>
    <mergeCell ref="M75:Y75"/>
    <mergeCell ref="Z75:AC75"/>
    <mergeCell ref="AD75:AH75"/>
    <mergeCell ref="AI76:AU76"/>
    <mergeCell ref="AV76:AY76"/>
    <mergeCell ref="H77:L77"/>
    <mergeCell ref="M77:Y77"/>
    <mergeCell ref="H76:L76"/>
    <mergeCell ref="M76:Y76"/>
    <mergeCell ref="Z76:AC76"/>
    <mergeCell ref="AD76:AH76"/>
    <mergeCell ref="Z77:AC77"/>
    <mergeCell ref="AD77:AH77"/>
    <mergeCell ref="AI79:AU79"/>
    <mergeCell ref="AV79:AY79"/>
    <mergeCell ref="AI78:AU78"/>
    <mergeCell ref="AV78:AY78"/>
    <mergeCell ref="AI77:AU77"/>
    <mergeCell ref="AV77:AY77"/>
    <mergeCell ref="H78:L78"/>
    <mergeCell ref="M78:Y78"/>
    <mergeCell ref="Z78:AC78"/>
    <mergeCell ref="AD78:AH78"/>
    <mergeCell ref="H79:L79"/>
    <mergeCell ref="M79:Y79"/>
    <mergeCell ref="Z79:AC79"/>
    <mergeCell ref="AD79:AH79"/>
    <mergeCell ref="H80:AC80"/>
    <mergeCell ref="AD80:AY80"/>
    <mergeCell ref="H81:L81"/>
    <mergeCell ref="M81:Y81"/>
    <mergeCell ref="Z81:AC81"/>
    <mergeCell ref="AD81:AH81"/>
    <mergeCell ref="AI81:AU81"/>
    <mergeCell ref="AV81:AY81"/>
    <mergeCell ref="H82:L82"/>
    <mergeCell ref="M82:Y82"/>
    <mergeCell ref="Z82:AC82"/>
    <mergeCell ref="AD82:AH82"/>
    <mergeCell ref="AI83:AU83"/>
    <mergeCell ref="AV83:AY83"/>
    <mergeCell ref="AI82:AU82"/>
    <mergeCell ref="AV82:AY82"/>
    <mergeCell ref="H84:L84"/>
    <mergeCell ref="M84:Y84"/>
    <mergeCell ref="H83:L83"/>
    <mergeCell ref="M83:Y83"/>
    <mergeCell ref="Z83:AC83"/>
    <mergeCell ref="AD83:AH83"/>
    <mergeCell ref="Z84:AC84"/>
    <mergeCell ref="AD84:AH84"/>
    <mergeCell ref="AI86:AU86"/>
    <mergeCell ref="AV86:AY86"/>
    <mergeCell ref="AI85:AU85"/>
    <mergeCell ref="AV85:AY85"/>
    <mergeCell ref="AI84:AU84"/>
    <mergeCell ref="AV84:AY84"/>
    <mergeCell ref="H85:L85"/>
    <mergeCell ref="M85:Y85"/>
    <mergeCell ref="Z85:AC85"/>
    <mergeCell ref="AD85:AH85"/>
    <mergeCell ref="H86:L86"/>
    <mergeCell ref="M86:Y86"/>
    <mergeCell ref="Z86:AC86"/>
    <mergeCell ref="AD86:AH86"/>
    <mergeCell ref="AI87:AU87"/>
    <mergeCell ref="AV87:AY87"/>
    <mergeCell ref="H88:L88"/>
    <mergeCell ref="M88:Y88"/>
    <mergeCell ref="H87:L87"/>
    <mergeCell ref="M87:Y87"/>
    <mergeCell ref="Z87:AC87"/>
    <mergeCell ref="AD87:AH87"/>
    <mergeCell ref="Z88:AC88"/>
    <mergeCell ref="AD88:AH88"/>
    <mergeCell ref="AI90:AU90"/>
    <mergeCell ref="AV90:AY90"/>
    <mergeCell ref="AI89:AU89"/>
    <mergeCell ref="AV89:AY89"/>
    <mergeCell ref="AI88:AU88"/>
    <mergeCell ref="AV88:AY88"/>
    <mergeCell ref="H89:L89"/>
    <mergeCell ref="M89:Y89"/>
    <mergeCell ref="Z89:AC89"/>
    <mergeCell ref="AD89:AH89"/>
    <mergeCell ref="H90:L90"/>
    <mergeCell ref="M90:Y90"/>
    <mergeCell ref="Z90:AC90"/>
    <mergeCell ref="AD90:AH90"/>
    <mergeCell ref="H91:AC91"/>
    <mergeCell ref="AD91:AY91"/>
    <mergeCell ref="H92:L92"/>
    <mergeCell ref="M92:Y92"/>
    <mergeCell ref="Z92:AC92"/>
    <mergeCell ref="AD92:AH92"/>
    <mergeCell ref="AI92:AU92"/>
    <mergeCell ref="AV92:AY92"/>
    <mergeCell ref="H93:L93"/>
    <mergeCell ref="M93:Y93"/>
    <mergeCell ref="Z93:AC93"/>
    <mergeCell ref="AD93:AH93"/>
    <mergeCell ref="AI94:AU94"/>
    <mergeCell ref="AV94:AY94"/>
    <mergeCell ref="AI93:AU93"/>
    <mergeCell ref="AV93:AY93"/>
    <mergeCell ref="H95:L95"/>
    <mergeCell ref="M95:Y95"/>
    <mergeCell ref="H94:L94"/>
    <mergeCell ref="M94:Y94"/>
    <mergeCell ref="Z94:AC94"/>
    <mergeCell ref="AD94:AH94"/>
    <mergeCell ref="Z95:AC95"/>
    <mergeCell ref="AD95:AH95"/>
    <mergeCell ref="AI97:AU97"/>
    <mergeCell ref="AV97:AY97"/>
    <mergeCell ref="AI96:AU96"/>
    <mergeCell ref="AV96:AY96"/>
    <mergeCell ref="AI95:AU95"/>
    <mergeCell ref="AV95:AY95"/>
    <mergeCell ref="H96:L96"/>
    <mergeCell ref="M96:Y96"/>
    <mergeCell ref="Z96:AC96"/>
    <mergeCell ref="AD96:AH96"/>
    <mergeCell ref="H97:L97"/>
    <mergeCell ref="M97:Y97"/>
    <mergeCell ref="Z97:AC97"/>
    <mergeCell ref="AD97:AH97"/>
    <mergeCell ref="AI98:AU98"/>
    <mergeCell ref="AV98:AY98"/>
    <mergeCell ref="H99:L99"/>
    <mergeCell ref="M99:Y99"/>
    <mergeCell ref="H98:L98"/>
    <mergeCell ref="M98:Y98"/>
    <mergeCell ref="Z98:AC98"/>
    <mergeCell ref="AD98:AH98"/>
    <mergeCell ref="Z99:AC99"/>
    <mergeCell ref="AD99:AH99"/>
    <mergeCell ref="AI101:AU101"/>
    <mergeCell ref="AV101:AY101"/>
    <mergeCell ref="AI100:AU100"/>
    <mergeCell ref="AV100:AY100"/>
    <mergeCell ref="AI99:AU99"/>
    <mergeCell ref="AV99:AY99"/>
    <mergeCell ref="H100:L100"/>
    <mergeCell ref="M100:Y100"/>
    <mergeCell ref="Z100:AC100"/>
    <mergeCell ref="AD100:AH100"/>
    <mergeCell ref="H101:L101"/>
    <mergeCell ref="M101:Y101"/>
    <mergeCell ref="Z101:AC101"/>
    <mergeCell ref="AD101:AH101"/>
    <mergeCell ref="H102:AC102"/>
    <mergeCell ref="AD102:AY102"/>
    <mergeCell ref="H103:L103"/>
    <mergeCell ref="M103:Y103"/>
    <mergeCell ref="Z103:AC103"/>
    <mergeCell ref="AD103:AH103"/>
    <mergeCell ref="AI103:AU103"/>
    <mergeCell ref="AV103:AY103"/>
    <mergeCell ref="AI104:AU104"/>
    <mergeCell ref="AV104:AY104"/>
    <mergeCell ref="H105:L105"/>
    <mergeCell ref="M105:Y105"/>
    <mergeCell ref="H104:L104"/>
    <mergeCell ref="M104:Y104"/>
    <mergeCell ref="Z104:AC104"/>
    <mergeCell ref="AD104:AH104"/>
    <mergeCell ref="Z105:AC105"/>
    <mergeCell ref="AD105:AH105"/>
    <mergeCell ref="AI107:AU107"/>
    <mergeCell ref="AV107:AY107"/>
    <mergeCell ref="AI106:AU106"/>
    <mergeCell ref="AV106:AY106"/>
    <mergeCell ref="AI105:AU105"/>
    <mergeCell ref="AV105:AY105"/>
    <mergeCell ref="H106:L106"/>
    <mergeCell ref="M106:Y106"/>
    <mergeCell ref="Z106:AC106"/>
    <mergeCell ref="AD106:AH106"/>
    <mergeCell ref="H107:L107"/>
    <mergeCell ref="M107:Y107"/>
    <mergeCell ref="Z107:AC107"/>
    <mergeCell ref="AD107:AH107"/>
    <mergeCell ref="AI108:AU108"/>
    <mergeCell ref="AV108:AY108"/>
    <mergeCell ref="H109:L109"/>
    <mergeCell ref="M109:Y109"/>
    <mergeCell ref="H108:L108"/>
    <mergeCell ref="M108:Y108"/>
    <mergeCell ref="Z108:AC108"/>
    <mergeCell ref="AD108:AH108"/>
    <mergeCell ref="Z109:AC109"/>
    <mergeCell ref="AD109:AH109"/>
    <mergeCell ref="AI111:AU111"/>
    <mergeCell ref="AV111:AY111"/>
    <mergeCell ref="AI110:AU110"/>
    <mergeCell ref="AV110:AY110"/>
    <mergeCell ref="AI109:AU109"/>
    <mergeCell ref="AV109:AY109"/>
    <mergeCell ref="H110:L110"/>
    <mergeCell ref="M110:Y110"/>
    <mergeCell ref="Z110:AC110"/>
    <mergeCell ref="AD110:AH110"/>
    <mergeCell ref="H111:L111"/>
    <mergeCell ref="M111:Y111"/>
    <mergeCell ref="Z111:AC111"/>
    <mergeCell ref="AD111:AH111"/>
    <mergeCell ref="H112:L112"/>
    <mergeCell ref="M112:Y112"/>
    <mergeCell ref="Z112:AC112"/>
    <mergeCell ref="AD112:AH112"/>
    <mergeCell ref="AI112:AU112"/>
    <mergeCell ref="AV112:AY112"/>
    <mergeCell ref="B117:C117"/>
    <mergeCell ref="D117:M117"/>
    <mergeCell ref="N117:AK117"/>
    <mergeCell ref="AL117:AQ117"/>
    <mergeCell ref="AR118:AU118"/>
    <mergeCell ref="AV118:AX118"/>
    <mergeCell ref="AR117:AU117"/>
    <mergeCell ref="AV117:AX117"/>
    <mergeCell ref="B119:C119"/>
    <mergeCell ref="D119:M119"/>
    <mergeCell ref="B118:C118"/>
    <mergeCell ref="D118:M118"/>
    <mergeCell ref="N118:AK118"/>
    <mergeCell ref="AL118:AQ118"/>
    <mergeCell ref="N119:AK119"/>
    <mergeCell ref="AL119:AQ119"/>
    <mergeCell ref="AR121:AU121"/>
    <mergeCell ref="AV121:AX121"/>
    <mergeCell ref="AR120:AU120"/>
    <mergeCell ref="AV120:AX120"/>
    <mergeCell ref="AR119:AU119"/>
    <mergeCell ref="AV119:AX119"/>
    <mergeCell ref="N123:AK123"/>
    <mergeCell ref="AL123:AQ123"/>
    <mergeCell ref="B120:C120"/>
    <mergeCell ref="D120:M120"/>
    <mergeCell ref="N120:AK120"/>
    <mergeCell ref="AL120:AQ120"/>
    <mergeCell ref="B121:C121"/>
    <mergeCell ref="D121:M121"/>
    <mergeCell ref="N121:AK121"/>
    <mergeCell ref="AL121:AQ121"/>
    <mergeCell ref="AR123:AU123"/>
    <mergeCell ref="AV123:AX123"/>
    <mergeCell ref="AR122:AU122"/>
    <mergeCell ref="AV122:AX122"/>
    <mergeCell ref="B123:C123"/>
    <mergeCell ref="D123:M123"/>
    <mergeCell ref="B122:C122"/>
    <mergeCell ref="D122:M122"/>
    <mergeCell ref="N122:AK122"/>
    <mergeCell ref="AL122:AQ122"/>
    <mergeCell ref="D125:M125"/>
    <mergeCell ref="N125:AK125"/>
    <mergeCell ref="AL125:AQ125"/>
    <mergeCell ref="AR125:AU125"/>
    <mergeCell ref="AV125:AX125"/>
    <mergeCell ref="AR124:AU124"/>
    <mergeCell ref="AV124:AX124"/>
    <mergeCell ref="AL126:AQ126"/>
    <mergeCell ref="AR126:AU126"/>
    <mergeCell ref="AV126:AX126"/>
    <mergeCell ref="B127:C127"/>
    <mergeCell ref="D127:M127"/>
    <mergeCell ref="B124:C124"/>
    <mergeCell ref="D124:M124"/>
    <mergeCell ref="N124:AK124"/>
    <mergeCell ref="AL124:AQ124"/>
    <mergeCell ref="B125:C125"/>
    <mergeCell ref="I132:M132"/>
    <mergeCell ref="N132:T132"/>
    <mergeCell ref="U132:Y132"/>
    <mergeCell ref="AL132:AR132"/>
    <mergeCell ref="AR127:AU127"/>
    <mergeCell ref="AV127:AX127"/>
    <mergeCell ref="B54:AY54"/>
    <mergeCell ref="B60:AY60"/>
    <mergeCell ref="B59:AY59"/>
    <mergeCell ref="B56:AY56"/>
    <mergeCell ref="B58:AY58"/>
    <mergeCell ref="N127:AK127"/>
    <mergeCell ref="AL127:AQ127"/>
    <mergeCell ref="B126:C126"/>
    <mergeCell ref="D126:M126"/>
    <mergeCell ref="N126:AK126"/>
    <mergeCell ref="B57:F57"/>
    <mergeCell ref="G57:AY57"/>
    <mergeCell ref="AS132:AW132"/>
    <mergeCell ref="Z132:AF132"/>
    <mergeCell ref="AG132:AK132"/>
    <mergeCell ref="B55:F55"/>
    <mergeCell ref="G55:AY55"/>
    <mergeCell ref="B131:H131"/>
    <mergeCell ref="I131:Y131"/>
    <mergeCell ref="B132:H13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62" max="50" man="1"/>
    <brk id="67" max="50" man="1"/>
    <brk id="113" max="255" man="1"/>
    <brk id="161" max="50" man="1"/>
  </rowBreaks>
  <drawing r:id="rId1"/>
</worksheet>
</file>

<file path=xl/worksheets/sheet3.xml><?xml version="1.0" encoding="utf-8"?>
<worksheet xmlns="http://schemas.openxmlformats.org/spreadsheetml/2006/main" xmlns:r="http://schemas.openxmlformats.org/officeDocument/2006/relationships">
  <dimension ref="A1:AY185"/>
  <sheetViews>
    <sheetView view="pageBreakPreview" zoomScale="85" zoomScaleNormal="70" zoomScaleSheetLayoutView="85" workbookViewId="0" topLeftCell="A1">
      <selection activeCell="BH65" sqref="BH65"/>
    </sheetView>
  </sheetViews>
  <sheetFormatPr defaultColWidth="9.00390625" defaultRowHeight="13.5"/>
  <cols>
    <col min="1" max="2" width="2.25390625" style="0" customWidth="1"/>
    <col min="3" max="3" width="3.625" style="0" customWidth="1"/>
    <col min="4" max="4" width="2.25390625" style="0" customWidth="1"/>
    <col min="5" max="13" width="2.625" style="0" customWidth="1"/>
    <col min="14"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03"/>
      <c r="AR1" s="103"/>
      <c r="AS1" s="103"/>
      <c r="AT1" s="103"/>
      <c r="AU1" s="103"/>
      <c r="AV1" s="103"/>
      <c r="AW1" s="103"/>
    </row>
    <row r="2" spans="37:51" ht="21.75" customHeight="1" thickBot="1">
      <c r="AK2" s="104" t="s">
        <v>18</v>
      </c>
      <c r="AL2" s="104"/>
      <c r="AM2" s="104"/>
      <c r="AN2" s="104"/>
      <c r="AO2" s="104"/>
      <c r="AP2" s="104"/>
      <c r="AQ2" s="104"/>
      <c r="AR2" s="104">
        <v>3</v>
      </c>
      <c r="AS2" s="104"/>
      <c r="AT2" s="104"/>
      <c r="AU2" s="104"/>
      <c r="AV2" s="104"/>
      <c r="AW2" s="104"/>
      <c r="AX2" s="104"/>
      <c r="AY2" s="104"/>
    </row>
    <row r="3" spans="2:51" ht="19.5" thickBot="1">
      <c r="B3" s="860" t="s">
        <v>419</v>
      </c>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c r="AV3" s="861"/>
      <c r="AW3" s="861"/>
      <c r="AX3" s="861"/>
      <c r="AY3" s="862"/>
    </row>
    <row r="4" spans="2:51" ht="21" customHeight="1">
      <c r="B4" s="108" t="s">
        <v>64</v>
      </c>
      <c r="C4" s="109"/>
      <c r="D4" s="109"/>
      <c r="E4" s="109"/>
      <c r="F4" s="109"/>
      <c r="G4" s="109"/>
      <c r="H4" s="110" t="s">
        <v>420</v>
      </c>
      <c r="I4" s="111"/>
      <c r="J4" s="111"/>
      <c r="K4" s="111"/>
      <c r="L4" s="111"/>
      <c r="M4" s="111"/>
      <c r="N4" s="111"/>
      <c r="O4" s="111"/>
      <c r="P4" s="111"/>
      <c r="Q4" s="111"/>
      <c r="R4" s="111"/>
      <c r="S4" s="111"/>
      <c r="T4" s="111"/>
      <c r="U4" s="111"/>
      <c r="V4" s="111"/>
      <c r="W4" s="111"/>
      <c r="X4" s="111"/>
      <c r="Y4" s="111"/>
      <c r="Z4" s="112" t="s">
        <v>662</v>
      </c>
      <c r="AA4" s="113"/>
      <c r="AB4" s="113"/>
      <c r="AC4" s="113"/>
      <c r="AD4" s="113"/>
      <c r="AE4" s="114"/>
      <c r="AF4" s="617" t="s">
        <v>191</v>
      </c>
      <c r="AG4" s="116"/>
      <c r="AH4" s="116"/>
      <c r="AI4" s="116"/>
      <c r="AJ4" s="116"/>
      <c r="AK4" s="116"/>
      <c r="AL4" s="116"/>
      <c r="AM4" s="116"/>
      <c r="AN4" s="116"/>
      <c r="AO4" s="116"/>
      <c r="AP4" s="116"/>
      <c r="AQ4" s="618"/>
      <c r="AR4" s="115" t="s">
        <v>20</v>
      </c>
      <c r="AS4" s="116"/>
      <c r="AT4" s="116"/>
      <c r="AU4" s="116"/>
      <c r="AV4" s="116"/>
      <c r="AW4" s="116"/>
      <c r="AX4" s="116"/>
      <c r="AY4" s="117"/>
    </row>
    <row r="5" spans="2:51" ht="27.75" customHeight="1">
      <c r="B5" s="121" t="s">
        <v>72</v>
      </c>
      <c r="C5" s="619"/>
      <c r="D5" s="619"/>
      <c r="E5" s="619"/>
      <c r="F5" s="619"/>
      <c r="G5" s="620"/>
      <c r="H5" s="124" t="s">
        <v>132</v>
      </c>
      <c r="I5" s="125"/>
      <c r="J5" s="125"/>
      <c r="K5" s="125"/>
      <c r="L5" s="125"/>
      <c r="M5" s="125"/>
      <c r="N5" s="125"/>
      <c r="O5" s="125"/>
      <c r="P5" s="125"/>
      <c r="Q5" s="125"/>
      <c r="R5" s="125"/>
      <c r="S5" s="125"/>
      <c r="T5" s="125"/>
      <c r="U5" s="125"/>
      <c r="V5" s="125"/>
      <c r="W5" s="98"/>
      <c r="X5" s="98"/>
      <c r="Y5" s="98"/>
      <c r="Z5" s="126" t="s">
        <v>21</v>
      </c>
      <c r="AA5" s="127"/>
      <c r="AB5" s="127"/>
      <c r="AC5" s="127"/>
      <c r="AD5" s="127"/>
      <c r="AE5" s="128"/>
      <c r="AF5" s="851" t="s">
        <v>421</v>
      </c>
      <c r="AG5" s="851"/>
      <c r="AH5" s="851"/>
      <c r="AI5" s="851"/>
      <c r="AJ5" s="851"/>
      <c r="AK5" s="851"/>
      <c r="AL5" s="851"/>
      <c r="AM5" s="851"/>
      <c r="AN5" s="851"/>
      <c r="AO5" s="851"/>
      <c r="AP5" s="851"/>
      <c r="AQ5" s="852"/>
      <c r="AR5" s="853" t="s">
        <v>422</v>
      </c>
      <c r="AS5" s="854"/>
      <c r="AT5" s="854"/>
      <c r="AU5" s="854"/>
      <c r="AV5" s="854"/>
      <c r="AW5" s="854"/>
      <c r="AX5" s="854"/>
      <c r="AY5" s="855"/>
    </row>
    <row r="6" spans="2:51" ht="45" customHeight="1">
      <c r="B6" s="134" t="s">
        <v>22</v>
      </c>
      <c r="C6" s="135"/>
      <c r="D6" s="135"/>
      <c r="E6" s="135"/>
      <c r="F6" s="135"/>
      <c r="G6" s="135"/>
      <c r="H6" s="153" t="s">
        <v>160</v>
      </c>
      <c r="I6" s="98"/>
      <c r="J6" s="98"/>
      <c r="K6" s="98"/>
      <c r="L6" s="98"/>
      <c r="M6" s="98"/>
      <c r="N6" s="98"/>
      <c r="O6" s="98"/>
      <c r="P6" s="98"/>
      <c r="Q6" s="98"/>
      <c r="R6" s="98"/>
      <c r="S6" s="98"/>
      <c r="T6" s="98"/>
      <c r="U6" s="98"/>
      <c r="V6" s="98"/>
      <c r="W6" s="98"/>
      <c r="X6" s="98"/>
      <c r="Y6" s="98"/>
      <c r="Z6" s="154" t="s">
        <v>84</v>
      </c>
      <c r="AA6" s="155"/>
      <c r="AB6" s="155"/>
      <c r="AC6" s="155"/>
      <c r="AD6" s="155"/>
      <c r="AE6" s="156"/>
      <c r="AF6" s="856" t="s">
        <v>423</v>
      </c>
      <c r="AG6" s="857"/>
      <c r="AH6" s="857"/>
      <c r="AI6" s="857"/>
      <c r="AJ6" s="857"/>
      <c r="AK6" s="857"/>
      <c r="AL6" s="857"/>
      <c r="AM6" s="857"/>
      <c r="AN6" s="857"/>
      <c r="AO6" s="857"/>
      <c r="AP6" s="857"/>
      <c r="AQ6" s="857"/>
      <c r="AR6" s="858"/>
      <c r="AS6" s="858"/>
      <c r="AT6" s="858"/>
      <c r="AU6" s="858"/>
      <c r="AV6" s="858"/>
      <c r="AW6" s="858"/>
      <c r="AX6" s="858"/>
      <c r="AY6" s="859"/>
    </row>
    <row r="7" spans="2:51" ht="18" customHeight="1">
      <c r="B7" s="157" t="s">
        <v>55</v>
      </c>
      <c r="C7" s="158"/>
      <c r="D7" s="158"/>
      <c r="E7" s="158"/>
      <c r="F7" s="158"/>
      <c r="G7" s="158"/>
      <c r="H7" s="606" t="s">
        <v>663</v>
      </c>
      <c r="I7" s="607"/>
      <c r="J7" s="607"/>
      <c r="K7" s="607"/>
      <c r="L7" s="607"/>
      <c r="M7" s="607"/>
      <c r="N7" s="607"/>
      <c r="O7" s="607"/>
      <c r="P7" s="607"/>
      <c r="Q7" s="607"/>
      <c r="R7" s="607"/>
      <c r="S7" s="607"/>
      <c r="T7" s="607"/>
      <c r="U7" s="607"/>
      <c r="V7" s="607"/>
      <c r="W7" s="608"/>
      <c r="X7" s="608"/>
      <c r="Y7" s="608"/>
      <c r="Z7" s="169" t="s">
        <v>664</v>
      </c>
      <c r="AA7" s="170"/>
      <c r="AB7" s="170"/>
      <c r="AC7" s="170"/>
      <c r="AD7" s="170"/>
      <c r="AE7" s="171"/>
      <c r="AF7" s="612" t="s">
        <v>663</v>
      </c>
      <c r="AG7" s="613"/>
      <c r="AH7" s="613"/>
      <c r="AI7" s="613"/>
      <c r="AJ7" s="613"/>
      <c r="AK7" s="613"/>
      <c r="AL7" s="613"/>
      <c r="AM7" s="613"/>
      <c r="AN7" s="613"/>
      <c r="AO7" s="613"/>
      <c r="AP7" s="613"/>
      <c r="AQ7" s="613"/>
      <c r="AR7" s="613"/>
      <c r="AS7" s="613"/>
      <c r="AT7" s="613"/>
      <c r="AU7" s="613"/>
      <c r="AV7" s="613"/>
      <c r="AW7" s="613"/>
      <c r="AX7" s="613"/>
      <c r="AY7" s="614"/>
    </row>
    <row r="8" spans="2:51" ht="24" customHeight="1">
      <c r="B8" s="160"/>
      <c r="C8" s="161"/>
      <c r="D8" s="161"/>
      <c r="E8" s="161"/>
      <c r="F8" s="161"/>
      <c r="G8" s="161"/>
      <c r="H8" s="609"/>
      <c r="I8" s="610"/>
      <c r="J8" s="610"/>
      <c r="K8" s="610"/>
      <c r="L8" s="610"/>
      <c r="M8" s="610"/>
      <c r="N8" s="610"/>
      <c r="O8" s="610"/>
      <c r="P8" s="610"/>
      <c r="Q8" s="610"/>
      <c r="R8" s="610"/>
      <c r="S8" s="610"/>
      <c r="T8" s="610"/>
      <c r="U8" s="610"/>
      <c r="V8" s="610"/>
      <c r="W8" s="611"/>
      <c r="X8" s="611"/>
      <c r="Y8" s="611"/>
      <c r="Z8" s="172"/>
      <c r="AA8" s="170"/>
      <c r="AB8" s="170"/>
      <c r="AC8" s="170"/>
      <c r="AD8" s="170"/>
      <c r="AE8" s="171"/>
      <c r="AF8" s="615"/>
      <c r="AG8" s="615"/>
      <c r="AH8" s="615"/>
      <c r="AI8" s="615"/>
      <c r="AJ8" s="615"/>
      <c r="AK8" s="615"/>
      <c r="AL8" s="615"/>
      <c r="AM8" s="615"/>
      <c r="AN8" s="615"/>
      <c r="AO8" s="615"/>
      <c r="AP8" s="615"/>
      <c r="AQ8" s="615"/>
      <c r="AR8" s="615"/>
      <c r="AS8" s="615"/>
      <c r="AT8" s="615"/>
      <c r="AU8" s="615"/>
      <c r="AV8" s="615"/>
      <c r="AW8" s="615"/>
      <c r="AX8" s="615"/>
      <c r="AY8" s="616"/>
    </row>
    <row r="9" spans="2:51" ht="95.25" customHeight="1">
      <c r="B9" s="179" t="s">
        <v>56</v>
      </c>
      <c r="C9" s="180"/>
      <c r="D9" s="180"/>
      <c r="E9" s="180"/>
      <c r="F9" s="180"/>
      <c r="G9" s="180"/>
      <c r="H9" s="850" t="s">
        <v>338</v>
      </c>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9"/>
    </row>
    <row r="10" spans="2:51" ht="126" customHeight="1">
      <c r="B10" s="179" t="s">
        <v>86</v>
      </c>
      <c r="C10" s="180"/>
      <c r="D10" s="180"/>
      <c r="E10" s="180"/>
      <c r="F10" s="180"/>
      <c r="G10" s="180"/>
      <c r="H10" s="850" t="s">
        <v>424</v>
      </c>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9"/>
    </row>
    <row r="11" spans="2:51" ht="29.25" customHeight="1">
      <c r="B11" s="179" t="s">
        <v>24</v>
      </c>
      <c r="C11" s="180"/>
      <c r="D11" s="180"/>
      <c r="E11" s="180"/>
      <c r="F11" s="180"/>
      <c r="G11" s="181"/>
      <c r="H11" s="147" t="s">
        <v>425</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9"/>
    </row>
    <row r="12" spans="2:51" ht="21" customHeight="1">
      <c r="B12" s="182" t="s">
        <v>57</v>
      </c>
      <c r="C12" s="183"/>
      <c r="D12" s="183"/>
      <c r="E12" s="183"/>
      <c r="F12" s="183"/>
      <c r="G12" s="184"/>
      <c r="H12" s="188"/>
      <c r="I12" s="189"/>
      <c r="J12" s="189"/>
      <c r="K12" s="189"/>
      <c r="L12" s="189"/>
      <c r="M12" s="189"/>
      <c r="N12" s="189"/>
      <c r="O12" s="189"/>
      <c r="P12" s="189"/>
      <c r="Q12" s="173" t="s">
        <v>426</v>
      </c>
      <c r="R12" s="220"/>
      <c r="S12" s="220"/>
      <c r="T12" s="220"/>
      <c r="U12" s="220"/>
      <c r="V12" s="220"/>
      <c r="W12" s="221"/>
      <c r="X12" s="173" t="s">
        <v>427</v>
      </c>
      <c r="Y12" s="220"/>
      <c r="Z12" s="220"/>
      <c r="AA12" s="220"/>
      <c r="AB12" s="220"/>
      <c r="AC12" s="220"/>
      <c r="AD12" s="221"/>
      <c r="AE12" s="173" t="s">
        <v>428</v>
      </c>
      <c r="AF12" s="220"/>
      <c r="AG12" s="220"/>
      <c r="AH12" s="220"/>
      <c r="AI12" s="220"/>
      <c r="AJ12" s="220"/>
      <c r="AK12" s="221"/>
      <c r="AL12" s="173" t="s">
        <v>429</v>
      </c>
      <c r="AM12" s="220"/>
      <c r="AN12" s="220"/>
      <c r="AO12" s="220"/>
      <c r="AP12" s="220"/>
      <c r="AQ12" s="220"/>
      <c r="AR12" s="221"/>
      <c r="AS12" s="173" t="s">
        <v>430</v>
      </c>
      <c r="AT12" s="220"/>
      <c r="AU12" s="220"/>
      <c r="AV12" s="220"/>
      <c r="AW12" s="220"/>
      <c r="AX12" s="220"/>
      <c r="AY12" s="848"/>
    </row>
    <row r="13" spans="2:51" ht="26.25" customHeight="1">
      <c r="B13" s="89"/>
      <c r="C13" s="90"/>
      <c r="D13" s="90"/>
      <c r="E13" s="90"/>
      <c r="F13" s="90"/>
      <c r="G13" s="91"/>
      <c r="H13" s="200" t="s">
        <v>25</v>
      </c>
      <c r="I13" s="201"/>
      <c r="J13" s="206" t="s">
        <v>26</v>
      </c>
      <c r="K13" s="207"/>
      <c r="L13" s="207"/>
      <c r="M13" s="207"/>
      <c r="N13" s="207"/>
      <c r="O13" s="207"/>
      <c r="P13" s="208"/>
      <c r="Q13" s="849">
        <v>145</v>
      </c>
      <c r="R13" s="849"/>
      <c r="S13" s="849"/>
      <c r="T13" s="849"/>
      <c r="U13" s="849"/>
      <c r="V13" s="849"/>
      <c r="W13" s="849"/>
      <c r="X13" s="193">
        <v>142</v>
      </c>
      <c r="Y13" s="193"/>
      <c r="Z13" s="193"/>
      <c r="AA13" s="193"/>
      <c r="AB13" s="193"/>
      <c r="AC13" s="193"/>
      <c r="AD13" s="193"/>
      <c r="AE13" s="193">
        <v>164</v>
      </c>
      <c r="AF13" s="193"/>
      <c r="AG13" s="193"/>
      <c r="AH13" s="193"/>
      <c r="AI13" s="193"/>
      <c r="AJ13" s="193"/>
      <c r="AK13" s="193"/>
      <c r="AL13" s="193">
        <v>147</v>
      </c>
      <c r="AM13" s="193"/>
      <c r="AN13" s="193"/>
      <c r="AO13" s="193"/>
      <c r="AP13" s="193"/>
      <c r="AQ13" s="193"/>
      <c r="AR13" s="193"/>
      <c r="AS13" s="193"/>
      <c r="AT13" s="193"/>
      <c r="AU13" s="193"/>
      <c r="AV13" s="193"/>
      <c r="AW13" s="193"/>
      <c r="AX13" s="193"/>
      <c r="AY13" s="195"/>
    </row>
    <row r="14" spans="2:51" ht="21" customHeight="1">
      <c r="B14" s="89"/>
      <c r="C14" s="90"/>
      <c r="D14" s="90"/>
      <c r="E14" s="90"/>
      <c r="F14" s="90"/>
      <c r="G14" s="91"/>
      <c r="H14" s="202"/>
      <c r="I14" s="203"/>
      <c r="J14" s="176" t="s">
        <v>27</v>
      </c>
      <c r="K14" s="177"/>
      <c r="L14" s="177"/>
      <c r="M14" s="177"/>
      <c r="N14" s="177"/>
      <c r="O14" s="177"/>
      <c r="P14" s="178"/>
      <c r="Q14" s="602" t="s">
        <v>418</v>
      </c>
      <c r="R14" s="602"/>
      <c r="S14" s="602"/>
      <c r="T14" s="602"/>
      <c r="U14" s="602"/>
      <c r="V14" s="602"/>
      <c r="W14" s="602"/>
      <c r="X14" s="209" t="s">
        <v>418</v>
      </c>
      <c r="Y14" s="209"/>
      <c r="Z14" s="209"/>
      <c r="AA14" s="209"/>
      <c r="AB14" s="209"/>
      <c r="AC14" s="209"/>
      <c r="AD14" s="209"/>
      <c r="AE14" s="209" t="s">
        <v>418</v>
      </c>
      <c r="AF14" s="209"/>
      <c r="AG14" s="209"/>
      <c r="AH14" s="209"/>
      <c r="AI14" s="209"/>
      <c r="AJ14" s="209"/>
      <c r="AK14" s="209"/>
      <c r="AL14" s="209" t="s">
        <v>418</v>
      </c>
      <c r="AM14" s="209"/>
      <c r="AN14" s="209"/>
      <c r="AO14" s="209"/>
      <c r="AP14" s="209"/>
      <c r="AQ14" s="209"/>
      <c r="AR14" s="209"/>
      <c r="AS14" s="197"/>
      <c r="AT14" s="197"/>
      <c r="AU14" s="197"/>
      <c r="AV14" s="197"/>
      <c r="AW14" s="197"/>
      <c r="AX14" s="197"/>
      <c r="AY14" s="198"/>
    </row>
    <row r="15" spans="2:51" ht="24.75" customHeight="1">
      <c r="B15" s="89"/>
      <c r="C15" s="90"/>
      <c r="D15" s="90"/>
      <c r="E15" s="90"/>
      <c r="F15" s="90"/>
      <c r="G15" s="91"/>
      <c r="H15" s="202"/>
      <c r="I15" s="203"/>
      <c r="J15" s="176" t="s">
        <v>28</v>
      </c>
      <c r="K15" s="177"/>
      <c r="L15" s="177"/>
      <c r="M15" s="177"/>
      <c r="N15" s="177"/>
      <c r="O15" s="177"/>
      <c r="P15" s="178"/>
      <c r="Q15" s="209" t="s">
        <v>418</v>
      </c>
      <c r="R15" s="209"/>
      <c r="S15" s="209"/>
      <c r="T15" s="209"/>
      <c r="U15" s="209"/>
      <c r="V15" s="209"/>
      <c r="W15" s="209"/>
      <c r="X15" s="209" t="s">
        <v>418</v>
      </c>
      <c r="Y15" s="209"/>
      <c r="Z15" s="209"/>
      <c r="AA15" s="209"/>
      <c r="AB15" s="209"/>
      <c r="AC15" s="209"/>
      <c r="AD15" s="209"/>
      <c r="AE15" s="209">
        <v>3</v>
      </c>
      <c r="AF15" s="209"/>
      <c r="AG15" s="209"/>
      <c r="AH15" s="209"/>
      <c r="AI15" s="209"/>
      <c r="AJ15" s="209"/>
      <c r="AK15" s="209"/>
      <c r="AL15" s="209" t="s">
        <v>418</v>
      </c>
      <c r="AM15" s="209"/>
      <c r="AN15" s="209"/>
      <c r="AO15" s="209"/>
      <c r="AP15" s="209"/>
      <c r="AQ15" s="209"/>
      <c r="AR15" s="209"/>
      <c r="AS15" s="197"/>
      <c r="AT15" s="197"/>
      <c r="AU15" s="197"/>
      <c r="AV15" s="197"/>
      <c r="AW15" s="197"/>
      <c r="AX15" s="197"/>
      <c r="AY15" s="198"/>
    </row>
    <row r="16" spans="2:51" ht="24.75" customHeight="1">
      <c r="B16" s="89"/>
      <c r="C16" s="90"/>
      <c r="D16" s="90"/>
      <c r="E16" s="90"/>
      <c r="F16" s="90"/>
      <c r="G16" s="91"/>
      <c r="H16" s="204"/>
      <c r="I16" s="205"/>
      <c r="J16" s="150" t="s">
        <v>42</v>
      </c>
      <c r="K16" s="151"/>
      <c r="L16" s="151"/>
      <c r="M16" s="151"/>
      <c r="N16" s="151"/>
      <c r="O16" s="151"/>
      <c r="P16" s="152"/>
      <c r="Q16" s="847">
        <v>145</v>
      </c>
      <c r="R16" s="847"/>
      <c r="S16" s="847"/>
      <c r="T16" s="847"/>
      <c r="U16" s="847"/>
      <c r="V16" s="847"/>
      <c r="W16" s="847"/>
      <c r="X16" s="210">
        <v>142</v>
      </c>
      <c r="Y16" s="210"/>
      <c r="Z16" s="210"/>
      <c r="AA16" s="210"/>
      <c r="AB16" s="210"/>
      <c r="AC16" s="210"/>
      <c r="AD16" s="210"/>
      <c r="AE16" s="210">
        <v>168</v>
      </c>
      <c r="AF16" s="210"/>
      <c r="AG16" s="210"/>
      <c r="AH16" s="210"/>
      <c r="AI16" s="210"/>
      <c r="AJ16" s="210"/>
      <c r="AK16" s="210"/>
      <c r="AL16" s="210">
        <v>147</v>
      </c>
      <c r="AM16" s="210"/>
      <c r="AN16" s="210"/>
      <c r="AO16" s="210"/>
      <c r="AP16" s="210"/>
      <c r="AQ16" s="210"/>
      <c r="AR16" s="210"/>
      <c r="AS16" s="210"/>
      <c r="AT16" s="210"/>
      <c r="AU16" s="210"/>
      <c r="AV16" s="210"/>
      <c r="AW16" s="210"/>
      <c r="AX16" s="210"/>
      <c r="AY16" s="212"/>
    </row>
    <row r="17" spans="2:51" ht="24.75" customHeight="1">
      <c r="B17" s="89"/>
      <c r="C17" s="90"/>
      <c r="D17" s="90"/>
      <c r="E17" s="90"/>
      <c r="F17" s="90"/>
      <c r="G17" s="91"/>
      <c r="H17" s="215" t="s">
        <v>29</v>
      </c>
      <c r="I17" s="216"/>
      <c r="J17" s="216"/>
      <c r="K17" s="216"/>
      <c r="L17" s="216"/>
      <c r="M17" s="216"/>
      <c r="N17" s="216"/>
      <c r="O17" s="216"/>
      <c r="P17" s="216"/>
      <c r="Q17" s="218">
        <v>117</v>
      </c>
      <c r="R17" s="218"/>
      <c r="S17" s="218"/>
      <c r="T17" s="218"/>
      <c r="U17" s="218"/>
      <c r="V17" s="218"/>
      <c r="W17" s="218"/>
      <c r="X17" s="218">
        <v>112</v>
      </c>
      <c r="Y17" s="218"/>
      <c r="Z17" s="218"/>
      <c r="AA17" s="218"/>
      <c r="AB17" s="218"/>
      <c r="AC17" s="218"/>
      <c r="AD17" s="218"/>
      <c r="AE17" s="218">
        <v>155</v>
      </c>
      <c r="AF17" s="218"/>
      <c r="AG17" s="218"/>
      <c r="AH17" s="218"/>
      <c r="AI17" s="218"/>
      <c r="AJ17" s="218"/>
      <c r="AK17" s="218"/>
      <c r="AL17" s="213"/>
      <c r="AM17" s="213"/>
      <c r="AN17" s="213"/>
      <c r="AO17" s="213"/>
      <c r="AP17" s="213"/>
      <c r="AQ17" s="213"/>
      <c r="AR17" s="213"/>
      <c r="AS17" s="213"/>
      <c r="AT17" s="213"/>
      <c r="AU17" s="213"/>
      <c r="AV17" s="213"/>
      <c r="AW17" s="213"/>
      <c r="AX17" s="213"/>
      <c r="AY17" s="214"/>
    </row>
    <row r="18" spans="2:51" ht="24.75" customHeight="1">
      <c r="B18" s="185"/>
      <c r="C18" s="186"/>
      <c r="D18" s="186"/>
      <c r="E18" s="186"/>
      <c r="F18" s="186"/>
      <c r="G18" s="187"/>
      <c r="H18" s="215" t="s">
        <v>30</v>
      </c>
      <c r="I18" s="216"/>
      <c r="J18" s="216"/>
      <c r="K18" s="216"/>
      <c r="L18" s="216"/>
      <c r="M18" s="216"/>
      <c r="N18" s="216"/>
      <c r="O18" s="216"/>
      <c r="P18" s="216"/>
      <c r="Q18" s="846" t="s">
        <v>665</v>
      </c>
      <c r="R18" s="846"/>
      <c r="S18" s="846"/>
      <c r="T18" s="846"/>
      <c r="U18" s="846"/>
      <c r="V18" s="846"/>
      <c r="W18" s="846"/>
      <c r="X18" s="846" t="s">
        <v>666</v>
      </c>
      <c r="Y18" s="846"/>
      <c r="Z18" s="846"/>
      <c r="AA18" s="846"/>
      <c r="AB18" s="846"/>
      <c r="AC18" s="846"/>
      <c r="AD18" s="846"/>
      <c r="AE18" s="846" t="s">
        <v>667</v>
      </c>
      <c r="AF18" s="846"/>
      <c r="AG18" s="846"/>
      <c r="AH18" s="846"/>
      <c r="AI18" s="846"/>
      <c r="AJ18" s="846"/>
      <c r="AK18" s="846"/>
      <c r="AL18" s="213"/>
      <c r="AM18" s="213"/>
      <c r="AN18" s="213"/>
      <c r="AO18" s="213"/>
      <c r="AP18" s="213"/>
      <c r="AQ18" s="213"/>
      <c r="AR18" s="213"/>
      <c r="AS18" s="213"/>
      <c r="AT18" s="213"/>
      <c r="AU18" s="213"/>
      <c r="AV18" s="213"/>
      <c r="AW18" s="213"/>
      <c r="AX18" s="213"/>
      <c r="AY18" s="214"/>
    </row>
    <row r="19" spans="2:51" ht="31.5" customHeight="1">
      <c r="B19" s="589" t="s">
        <v>32</v>
      </c>
      <c r="C19" s="590"/>
      <c r="D19" s="590"/>
      <c r="E19" s="590"/>
      <c r="F19" s="590"/>
      <c r="G19" s="591"/>
      <c r="H19" s="222" t="s">
        <v>93</v>
      </c>
      <c r="I19" s="220"/>
      <c r="J19" s="220"/>
      <c r="K19" s="220"/>
      <c r="L19" s="220"/>
      <c r="M19" s="220"/>
      <c r="N19" s="220"/>
      <c r="O19" s="220"/>
      <c r="P19" s="220"/>
      <c r="Q19" s="220"/>
      <c r="R19" s="220"/>
      <c r="S19" s="220"/>
      <c r="T19" s="220"/>
      <c r="U19" s="220"/>
      <c r="V19" s="220"/>
      <c r="W19" s="220"/>
      <c r="X19" s="220"/>
      <c r="Y19" s="221"/>
      <c r="Z19" s="223"/>
      <c r="AA19" s="224"/>
      <c r="AB19" s="225"/>
      <c r="AC19" s="219" t="s">
        <v>31</v>
      </c>
      <c r="AD19" s="220"/>
      <c r="AE19" s="221"/>
      <c r="AF19" s="226" t="s">
        <v>431</v>
      </c>
      <c r="AG19" s="235"/>
      <c r="AH19" s="235"/>
      <c r="AI19" s="235"/>
      <c r="AJ19" s="235"/>
      <c r="AK19" s="226" t="s">
        <v>432</v>
      </c>
      <c r="AL19" s="235"/>
      <c r="AM19" s="235"/>
      <c r="AN19" s="235"/>
      <c r="AO19" s="235"/>
      <c r="AP19" s="226" t="s">
        <v>433</v>
      </c>
      <c r="AQ19" s="235"/>
      <c r="AR19" s="235"/>
      <c r="AS19" s="235"/>
      <c r="AT19" s="235"/>
      <c r="AU19" s="234" t="s">
        <v>33</v>
      </c>
      <c r="AV19" s="235"/>
      <c r="AW19" s="235"/>
      <c r="AX19" s="235"/>
      <c r="AY19" s="236"/>
    </row>
    <row r="20" spans="2:51" ht="42" customHeight="1">
      <c r="B20" s="592"/>
      <c r="C20" s="590"/>
      <c r="D20" s="590"/>
      <c r="E20" s="590"/>
      <c r="F20" s="590"/>
      <c r="G20" s="591"/>
      <c r="H20" s="827" t="s">
        <v>434</v>
      </c>
      <c r="I20" s="828"/>
      <c r="J20" s="828"/>
      <c r="K20" s="828"/>
      <c r="L20" s="828"/>
      <c r="M20" s="828"/>
      <c r="N20" s="828"/>
      <c r="O20" s="828"/>
      <c r="P20" s="828"/>
      <c r="Q20" s="828"/>
      <c r="R20" s="828"/>
      <c r="S20" s="828"/>
      <c r="T20" s="828"/>
      <c r="U20" s="828"/>
      <c r="V20" s="828"/>
      <c r="W20" s="828"/>
      <c r="X20" s="828"/>
      <c r="Y20" s="829"/>
      <c r="Z20" s="243" t="s">
        <v>34</v>
      </c>
      <c r="AA20" s="244"/>
      <c r="AB20" s="245"/>
      <c r="AC20" s="598"/>
      <c r="AD20" s="598"/>
      <c r="AE20" s="598"/>
      <c r="AF20" s="844"/>
      <c r="AG20" s="844"/>
      <c r="AH20" s="844"/>
      <c r="AI20" s="844"/>
      <c r="AJ20" s="844"/>
      <c r="AK20" s="844"/>
      <c r="AL20" s="844"/>
      <c r="AM20" s="844"/>
      <c r="AN20" s="844"/>
      <c r="AO20" s="844"/>
      <c r="AP20" s="844"/>
      <c r="AQ20" s="844"/>
      <c r="AR20" s="844"/>
      <c r="AS20" s="844"/>
      <c r="AT20" s="844"/>
      <c r="AU20" s="844"/>
      <c r="AV20" s="844"/>
      <c r="AW20" s="844"/>
      <c r="AX20" s="844"/>
      <c r="AY20" s="845"/>
    </row>
    <row r="21" spans="2:51" ht="42.75" customHeight="1">
      <c r="B21" s="593"/>
      <c r="C21" s="594"/>
      <c r="D21" s="594"/>
      <c r="E21" s="594"/>
      <c r="F21" s="594"/>
      <c r="G21" s="595"/>
      <c r="H21" s="830"/>
      <c r="I21" s="831"/>
      <c r="J21" s="831"/>
      <c r="K21" s="831"/>
      <c r="L21" s="831"/>
      <c r="M21" s="831"/>
      <c r="N21" s="831"/>
      <c r="O21" s="831"/>
      <c r="P21" s="831"/>
      <c r="Q21" s="831"/>
      <c r="R21" s="831"/>
      <c r="S21" s="831"/>
      <c r="T21" s="831"/>
      <c r="U21" s="831"/>
      <c r="V21" s="831"/>
      <c r="W21" s="831"/>
      <c r="X21" s="831"/>
      <c r="Y21" s="832"/>
      <c r="Z21" s="219" t="s">
        <v>35</v>
      </c>
      <c r="AA21" s="220"/>
      <c r="AB21" s="221"/>
      <c r="AC21" s="227" t="s">
        <v>668</v>
      </c>
      <c r="AD21" s="227"/>
      <c r="AE21" s="227"/>
      <c r="AF21" s="227"/>
      <c r="AG21" s="227"/>
      <c r="AH21" s="227"/>
      <c r="AI21" s="227"/>
      <c r="AJ21" s="227"/>
      <c r="AK21" s="227"/>
      <c r="AL21" s="227"/>
      <c r="AM21" s="227"/>
      <c r="AN21" s="227"/>
      <c r="AO21" s="227"/>
      <c r="AP21" s="227"/>
      <c r="AQ21" s="227"/>
      <c r="AR21" s="227"/>
      <c r="AS21" s="227"/>
      <c r="AT21" s="227"/>
      <c r="AU21" s="250"/>
      <c r="AV21" s="250"/>
      <c r="AW21" s="250"/>
      <c r="AX21" s="250"/>
      <c r="AY21" s="251"/>
    </row>
    <row r="22" spans="2:51" ht="31.5" customHeight="1">
      <c r="B22" s="228" t="s">
        <v>82</v>
      </c>
      <c r="C22" s="229"/>
      <c r="D22" s="229"/>
      <c r="E22" s="229"/>
      <c r="F22" s="229"/>
      <c r="G22" s="230"/>
      <c r="H22" s="222" t="s">
        <v>87</v>
      </c>
      <c r="I22" s="220"/>
      <c r="J22" s="220"/>
      <c r="K22" s="220"/>
      <c r="L22" s="220"/>
      <c r="M22" s="220"/>
      <c r="N22" s="220"/>
      <c r="O22" s="220"/>
      <c r="P22" s="220"/>
      <c r="Q22" s="220"/>
      <c r="R22" s="220"/>
      <c r="S22" s="220"/>
      <c r="T22" s="220"/>
      <c r="U22" s="220"/>
      <c r="V22" s="220"/>
      <c r="W22" s="220"/>
      <c r="X22" s="220"/>
      <c r="Y22" s="221"/>
      <c r="Z22" s="223"/>
      <c r="AA22" s="224"/>
      <c r="AB22" s="225"/>
      <c r="AC22" s="219" t="s">
        <v>31</v>
      </c>
      <c r="AD22" s="220"/>
      <c r="AE22" s="221"/>
      <c r="AF22" s="226" t="s">
        <v>426</v>
      </c>
      <c r="AG22" s="235"/>
      <c r="AH22" s="235"/>
      <c r="AI22" s="235"/>
      <c r="AJ22" s="235"/>
      <c r="AK22" s="226" t="s">
        <v>427</v>
      </c>
      <c r="AL22" s="235"/>
      <c r="AM22" s="235"/>
      <c r="AN22" s="235"/>
      <c r="AO22" s="235"/>
      <c r="AP22" s="226" t="s">
        <v>433</v>
      </c>
      <c r="AQ22" s="235"/>
      <c r="AR22" s="235"/>
      <c r="AS22" s="235"/>
      <c r="AT22" s="235"/>
      <c r="AU22" s="252" t="s">
        <v>97</v>
      </c>
      <c r="AV22" s="253"/>
      <c r="AW22" s="253"/>
      <c r="AX22" s="253"/>
      <c r="AY22" s="254"/>
    </row>
    <row r="23" spans="2:51" ht="56.25" customHeight="1">
      <c r="B23" s="92"/>
      <c r="C23" s="93"/>
      <c r="D23" s="93"/>
      <c r="E23" s="93"/>
      <c r="F23" s="93"/>
      <c r="G23" s="94"/>
      <c r="H23" s="827" t="s">
        <v>435</v>
      </c>
      <c r="I23" s="828"/>
      <c r="J23" s="828"/>
      <c r="K23" s="828"/>
      <c r="L23" s="828"/>
      <c r="M23" s="828"/>
      <c r="N23" s="828"/>
      <c r="O23" s="828"/>
      <c r="P23" s="828"/>
      <c r="Q23" s="828"/>
      <c r="R23" s="828"/>
      <c r="S23" s="828"/>
      <c r="T23" s="828"/>
      <c r="U23" s="828"/>
      <c r="V23" s="828"/>
      <c r="W23" s="828"/>
      <c r="X23" s="828"/>
      <c r="Y23" s="829"/>
      <c r="Z23" s="270" t="s">
        <v>88</v>
      </c>
      <c r="AA23" s="271"/>
      <c r="AB23" s="272"/>
      <c r="AC23" s="833"/>
      <c r="AD23" s="277"/>
      <c r="AE23" s="278"/>
      <c r="AF23" s="834" t="s">
        <v>436</v>
      </c>
      <c r="AG23" s="835"/>
      <c r="AH23" s="835"/>
      <c r="AI23" s="835"/>
      <c r="AJ23" s="835"/>
      <c r="AK23" s="835"/>
      <c r="AL23" s="835"/>
      <c r="AM23" s="835"/>
      <c r="AN23" s="835"/>
      <c r="AO23" s="835"/>
      <c r="AP23" s="835"/>
      <c r="AQ23" s="835"/>
      <c r="AR23" s="835"/>
      <c r="AS23" s="835"/>
      <c r="AT23" s="836"/>
      <c r="AU23" s="293" t="s">
        <v>669</v>
      </c>
      <c r="AV23" s="294"/>
      <c r="AW23" s="294"/>
      <c r="AX23" s="294"/>
      <c r="AY23" s="295"/>
    </row>
    <row r="24" spans="2:51" ht="61.5" customHeight="1">
      <c r="B24" s="231"/>
      <c r="C24" s="232"/>
      <c r="D24" s="232"/>
      <c r="E24" s="232"/>
      <c r="F24" s="232"/>
      <c r="G24" s="233"/>
      <c r="H24" s="830"/>
      <c r="I24" s="831"/>
      <c r="J24" s="831"/>
      <c r="K24" s="831"/>
      <c r="L24" s="831"/>
      <c r="M24" s="831"/>
      <c r="N24" s="831"/>
      <c r="O24" s="831"/>
      <c r="P24" s="831"/>
      <c r="Q24" s="831"/>
      <c r="R24" s="831"/>
      <c r="S24" s="831"/>
      <c r="T24" s="831"/>
      <c r="U24" s="831"/>
      <c r="V24" s="831"/>
      <c r="W24" s="831"/>
      <c r="X24" s="831"/>
      <c r="Y24" s="832"/>
      <c r="Z24" s="273"/>
      <c r="AA24" s="274"/>
      <c r="AB24" s="275"/>
      <c r="AC24" s="279"/>
      <c r="AD24" s="280"/>
      <c r="AE24" s="281"/>
      <c r="AF24" s="837" t="s">
        <v>670</v>
      </c>
      <c r="AG24" s="838"/>
      <c r="AH24" s="838"/>
      <c r="AI24" s="838"/>
      <c r="AJ24" s="839"/>
      <c r="AK24" s="837" t="s">
        <v>437</v>
      </c>
      <c r="AL24" s="838"/>
      <c r="AM24" s="838"/>
      <c r="AN24" s="838"/>
      <c r="AO24" s="839"/>
      <c r="AP24" s="840" t="s">
        <v>671</v>
      </c>
      <c r="AQ24" s="841"/>
      <c r="AR24" s="841"/>
      <c r="AS24" s="841"/>
      <c r="AT24" s="842"/>
      <c r="AU24" s="843" t="s">
        <v>672</v>
      </c>
      <c r="AV24" s="297"/>
      <c r="AW24" s="297"/>
      <c r="AX24" s="297"/>
      <c r="AY24" s="300"/>
    </row>
    <row r="25" spans="2:51" ht="36.75" customHeight="1">
      <c r="B25" s="228" t="s">
        <v>37</v>
      </c>
      <c r="C25" s="577"/>
      <c r="D25" s="577"/>
      <c r="E25" s="577"/>
      <c r="F25" s="577"/>
      <c r="G25" s="577"/>
      <c r="H25" s="259" t="s">
        <v>171</v>
      </c>
      <c r="I25" s="260"/>
      <c r="J25" s="260"/>
      <c r="K25" s="260"/>
      <c r="L25" s="260"/>
      <c r="M25" s="260"/>
      <c r="N25" s="260"/>
      <c r="O25" s="260"/>
      <c r="P25" s="260"/>
      <c r="Q25" s="260"/>
      <c r="R25" s="260"/>
      <c r="S25" s="260"/>
      <c r="T25" s="260"/>
      <c r="U25" s="260"/>
      <c r="V25" s="260"/>
      <c r="W25" s="260"/>
      <c r="X25" s="260"/>
      <c r="Y25" s="260"/>
      <c r="Z25" s="261" t="s">
        <v>38</v>
      </c>
      <c r="AA25" s="262"/>
      <c r="AB25" s="263"/>
      <c r="AC25" s="172" t="s">
        <v>673</v>
      </c>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264"/>
    </row>
    <row r="26" spans="2:51" ht="22.5" customHeight="1">
      <c r="B26" s="816" t="s">
        <v>674</v>
      </c>
      <c r="C26" s="817"/>
      <c r="D26" s="546" t="s">
        <v>39</v>
      </c>
      <c r="E26" s="547"/>
      <c r="F26" s="547"/>
      <c r="G26" s="547"/>
      <c r="H26" s="547"/>
      <c r="I26" s="547"/>
      <c r="J26" s="547"/>
      <c r="K26" s="547"/>
      <c r="L26" s="548"/>
      <c r="M26" s="822" t="s">
        <v>100</v>
      </c>
      <c r="N26" s="822"/>
      <c r="O26" s="822"/>
      <c r="P26" s="822"/>
      <c r="Q26" s="822"/>
      <c r="R26" s="822"/>
      <c r="S26" s="823" t="s">
        <v>438</v>
      </c>
      <c r="T26" s="823"/>
      <c r="U26" s="823"/>
      <c r="V26" s="823"/>
      <c r="W26" s="823"/>
      <c r="X26" s="823"/>
      <c r="Y26" s="563" t="s">
        <v>60</v>
      </c>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64"/>
    </row>
    <row r="27" spans="2:51" s="31" customFormat="1" ht="45" customHeight="1">
      <c r="B27" s="818"/>
      <c r="C27" s="819"/>
      <c r="D27" s="824" t="s">
        <v>439</v>
      </c>
      <c r="E27" s="825"/>
      <c r="F27" s="825"/>
      <c r="G27" s="825"/>
      <c r="H27" s="825"/>
      <c r="I27" s="825"/>
      <c r="J27" s="825"/>
      <c r="K27" s="825"/>
      <c r="L27" s="826"/>
      <c r="M27" s="567">
        <v>84</v>
      </c>
      <c r="N27" s="567"/>
      <c r="O27" s="567"/>
      <c r="P27" s="567"/>
      <c r="Q27" s="567"/>
      <c r="R27" s="567"/>
      <c r="S27" s="567"/>
      <c r="T27" s="567"/>
      <c r="U27" s="567"/>
      <c r="V27" s="567"/>
      <c r="W27" s="567"/>
      <c r="X27" s="567"/>
      <c r="Y27" s="815"/>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3"/>
      <c r="AY27" s="794"/>
    </row>
    <row r="28" spans="2:51" s="31" customFormat="1" ht="40.5" customHeight="1">
      <c r="B28" s="818"/>
      <c r="C28" s="819"/>
      <c r="D28" s="812" t="s">
        <v>440</v>
      </c>
      <c r="E28" s="813"/>
      <c r="F28" s="813"/>
      <c r="G28" s="813"/>
      <c r="H28" s="813"/>
      <c r="I28" s="813"/>
      <c r="J28" s="813"/>
      <c r="K28" s="813"/>
      <c r="L28" s="814"/>
      <c r="M28" s="555">
        <v>25</v>
      </c>
      <c r="N28" s="555"/>
      <c r="O28" s="555"/>
      <c r="P28" s="555"/>
      <c r="Q28" s="555"/>
      <c r="R28" s="555"/>
      <c r="S28" s="555"/>
      <c r="T28" s="555"/>
      <c r="U28" s="555"/>
      <c r="V28" s="555"/>
      <c r="W28" s="555"/>
      <c r="X28" s="555"/>
      <c r="Y28" s="795"/>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6"/>
      <c r="AY28" s="797"/>
    </row>
    <row r="29" spans="2:51" s="31" customFormat="1" ht="40.5" customHeight="1">
      <c r="B29" s="818"/>
      <c r="C29" s="819"/>
      <c r="D29" s="805" t="s">
        <v>592</v>
      </c>
      <c r="E29" s="806"/>
      <c r="F29" s="806"/>
      <c r="G29" s="806"/>
      <c r="H29" s="806"/>
      <c r="I29" s="806"/>
      <c r="J29" s="806"/>
      <c r="K29" s="806"/>
      <c r="L29" s="807"/>
      <c r="M29" s="555">
        <v>21</v>
      </c>
      <c r="N29" s="555"/>
      <c r="O29" s="555"/>
      <c r="P29" s="555"/>
      <c r="Q29" s="555"/>
      <c r="R29" s="555"/>
      <c r="S29" s="555"/>
      <c r="T29" s="555"/>
      <c r="U29" s="555"/>
      <c r="V29" s="555"/>
      <c r="W29" s="555"/>
      <c r="X29" s="555"/>
      <c r="Y29" s="795"/>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6"/>
      <c r="AY29" s="797"/>
    </row>
    <row r="30" spans="2:51" s="31" customFormat="1" ht="36.75" customHeight="1">
      <c r="B30" s="818"/>
      <c r="C30" s="819"/>
      <c r="D30" s="812" t="s">
        <v>441</v>
      </c>
      <c r="E30" s="813"/>
      <c r="F30" s="813"/>
      <c r="G30" s="813"/>
      <c r="H30" s="813"/>
      <c r="I30" s="813"/>
      <c r="J30" s="813"/>
      <c r="K30" s="813"/>
      <c r="L30" s="814"/>
      <c r="M30" s="555">
        <v>17</v>
      </c>
      <c r="N30" s="555"/>
      <c r="O30" s="555"/>
      <c r="P30" s="555"/>
      <c r="Q30" s="555"/>
      <c r="R30" s="555"/>
      <c r="S30" s="555"/>
      <c r="T30" s="555"/>
      <c r="U30" s="555"/>
      <c r="V30" s="555"/>
      <c r="W30" s="555"/>
      <c r="X30" s="555"/>
      <c r="Y30" s="795"/>
      <c r="Z30" s="796"/>
      <c r="AA30" s="796"/>
      <c r="AB30" s="796"/>
      <c r="AC30" s="796"/>
      <c r="AD30" s="796"/>
      <c r="AE30" s="796"/>
      <c r="AF30" s="796"/>
      <c r="AG30" s="796"/>
      <c r="AH30" s="796"/>
      <c r="AI30" s="796"/>
      <c r="AJ30" s="796"/>
      <c r="AK30" s="796"/>
      <c r="AL30" s="796"/>
      <c r="AM30" s="796"/>
      <c r="AN30" s="796"/>
      <c r="AO30" s="796"/>
      <c r="AP30" s="796"/>
      <c r="AQ30" s="796"/>
      <c r="AR30" s="796"/>
      <c r="AS30" s="796"/>
      <c r="AT30" s="796"/>
      <c r="AU30" s="796"/>
      <c r="AV30" s="796"/>
      <c r="AW30" s="796"/>
      <c r="AX30" s="796"/>
      <c r="AY30" s="797"/>
    </row>
    <row r="31" spans="2:51" s="31" customFormat="1" ht="33.75" customHeight="1">
      <c r="B31" s="818"/>
      <c r="C31" s="819"/>
      <c r="D31" s="805"/>
      <c r="E31" s="806"/>
      <c r="F31" s="806"/>
      <c r="G31" s="806"/>
      <c r="H31" s="806"/>
      <c r="I31" s="806"/>
      <c r="J31" s="806"/>
      <c r="K31" s="806"/>
      <c r="L31" s="807"/>
      <c r="M31" s="555"/>
      <c r="N31" s="555"/>
      <c r="O31" s="555"/>
      <c r="P31" s="555"/>
      <c r="Q31" s="555"/>
      <c r="R31" s="555"/>
      <c r="S31" s="555"/>
      <c r="T31" s="555"/>
      <c r="U31" s="555"/>
      <c r="V31" s="555"/>
      <c r="W31" s="555"/>
      <c r="X31" s="555"/>
      <c r="Y31" s="795"/>
      <c r="Z31" s="796"/>
      <c r="AA31" s="796"/>
      <c r="AB31" s="796"/>
      <c r="AC31" s="796"/>
      <c r="AD31" s="796"/>
      <c r="AE31" s="796"/>
      <c r="AF31" s="796"/>
      <c r="AG31" s="796"/>
      <c r="AH31" s="796"/>
      <c r="AI31" s="796"/>
      <c r="AJ31" s="796"/>
      <c r="AK31" s="796"/>
      <c r="AL31" s="796"/>
      <c r="AM31" s="796"/>
      <c r="AN31" s="796"/>
      <c r="AO31" s="796"/>
      <c r="AP31" s="796"/>
      <c r="AQ31" s="796"/>
      <c r="AR31" s="796"/>
      <c r="AS31" s="796"/>
      <c r="AT31" s="796"/>
      <c r="AU31" s="796"/>
      <c r="AV31" s="796"/>
      <c r="AW31" s="796"/>
      <c r="AX31" s="796"/>
      <c r="AY31" s="797"/>
    </row>
    <row r="32" spans="2:51" ht="22.5" customHeight="1">
      <c r="B32" s="820"/>
      <c r="C32" s="821"/>
      <c r="D32" s="330" t="s">
        <v>42</v>
      </c>
      <c r="E32" s="331"/>
      <c r="F32" s="331"/>
      <c r="G32" s="331"/>
      <c r="H32" s="331"/>
      <c r="I32" s="331"/>
      <c r="J32" s="331"/>
      <c r="K32" s="331"/>
      <c r="L32" s="332"/>
      <c r="M32" s="808">
        <v>147</v>
      </c>
      <c r="N32" s="331"/>
      <c r="O32" s="331"/>
      <c r="P32" s="331"/>
      <c r="Q32" s="331"/>
      <c r="R32" s="332"/>
      <c r="S32" s="808"/>
      <c r="T32" s="331"/>
      <c r="U32" s="331"/>
      <c r="V32" s="331"/>
      <c r="W32" s="331"/>
      <c r="X32" s="332"/>
      <c r="Y32" s="809"/>
      <c r="Z32" s="810"/>
      <c r="AA32" s="810"/>
      <c r="AB32" s="810"/>
      <c r="AC32" s="810"/>
      <c r="AD32" s="810"/>
      <c r="AE32" s="810"/>
      <c r="AF32" s="810"/>
      <c r="AG32" s="810"/>
      <c r="AH32" s="810"/>
      <c r="AI32" s="810"/>
      <c r="AJ32" s="810"/>
      <c r="AK32" s="810"/>
      <c r="AL32" s="810"/>
      <c r="AM32" s="810"/>
      <c r="AN32" s="810"/>
      <c r="AO32" s="810"/>
      <c r="AP32" s="810"/>
      <c r="AQ32" s="810"/>
      <c r="AR32" s="810"/>
      <c r="AS32" s="810"/>
      <c r="AT32" s="810"/>
      <c r="AU32" s="810"/>
      <c r="AV32" s="810"/>
      <c r="AW32" s="810"/>
      <c r="AX32" s="810"/>
      <c r="AY32" s="811"/>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ht="21" customHeight="1">
      <c r="A35" s="4"/>
      <c r="B35" s="322" t="s">
        <v>75</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4"/>
    </row>
    <row r="36" spans="1:51" ht="21" customHeight="1">
      <c r="A36" s="4"/>
      <c r="B36" s="19"/>
      <c r="C36" s="20"/>
      <c r="D36" s="541" t="s">
        <v>81</v>
      </c>
      <c r="E36" s="542"/>
      <c r="F36" s="542"/>
      <c r="G36" s="542"/>
      <c r="H36" s="543" t="s">
        <v>80</v>
      </c>
      <c r="I36" s="542"/>
      <c r="J36" s="542"/>
      <c r="K36" s="542"/>
      <c r="L36" s="542"/>
      <c r="M36" s="542"/>
      <c r="N36" s="542"/>
      <c r="O36" s="542"/>
      <c r="P36" s="542"/>
      <c r="Q36" s="542"/>
      <c r="R36" s="542"/>
      <c r="S36" s="542"/>
      <c r="T36" s="542"/>
      <c r="U36" s="542"/>
      <c r="V36" s="542"/>
      <c r="W36" s="542"/>
      <c r="X36" s="542"/>
      <c r="Y36" s="542"/>
      <c r="Z36" s="542"/>
      <c r="AA36" s="542"/>
      <c r="AB36" s="542"/>
      <c r="AC36" s="542"/>
      <c r="AD36" s="542"/>
      <c r="AE36" s="542"/>
      <c r="AF36" s="542"/>
      <c r="AG36" s="544"/>
      <c r="AH36" s="543" t="s">
        <v>102</v>
      </c>
      <c r="AI36" s="542"/>
      <c r="AJ36" s="542"/>
      <c r="AK36" s="542"/>
      <c r="AL36" s="542"/>
      <c r="AM36" s="542"/>
      <c r="AN36" s="542"/>
      <c r="AO36" s="542"/>
      <c r="AP36" s="542"/>
      <c r="AQ36" s="542"/>
      <c r="AR36" s="542"/>
      <c r="AS36" s="542"/>
      <c r="AT36" s="542"/>
      <c r="AU36" s="542"/>
      <c r="AV36" s="542"/>
      <c r="AW36" s="542"/>
      <c r="AX36" s="542"/>
      <c r="AY36" s="545"/>
    </row>
    <row r="37" spans="1:51" ht="26.25" customHeight="1">
      <c r="A37" s="4"/>
      <c r="B37" s="347" t="s">
        <v>67</v>
      </c>
      <c r="C37" s="348"/>
      <c r="D37" s="353" t="s">
        <v>675</v>
      </c>
      <c r="E37" s="791"/>
      <c r="F37" s="791"/>
      <c r="G37" s="792"/>
      <c r="H37" s="354" t="s">
        <v>74</v>
      </c>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6"/>
      <c r="AH37" s="773" t="s">
        <v>142</v>
      </c>
      <c r="AI37" s="793"/>
      <c r="AJ37" s="793"/>
      <c r="AK37" s="793"/>
      <c r="AL37" s="793"/>
      <c r="AM37" s="793"/>
      <c r="AN37" s="793"/>
      <c r="AO37" s="793"/>
      <c r="AP37" s="793"/>
      <c r="AQ37" s="793"/>
      <c r="AR37" s="793"/>
      <c r="AS37" s="793"/>
      <c r="AT37" s="793"/>
      <c r="AU37" s="793"/>
      <c r="AV37" s="793"/>
      <c r="AW37" s="793"/>
      <c r="AX37" s="793"/>
      <c r="AY37" s="794"/>
    </row>
    <row r="38" spans="1:51" ht="33" customHeight="1">
      <c r="A38" s="4"/>
      <c r="B38" s="349"/>
      <c r="C38" s="350"/>
      <c r="D38" s="366" t="s">
        <v>675</v>
      </c>
      <c r="E38" s="801"/>
      <c r="F38" s="801"/>
      <c r="G38" s="802"/>
      <c r="H38" s="369" t="s">
        <v>442</v>
      </c>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4"/>
      <c r="AH38" s="795"/>
      <c r="AI38" s="796"/>
      <c r="AJ38" s="796"/>
      <c r="AK38" s="796"/>
      <c r="AL38" s="796"/>
      <c r="AM38" s="796"/>
      <c r="AN38" s="796"/>
      <c r="AO38" s="796"/>
      <c r="AP38" s="796"/>
      <c r="AQ38" s="796"/>
      <c r="AR38" s="796"/>
      <c r="AS38" s="796"/>
      <c r="AT38" s="796"/>
      <c r="AU38" s="796"/>
      <c r="AV38" s="796"/>
      <c r="AW38" s="796"/>
      <c r="AX38" s="796"/>
      <c r="AY38" s="797"/>
    </row>
    <row r="39" spans="1:51" ht="26.25" customHeight="1">
      <c r="A39" s="4"/>
      <c r="B39" s="351"/>
      <c r="C39" s="352"/>
      <c r="D39" s="397" t="s">
        <v>676</v>
      </c>
      <c r="E39" s="398"/>
      <c r="F39" s="398"/>
      <c r="G39" s="399"/>
      <c r="H39" s="375" t="s">
        <v>677</v>
      </c>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7"/>
      <c r="AH39" s="798"/>
      <c r="AI39" s="799"/>
      <c r="AJ39" s="799"/>
      <c r="AK39" s="799"/>
      <c r="AL39" s="799"/>
      <c r="AM39" s="799"/>
      <c r="AN39" s="799"/>
      <c r="AO39" s="799"/>
      <c r="AP39" s="799"/>
      <c r="AQ39" s="799"/>
      <c r="AR39" s="799"/>
      <c r="AS39" s="799"/>
      <c r="AT39" s="799"/>
      <c r="AU39" s="799"/>
      <c r="AV39" s="799"/>
      <c r="AW39" s="799"/>
      <c r="AX39" s="799"/>
      <c r="AY39" s="800"/>
    </row>
    <row r="40" spans="1:51" ht="26.25" customHeight="1">
      <c r="A40" s="4"/>
      <c r="B40" s="349" t="s">
        <v>69</v>
      </c>
      <c r="C40" s="350"/>
      <c r="D40" s="389" t="s">
        <v>675</v>
      </c>
      <c r="E40" s="390"/>
      <c r="F40" s="390"/>
      <c r="G40" s="391"/>
      <c r="H40" s="354" t="s">
        <v>70</v>
      </c>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6"/>
      <c r="AH40" s="773" t="s">
        <v>495</v>
      </c>
      <c r="AI40" s="774"/>
      <c r="AJ40" s="774"/>
      <c r="AK40" s="774"/>
      <c r="AL40" s="774"/>
      <c r="AM40" s="774"/>
      <c r="AN40" s="774"/>
      <c r="AO40" s="774"/>
      <c r="AP40" s="774"/>
      <c r="AQ40" s="774"/>
      <c r="AR40" s="774"/>
      <c r="AS40" s="774"/>
      <c r="AT40" s="774"/>
      <c r="AU40" s="774"/>
      <c r="AV40" s="774"/>
      <c r="AW40" s="774"/>
      <c r="AX40" s="774"/>
      <c r="AY40" s="775"/>
    </row>
    <row r="41" spans="1:51" ht="26.25" customHeight="1">
      <c r="A41" s="4"/>
      <c r="B41" s="349"/>
      <c r="C41" s="350"/>
      <c r="D41" s="372" t="s">
        <v>676</v>
      </c>
      <c r="E41" s="373"/>
      <c r="F41" s="373"/>
      <c r="G41" s="374"/>
      <c r="H41" s="386" t="s">
        <v>678</v>
      </c>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8"/>
      <c r="AH41" s="776"/>
      <c r="AI41" s="777"/>
      <c r="AJ41" s="777"/>
      <c r="AK41" s="777"/>
      <c r="AL41" s="777"/>
      <c r="AM41" s="777"/>
      <c r="AN41" s="777"/>
      <c r="AO41" s="777"/>
      <c r="AP41" s="777"/>
      <c r="AQ41" s="777"/>
      <c r="AR41" s="777"/>
      <c r="AS41" s="777"/>
      <c r="AT41" s="777"/>
      <c r="AU41" s="777"/>
      <c r="AV41" s="777"/>
      <c r="AW41" s="777"/>
      <c r="AX41" s="777"/>
      <c r="AY41" s="778"/>
    </row>
    <row r="42" spans="1:51" ht="26.25" customHeight="1">
      <c r="A42" s="4"/>
      <c r="B42" s="349"/>
      <c r="C42" s="350"/>
      <c r="D42" s="372" t="s">
        <v>675</v>
      </c>
      <c r="E42" s="373"/>
      <c r="F42" s="373"/>
      <c r="G42" s="374"/>
      <c r="H42" s="386" t="s">
        <v>71</v>
      </c>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8"/>
      <c r="AH42" s="776"/>
      <c r="AI42" s="777"/>
      <c r="AJ42" s="777"/>
      <c r="AK42" s="777"/>
      <c r="AL42" s="777"/>
      <c r="AM42" s="777"/>
      <c r="AN42" s="777"/>
      <c r="AO42" s="777"/>
      <c r="AP42" s="777"/>
      <c r="AQ42" s="777"/>
      <c r="AR42" s="777"/>
      <c r="AS42" s="777"/>
      <c r="AT42" s="777"/>
      <c r="AU42" s="777"/>
      <c r="AV42" s="777"/>
      <c r="AW42" s="777"/>
      <c r="AX42" s="777"/>
      <c r="AY42" s="778"/>
    </row>
    <row r="43" spans="1:51" ht="26.25" customHeight="1">
      <c r="A43" s="4"/>
      <c r="B43" s="349"/>
      <c r="C43" s="350"/>
      <c r="D43" s="372" t="s">
        <v>676</v>
      </c>
      <c r="E43" s="373"/>
      <c r="F43" s="373"/>
      <c r="G43" s="374"/>
      <c r="H43" s="386" t="s">
        <v>76</v>
      </c>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8"/>
      <c r="AH43" s="776"/>
      <c r="AI43" s="777"/>
      <c r="AJ43" s="777"/>
      <c r="AK43" s="777"/>
      <c r="AL43" s="777"/>
      <c r="AM43" s="777"/>
      <c r="AN43" s="777"/>
      <c r="AO43" s="777"/>
      <c r="AP43" s="777"/>
      <c r="AQ43" s="777"/>
      <c r="AR43" s="777"/>
      <c r="AS43" s="777"/>
      <c r="AT43" s="777"/>
      <c r="AU43" s="777"/>
      <c r="AV43" s="777"/>
      <c r="AW43" s="777"/>
      <c r="AX43" s="777"/>
      <c r="AY43" s="778"/>
    </row>
    <row r="44" spans="1:51" ht="26.25" customHeight="1">
      <c r="A44" s="4"/>
      <c r="B44" s="351"/>
      <c r="C44" s="352"/>
      <c r="D44" s="397" t="s">
        <v>675</v>
      </c>
      <c r="E44" s="398"/>
      <c r="F44" s="398"/>
      <c r="G44" s="399"/>
      <c r="H44" s="375" t="s">
        <v>77</v>
      </c>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7"/>
      <c r="AH44" s="776"/>
      <c r="AI44" s="777"/>
      <c r="AJ44" s="777"/>
      <c r="AK44" s="777"/>
      <c r="AL44" s="777"/>
      <c r="AM44" s="777"/>
      <c r="AN44" s="777"/>
      <c r="AO44" s="777"/>
      <c r="AP44" s="777"/>
      <c r="AQ44" s="777"/>
      <c r="AR44" s="777"/>
      <c r="AS44" s="777"/>
      <c r="AT44" s="777"/>
      <c r="AU44" s="777"/>
      <c r="AV44" s="777"/>
      <c r="AW44" s="777"/>
      <c r="AX44" s="777"/>
      <c r="AY44" s="778"/>
    </row>
    <row r="45" spans="1:51" ht="26.25" customHeight="1">
      <c r="A45" s="4"/>
      <c r="B45" s="347" t="s">
        <v>66</v>
      </c>
      <c r="C45" s="348"/>
      <c r="D45" s="389" t="s">
        <v>675</v>
      </c>
      <c r="E45" s="390"/>
      <c r="F45" s="390"/>
      <c r="G45" s="391"/>
      <c r="H45" s="354" t="s">
        <v>68</v>
      </c>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6"/>
      <c r="AH45" s="773" t="s">
        <v>496</v>
      </c>
      <c r="AI45" s="774"/>
      <c r="AJ45" s="774"/>
      <c r="AK45" s="774"/>
      <c r="AL45" s="774"/>
      <c r="AM45" s="774"/>
      <c r="AN45" s="774"/>
      <c r="AO45" s="774"/>
      <c r="AP45" s="774"/>
      <c r="AQ45" s="774"/>
      <c r="AR45" s="774"/>
      <c r="AS45" s="774"/>
      <c r="AT45" s="774"/>
      <c r="AU45" s="774"/>
      <c r="AV45" s="774"/>
      <c r="AW45" s="774"/>
      <c r="AX45" s="774"/>
      <c r="AY45" s="775"/>
    </row>
    <row r="46" spans="1:51" ht="26.25" customHeight="1">
      <c r="A46" s="4"/>
      <c r="B46" s="349"/>
      <c r="C46" s="350"/>
      <c r="D46" s="372" t="s">
        <v>675</v>
      </c>
      <c r="E46" s="373"/>
      <c r="F46" s="373"/>
      <c r="G46" s="374"/>
      <c r="H46" s="386" t="s">
        <v>78</v>
      </c>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8"/>
      <c r="AH46" s="776"/>
      <c r="AI46" s="777"/>
      <c r="AJ46" s="777"/>
      <c r="AK46" s="777"/>
      <c r="AL46" s="777"/>
      <c r="AM46" s="777"/>
      <c r="AN46" s="777"/>
      <c r="AO46" s="777"/>
      <c r="AP46" s="777"/>
      <c r="AQ46" s="777"/>
      <c r="AR46" s="777"/>
      <c r="AS46" s="777"/>
      <c r="AT46" s="777"/>
      <c r="AU46" s="777"/>
      <c r="AV46" s="777"/>
      <c r="AW46" s="777"/>
      <c r="AX46" s="777"/>
      <c r="AY46" s="778"/>
    </row>
    <row r="47" spans="1:51" ht="26.25" customHeight="1">
      <c r="A47" s="4"/>
      <c r="B47" s="349"/>
      <c r="C47" s="350"/>
      <c r="D47" s="372" t="s">
        <v>675</v>
      </c>
      <c r="E47" s="373"/>
      <c r="F47" s="373"/>
      <c r="G47" s="374"/>
      <c r="H47" s="386" t="s">
        <v>679</v>
      </c>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8"/>
      <c r="AH47" s="776"/>
      <c r="AI47" s="777"/>
      <c r="AJ47" s="777"/>
      <c r="AK47" s="777"/>
      <c r="AL47" s="777"/>
      <c r="AM47" s="777"/>
      <c r="AN47" s="777"/>
      <c r="AO47" s="777"/>
      <c r="AP47" s="777"/>
      <c r="AQ47" s="777"/>
      <c r="AR47" s="777"/>
      <c r="AS47" s="777"/>
      <c r="AT47" s="777"/>
      <c r="AU47" s="777"/>
      <c r="AV47" s="777"/>
      <c r="AW47" s="777"/>
      <c r="AX47" s="777"/>
      <c r="AY47" s="778"/>
    </row>
    <row r="48" spans="1:51" ht="31.5" customHeight="1">
      <c r="A48" s="4"/>
      <c r="B48" s="349"/>
      <c r="C48" s="350"/>
      <c r="D48" s="782" t="s">
        <v>675</v>
      </c>
      <c r="E48" s="783"/>
      <c r="F48" s="783"/>
      <c r="G48" s="784"/>
      <c r="H48" s="788" t="s">
        <v>538</v>
      </c>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90"/>
      <c r="AH48" s="776"/>
      <c r="AI48" s="777"/>
      <c r="AJ48" s="777"/>
      <c r="AK48" s="777"/>
      <c r="AL48" s="777"/>
      <c r="AM48" s="777"/>
      <c r="AN48" s="777"/>
      <c r="AO48" s="777"/>
      <c r="AP48" s="777"/>
      <c r="AQ48" s="777"/>
      <c r="AR48" s="777"/>
      <c r="AS48" s="777"/>
      <c r="AT48" s="777"/>
      <c r="AU48" s="777"/>
      <c r="AV48" s="777"/>
      <c r="AW48" s="777"/>
      <c r="AX48" s="777"/>
      <c r="AY48" s="778"/>
    </row>
    <row r="49" spans="1:51" ht="26.25" customHeight="1">
      <c r="A49" s="4"/>
      <c r="B49" s="349"/>
      <c r="C49" s="350"/>
      <c r="D49" s="785"/>
      <c r="E49" s="786"/>
      <c r="F49" s="786"/>
      <c r="G49" s="787"/>
      <c r="H49" s="414" t="s">
        <v>92</v>
      </c>
      <c r="I49" s="415"/>
      <c r="J49" s="415"/>
      <c r="K49" s="415"/>
      <c r="L49" s="415"/>
      <c r="M49" s="415"/>
      <c r="N49" s="415"/>
      <c r="O49" s="415"/>
      <c r="P49" s="415"/>
      <c r="Q49" s="415"/>
      <c r="R49" s="415"/>
      <c r="S49" s="415"/>
      <c r="T49" s="415"/>
      <c r="U49" s="415"/>
      <c r="V49" s="416" t="s">
        <v>497</v>
      </c>
      <c r="W49" s="416"/>
      <c r="X49" s="416"/>
      <c r="Y49" s="416"/>
      <c r="Z49" s="416"/>
      <c r="AA49" s="416"/>
      <c r="AB49" s="416"/>
      <c r="AC49" s="416"/>
      <c r="AD49" s="416"/>
      <c r="AE49" s="416"/>
      <c r="AF49" s="416"/>
      <c r="AG49" s="417"/>
      <c r="AH49" s="776"/>
      <c r="AI49" s="777"/>
      <c r="AJ49" s="777"/>
      <c r="AK49" s="777"/>
      <c r="AL49" s="777"/>
      <c r="AM49" s="777"/>
      <c r="AN49" s="777"/>
      <c r="AO49" s="777"/>
      <c r="AP49" s="777"/>
      <c r="AQ49" s="777"/>
      <c r="AR49" s="777"/>
      <c r="AS49" s="777"/>
      <c r="AT49" s="777"/>
      <c r="AU49" s="777"/>
      <c r="AV49" s="777"/>
      <c r="AW49" s="777"/>
      <c r="AX49" s="777"/>
      <c r="AY49" s="778"/>
    </row>
    <row r="50" spans="1:51" ht="26.25" customHeight="1">
      <c r="A50" s="4"/>
      <c r="B50" s="351"/>
      <c r="C50" s="352"/>
      <c r="D50" s="372" t="s">
        <v>675</v>
      </c>
      <c r="E50" s="373"/>
      <c r="F50" s="373"/>
      <c r="G50" s="374"/>
      <c r="H50" s="375" t="s">
        <v>79</v>
      </c>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7"/>
      <c r="AH50" s="779"/>
      <c r="AI50" s="780"/>
      <c r="AJ50" s="780"/>
      <c r="AK50" s="780"/>
      <c r="AL50" s="780"/>
      <c r="AM50" s="780"/>
      <c r="AN50" s="780"/>
      <c r="AO50" s="780"/>
      <c r="AP50" s="780"/>
      <c r="AQ50" s="780"/>
      <c r="AR50" s="780"/>
      <c r="AS50" s="780"/>
      <c r="AT50" s="780"/>
      <c r="AU50" s="780"/>
      <c r="AV50" s="780"/>
      <c r="AW50" s="780"/>
      <c r="AX50" s="780"/>
      <c r="AY50" s="781"/>
    </row>
    <row r="51" spans="1:51" ht="318" customHeight="1">
      <c r="A51" s="4"/>
      <c r="B51" s="757" t="s">
        <v>65</v>
      </c>
      <c r="C51" s="758"/>
      <c r="D51" s="761" t="s">
        <v>446</v>
      </c>
      <c r="E51" s="762"/>
      <c r="F51" s="762"/>
      <c r="G51" s="762"/>
      <c r="H51" s="762"/>
      <c r="I51" s="762"/>
      <c r="J51" s="762"/>
      <c r="K51" s="762"/>
      <c r="L51" s="762"/>
      <c r="M51" s="762"/>
      <c r="N51" s="762"/>
      <c r="O51" s="762"/>
      <c r="P51" s="762"/>
      <c r="Q51" s="762"/>
      <c r="R51" s="762"/>
      <c r="S51" s="762"/>
      <c r="T51" s="762"/>
      <c r="U51" s="762"/>
      <c r="V51" s="762"/>
      <c r="W51" s="762"/>
      <c r="X51" s="762"/>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2"/>
      <c r="AY51" s="763"/>
    </row>
    <row r="52" spans="1:51" ht="63" customHeight="1" thickBot="1">
      <c r="A52" s="4"/>
      <c r="B52" s="759"/>
      <c r="C52" s="760"/>
      <c r="D52" s="764" t="s">
        <v>466</v>
      </c>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765"/>
      <c r="AO52" s="765"/>
      <c r="AP52" s="765"/>
      <c r="AQ52" s="765"/>
      <c r="AR52" s="765"/>
      <c r="AS52" s="765"/>
      <c r="AT52" s="765"/>
      <c r="AU52" s="765"/>
      <c r="AV52" s="765"/>
      <c r="AW52" s="765"/>
      <c r="AX52" s="765"/>
      <c r="AY52" s="766"/>
    </row>
    <row r="53" spans="1:51" ht="21" customHeight="1">
      <c r="A53" s="4"/>
      <c r="B53" s="231" t="s">
        <v>539</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483"/>
    </row>
    <row r="54" spans="1:51" ht="96.75" customHeight="1">
      <c r="A54" s="5"/>
      <c r="B54" s="767"/>
      <c r="C54" s="768"/>
      <c r="D54" s="768"/>
      <c r="E54" s="768"/>
      <c r="F54" s="769"/>
      <c r="G54" s="770"/>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1"/>
      <c r="AU54" s="771"/>
      <c r="AV54" s="771"/>
      <c r="AW54" s="771"/>
      <c r="AX54" s="771"/>
      <c r="AY54" s="772"/>
    </row>
    <row r="55" spans="1:51" ht="18" customHeight="1">
      <c r="A55" s="5"/>
      <c r="B55" s="256" t="s">
        <v>540</v>
      </c>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490"/>
    </row>
    <row r="56" spans="1:51" ht="111" customHeight="1" thickBot="1">
      <c r="A56" s="5"/>
      <c r="B56" s="754"/>
      <c r="C56" s="755"/>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c r="AM56" s="755"/>
      <c r="AN56" s="755"/>
      <c r="AO56" s="755"/>
      <c r="AP56" s="755"/>
      <c r="AQ56" s="755"/>
      <c r="AR56" s="755"/>
      <c r="AS56" s="755"/>
      <c r="AT56" s="755"/>
      <c r="AU56" s="755"/>
      <c r="AV56" s="755"/>
      <c r="AW56" s="755"/>
      <c r="AX56" s="755"/>
      <c r="AY56" s="756"/>
    </row>
    <row r="57" spans="1:51" ht="19.5" customHeight="1">
      <c r="A57" s="5"/>
      <c r="B57" s="484" t="s">
        <v>541</v>
      </c>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2"/>
    </row>
    <row r="58" spans="1:51" ht="88.5" customHeight="1" thickBot="1">
      <c r="A58" s="5"/>
      <c r="B58" s="493"/>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7"/>
    </row>
    <row r="59" spans="1:51" ht="19.5" customHeight="1">
      <c r="A59" s="5"/>
      <c r="B59" s="484" t="s">
        <v>89</v>
      </c>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486"/>
    </row>
    <row r="60" spans="1:51" ht="19.5" customHeight="1">
      <c r="A60" s="5"/>
      <c r="B60" s="24" t="s">
        <v>90</v>
      </c>
      <c r="C60" s="22"/>
      <c r="D60" s="22"/>
      <c r="E60" s="22"/>
      <c r="F60" s="22"/>
      <c r="G60" s="22"/>
      <c r="H60" s="22"/>
      <c r="I60" s="22"/>
      <c r="J60" s="22"/>
      <c r="K60" s="22"/>
      <c r="L60" s="23"/>
      <c r="M60" s="62">
        <v>3</v>
      </c>
      <c r="N60" s="63"/>
      <c r="O60" s="63"/>
      <c r="P60" s="63"/>
      <c r="Q60" s="63"/>
      <c r="R60" s="63"/>
      <c r="S60" s="63"/>
      <c r="T60" s="63"/>
      <c r="U60" s="63"/>
      <c r="V60" s="63"/>
      <c r="W60" s="63"/>
      <c r="X60" s="63"/>
      <c r="Y60" s="63"/>
      <c r="Z60" s="63"/>
      <c r="AA60" s="64"/>
      <c r="AB60" s="22" t="s">
        <v>91</v>
      </c>
      <c r="AC60" s="22"/>
      <c r="AD60" s="22"/>
      <c r="AE60" s="22"/>
      <c r="AF60" s="22"/>
      <c r="AG60" s="22"/>
      <c r="AH60" s="22"/>
      <c r="AI60" s="22"/>
      <c r="AJ60" s="22"/>
      <c r="AK60" s="23"/>
      <c r="AL60" s="62">
        <v>3</v>
      </c>
      <c r="AM60" s="63"/>
      <c r="AN60" s="63"/>
      <c r="AO60" s="63"/>
      <c r="AP60" s="63"/>
      <c r="AQ60" s="63"/>
      <c r="AR60" s="63"/>
      <c r="AS60" s="63"/>
      <c r="AT60" s="63"/>
      <c r="AU60" s="63"/>
      <c r="AV60" s="63"/>
      <c r="AW60" s="63"/>
      <c r="AX60" s="63"/>
      <c r="AY60" s="65"/>
    </row>
    <row r="61" spans="1:51" ht="4.5" customHeight="1">
      <c r="A61" s="4"/>
      <c r="B61" s="6"/>
      <c r="C61" s="6"/>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ht="3" customHeight="1" thickBot="1">
      <c r="A62" s="4"/>
      <c r="B62" s="2"/>
      <c r="C62" s="2"/>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row>
    <row r="63" spans="1:51" ht="385.5" customHeight="1">
      <c r="A63" s="5"/>
      <c r="B63" s="86" t="s">
        <v>58</v>
      </c>
      <c r="C63" s="87"/>
      <c r="D63" s="87"/>
      <c r="E63" s="87"/>
      <c r="F63" s="87"/>
      <c r="G63" s="88"/>
      <c r="H63" s="742"/>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c r="AK63" s="743"/>
      <c r="AL63" s="743"/>
      <c r="AM63" s="743"/>
      <c r="AN63" s="743"/>
      <c r="AO63" s="743"/>
      <c r="AP63" s="743"/>
      <c r="AQ63" s="743"/>
      <c r="AR63" s="743"/>
      <c r="AS63" s="743"/>
      <c r="AT63" s="743"/>
      <c r="AU63" s="743"/>
      <c r="AV63" s="743"/>
      <c r="AW63" s="743"/>
      <c r="AX63" s="743"/>
      <c r="AY63" s="744"/>
    </row>
    <row r="64" spans="2:51" ht="348.75" customHeight="1">
      <c r="B64" s="89"/>
      <c r="C64" s="90"/>
      <c r="D64" s="90"/>
      <c r="E64" s="90"/>
      <c r="F64" s="90"/>
      <c r="G64" s="91"/>
      <c r="H64" s="745"/>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6"/>
      <c r="AY64" s="747"/>
    </row>
    <row r="65" spans="2:51" ht="324" customHeight="1" thickBot="1">
      <c r="B65" s="89"/>
      <c r="C65" s="90"/>
      <c r="D65" s="90"/>
      <c r="E65" s="90"/>
      <c r="F65" s="90"/>
      <c r="G65" s="91"/>
      <c r="H65" s="748"/>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49"/>
      <c r="AY65" s="750"/>
    </row>
    <row r="66" spans="2:51" ht="3" customHeight="1">
      <c r="B66" s="10"/>
      <c r="C66" s="10"/>
      <c r="D66" s="10"/>
      <c r="E66" s="10"/>
      <c r="F66" s="10"/>
      <c r="G66" s="10"/>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row>
    <row r="67" spans="2:51" ht="3" customHeight="1" thickBot="1">
      <c r="B67" s="12"/>
      <c r="C67" s="12"/>
      <c r="D67" s="12"/>
      <c r="E67" s="12"/>
      <c r="F67" s="12"/>
      <c r="G67" s="12"/>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row>
    <row r="68" spans="2:51" ht="24.75" customHeight="1">
      <c r="B68" s="751" t="s">
        <v>83</v>
      </c>
      <c r="C68" s="752"/>
      <c r="D68" s="752"/>
      <c r="E68" s="752"/>
      <c r="F68" s="752"/>
      <c r="G68" s="753"/>
      <c r="H68" s="728" t="s">
        <v>339</v>
      </c>
      <c r="I68" s="98"/>
      <c r="J68" s="98"/>
      <c r="K68" s="98"/>
      <c r="L68" s="98"/>
      <c r="M68" s="98"/>
      <c r="N68" s="98"/>
      <c r="O68" s="98"/>
      <c r="P68" s="98"/>
      <c r="Q68" s="98"/>
      <c r="R68" s="98"/>
      <c r="S68" s="98"/>
      <c r="T68" s="98"/>
      <c r="U68" s="98"/>
      <c r="V68" s="98"/>
      <c r="W68" s="98"/>
      <c r="X68" s="98"/>
      <c r="Y68" s="98"/>
      <c r="Z68" s="98"/>
      <c r="AA68" s="98"/>
      <c r="AB68" s="98"/>
      <c r="AC68" s="99"/>
      <c r="AD68" s="728" t="s">
        <v>680</v>
      </c>
      <c r="AE68" s="98"/>
      <c r="AF68" s="98"/>
      <c r="AG68" s="98"/>
      <c r="AH68" s="98"/>
      <c r="AI68" s="98"/>
      <c r="AJ68" s="98"/>
      <c r="AK68" s="98"/>
      <c r="AL68" s="98"/>
      <c r="AM68" s="98"/>
      <c r="AN68" s="98"/>
      <c r="AO68" s="98"/>
      <c r="AP68" s="98"/>
      <c r="AQ68" s="98"/>
      <c r="AR68" s="98"/>
      <c r="AS68" s="98"/>
      <c r="AT68" s="98"/>
      <c r="AU68" s="98"/>
      <c r="AV68" s="98"/>
      <c r="AW68" s="98"/>
      <c r="AX68" s="98"/>
      <c r="AY68" s="729"/>
    </row>
    <row r="69" spans="2:51" ht="24.75" customHeight="1">
      <c r="B69" s="92"/>
      <c r="C69" s="93"/>
      <c r="D69" s="93"/>
      <c r="E69" s="93"/>
      <c r="F69" s="93"/>
      <c r="G69" s="94"/>
      <c r="H69" s="420" t="s">
        <v>39</v>
      </c>
      <c r="I69" s="294"/>
      <c r="J69" s="294"/>
      <c r="K69" s="294"/>
      <c r="L69" s="294"/>
      <c r="M69" s="85" t="s">
        <v>40</v>
      </c>
      <c r="N69" s="98"/>
      <c r="O69" s="98"/>
      <c r="P69" s="98"/>
      <c r="Q69" s="98"/>
      <c r="R69" s="98"/>
      <c r="S69" s="98"/>
      <c r="T69" s="98"/>
      <c r="U69" s="98"/>
      <c r="V69" s="98"/>
      <c r="W69" s="98"/>
      <c r="X69" s="98"/>
      <c r="Y69" s="99"/>
      <c r="Z69" s="78" t="s">
        <v>41</v>
      </c>
      <c r="AA69" s="79"/>
      <c r="AB69" s="79"/>
      <c r="AC69" s="456"/>
      <c r="AD69" s="420" t="s">
        <v>39</v>
      </c>
      <c r="AE69" s="294"/>
      <c r="AF69" s="294"/>
      <c r="AG69" s="294"/>
      <c r="AH69" s="294"/>
      <c r="AI69" s="85" t="s">
        <v>40</v>
      </c>
      <c r="AJ69" s="98"/>
      <c r="AK69" s="98"/>
      <c r="AL69" s="98"/>
      <c r="AM69" s="98"/>
      <c r="AN69" s="98"/>
      <c r="AO69" s="98"/>
      <c r="AP69" s="98"/>
      <c r="AQ69" s="98"/>
      <c r="AR69" s="98"/>
      <c r="AS69" s="98"/>
      <c r="AT69" s="98"/>
      <c r="AU69" s="99"/>
      <c r="AV69" s="78" t="s">
        <v>41</v>
      </c>
      <c r="AW69" s="79"/>
      <c r="AX69" s="79"/>
      <c r="AY69" s="80"/>
    </row>
    <row r="70" spans="2:51" ht="24.75" customHeight="1">
      <c r="B70" s="92"/>
      <c r="C70" s="93"/>
      <c r="D70" s="93"/>
      <c r="E70" s="93"/>
      <c r="F70" s="93"/>
      <c r="G70" s="94"/>
      <c r="H70" s="81" t="s">
        <v>239</v>
      </c>
      <c r="I70" s="82"/>
      <c r="J70" s="82"/>
      <c r="K70" s="82"/>
      <c r="L70" s="83"/>
      <c r="M70" s="66" t="s">
        <v>543</v>
      </c>
      <c r="N70" s="67"/>
      <c r="O70" s="67"/>
      <c r="P70" s="67"/>
      <c r="Q70" s="67"/>
      <c r="R70" s="67"/>
      <c r="S70" s="67"/>
      <c r="T70" s="67"/>
      <c r="U70" s="67"/>
      <c r="V70" s="67"/>
      <c r="W70" s="67"/>
      <c r="X70" s="67"/>
      <c r="Y70" s="68"/>
      <c r="Z70" s="69">
        <v>40</v>
      </c>
      <c r="AA70" s="70"/>
      <c r="AB70" s="70"/>
      <c r="AC70" s="458"/>
      <c r="AD70" s="81" t="s">
        <v>190</v>
      </c>
      <c r="AE70" s="82"/>
      <c r="AF70" s="82"/>
      <c r="AG70" s="82"/>
      <c r="AH70" s="83"/>
      <c r="AI70" s="66" t="s">
        <v>544</v>
      </c>
      <c r="AJ70" s="67"/>
      <c r="AK70" s="67"/>
      <c r="AL70" s="67"/>
      <c r="AM70" s="67"/>
      <c r="AN70" s="67"/>
      <c r="AO70" s="67"/>
      <c r="AP70" s="67"/>
      <c r="AQ70" s="67"/>
      <c r="AR70" s="67"/>
      <c r="AS70" s="67"/>
      <c r="AT70" s="67"/>
      <c r="AU70" s="68"/>
      <c r="AV70" s="736">
        <v>6</v>
      </c>
      <c r="AW70" s="737"/>
      <c r="AX70" s="737"/>
      <c r="AY70" s="741"/>
    </row>
    <row r="71" spans="2:51" ht="24.75" customHeight="1">
      <c r="B71" s="92"/>
      <c r="C71" s="93"/>
      <c r="D71" s="93"/>
      <c r="E71" s="93"/>
      <c r="F71" s="93"/>
      <c r="G71" s="94"/>
      <c r="H71" s="421"/>
      <c r="I71" s="367"/>
      <c r="J71" s="367"/>
      <c r="K71" s="367"/>
      <c r="L71" s="368"/>
      <c r="M71" s="422"/>
      <c r="N71" s="428"/>
      <c r="O71" s="428"/>
      <c r="P71" s="428"/>
      <c r="Q71" s="428"/>
      <c r="R71" s="428"/>
      <c r="S71" s="428"/>
      <c r="T71" s="428"/>
      <c r="U71" s="428"/>
      <c r="V71" s="428"/>
      <c r="W71" s="428"/>
      <c r="X71" s="428"/>
      <c r="Y71" s="429"/>
      <c r="Z71" s="425"/>
      <c r="AA71" s="426"/>
      <c r="AB71" s="426"/>
      <c r="AC71" s="457"/>
      <c r="AD71" s="421" t="s">
        <v>545</v>
      </c>
      <c r="AE71" s="367"/>
      <c r="AF71" s="367"/>
      <c r="AG71" s="367"/>
      <c r="AH71" s="368"/>
      <c r="AI71" s="422" t="s">
        <v>546</v>
      </c>
      <c r="AJ71" s="428"/>
      <c r="AK71" s="428"/>
      <c r="AL71" s="428"/>
      <c r="AM71" s="428"/>
      <c r="AN71" s="428"/>
      <c r="AO71" s="428"/>
      <c r="AP71" s="428"/>
      <c r="AQ71" s="428"/>
      <c r="AR71" s="428"/>
      <c r="AS71" s="428"/>
      <c r="AT71" s="428"/>
      <c r="AU71" s="429"/>
      <c r="AV71" s="707">
        <v>2</v>
      </c>
      <c r="AW71" s="708"/>
      <c r="AX71" s="708"/>
      <c r="AY71" s="709"/>
    </row>
    <row r="72" spans="2:51" ht="24.75" customHeight="1">
      <c r="B72" s="92"/>
      <c r="C72" s="93"/>
      <c r="D72" s="93"/>
      <c r="E72" s="93"/>
      <c r="F72" s="93"/>
      <c r="G72" s="94"/>
      <c r="H72" s="421"/>
      <c r="I72" s="367"/>
      <c r="J72" s="367"/>
      <c r="K72" s="367"/>
      <c r="L72" s="368"/>
      <c r="M72" s="422"/>
      <c r="N72" s="428"/>
      <c r="O72" s="428"/>
      <c r="P72" s="428"/>
      <c r="Q72" s="428"/>
      <c r="R72" s="428"/>
      <c r="S72" s="428"/>
      <c r="T72" s="428"/>
      <c r="U72" s="428"/>
      <c r="V72" s="428"/>
      <c r="W72" s="428"/>
      <c r="X72" s="428"/>
      <c r="Y72" s="429"/>
      <c r="Z72" s="425"/>
      <c r="AA72" s="426"/>
      <c r="AB72" s="426"/>
      <c r="AC72" s="457"/>
      <c r="AD72" s="421" t="s">
        <v>188</v>
      </c>
      <c r="AE72" s="367"/>
      <c r="AF72" s="367"/>
      <c r="AG72" s="367"/>
      <c r="AH72" s="368"/>
      <c r="AI72" s="422" t="s">
        <v>547</v>
      </c>
      <c r="AJ72" s="428"/>
      <c r="AK72" s="428"/>
      <c r="AL72" s="428"/>
      <c r="AM72" s="428"/>
      <c r="AN72" s="428"/>
      <c r="AO72" s="428"/>
      <c r="AP72" s="428"/>
      <c r="AQ72" s="428"/>
      <c r="AR72" s="428"/>
      <c r="AS72" s="428"/>
      <c r="AT72" s="428"/>
      <c r="AU72" s="429"/>
      <c r="AV72" s="707">
        <v>1</v>
      </c>
      <c r="AW72" s="708"/>
      <c r="AX72" s="708"/>
      <c r="AY72" s="709"/>
    </row>
    <row r="73" spans="2:51" ht="24.75" customHeight="1">
      <c r="B73" s="92"/>
      <c r="C73" s="93"/>
      <c r="D73" s="93"/>
      <c r="E73" s="93"/>
      <c r="F73" s="93"/>
      <c r="G73" s="94"/>
      <c r="H73" s="421"/>
      <c r="I73" s="367"/>
      <c r="J73" s="367"/>
      <c r="K73" s="367"/>
      <c r="L73" s="368"/>
      <c r="M73" s="422"/>
      <c r="N73" s="428"/>
      <c r="O73" s="428"/>
      <c r="P73" s="428"/>
      <c r="Q73" s="428"/>
      <c r="R73" s="428"/>
      <c r="S73" s="428"/>
      <c r="T73" s="428"/>
      <c r="U73" s="428"/>
      <c r="V73" s="428"/>
      <c r="W73" s="428"/>
      <c r="X73" s="428"/>
      <c r="Y73" s="429"/>
      <c r="Z73" s="425"/>
      <c r="AA73" s="426"/>
      <c r="AB73" s="426"/>
      <c r="AC73" s="457"/>
      <c r="AD73" s="697"/>
      <c r="AE73" s="698"/>
      <c r="AF73" s="698"/>
      <c r="AG73" s="698"/>
      <c r="AH73" s="699"/>
      <c r="AI73" s="422"/>
      <c r="AJ73" s="700"/>
      <c r="AK73" s="700"/>
      <c r="AL73" s="700"/>
      <c r="AM73" s="700"/>
      <c r="AN73" s="700"/>
      <c r="AO73" s="700"/>
      <c r="AP73" s="700"/>
      <c r="AQ73" s="700"/>
      <c r="AR73" s="700"/>
      <c r="AS73" s="700"/>
      <c r="AT73" s="700"/>
      <c r="AU73" s="701"/>
      <c r="AV73" s="702"/>
      <c r="AW73" s="703"/>
      <c r="AX73" s="703"/>
      <c r="AY73" s="705"/>
    </row>
    <row r="74" spans="2:51" ht="24.75" customHeight="1">
      <c r="B74" s="92"/>
      <c r="C74" s="93"/>
      <c r="D74" s="93"/>
      <c r="E74" s="93"/>
      <c r="F74" s="93"/>
      <c r="G74" s="94"/>
      <c r="H74" s="421"/>
      <c r="I74" s="367"/>
      <c r="J74" s="367"/>
      <c r="K74" s="367"/>
      <c r="L74" s="368"/>
      <c r="M74" s="422"/>
      <c r="N74" s="428"/>
      <c r="O74" s="428"/>
      <c r="P74" s="428"/>
      <c r="Q74" s="428"/>
      <c r="R74" s="428"/>
      <c r="S74" s="428"/>
      <c r="T74" s="428"/>
      <c r="U74" s="428"/>
      <c r="V74" s="428"/>
      <c r="W74" s="428"/>
      <c r="X74" s="428"/>
      <c r="Y74" s="429"/>
      <c r="Z74" s="425"/>
      <c r="AA74" s="426"/>
      <c r="AB74" s="426"/>
      <c r="AC74" s="426"/>
      <c r="AD74" s="697"/>
      <c r="AE74" s="698"/>
      <c r="AF74" s="698"/>
      <c r="AG74" s="698"/>
      <c r="AH74" s="699"/>
      <c r="AI74" s="422"/>
      <c r="AJ74" s="700"/>
      <c r="AK74" s="700"/>
      <c r="AL74" s="700"/>
      <c r="AM74" s="700"/>
      <c r="AN74" s="700"/>
      <c r="AO74" s="700"/>
      <c r="AP74" s="700"/>
      <c r="AQ74" s="700"/>
      <c r="AR74" s="700"/>
      <c r="AS74" s="700"/>
      <c r="AT74" s="700"/>
      <c r="AU74" s="701"/>
      <c r="AV74" s="702"/>
      <c r="AW74" s="703"/>
      <c r="AX74" s="703"/>
      <c r="AY74" s="705"/>
    </row>
    <row r="75" spans="2:51" ht="24.75" customHeight="1">
      <c r="B75" s="92"/>
      <c r="C75" s="93"/>
      <c r="D75" s="93"/>
      <c r="E75" s="93"/>
      <c r="F75" s="93"/>
      <c r="G75" s="94"/>
      <c r="H75" s="421"/>
      <c r="I75" s="367"/>
      <c r="J75" s="367"/>
      <c r="K75" s="367"/>
      <c r="L75" s="368"/>
      <c r="M75" s="422"/>
      <c r="N75" s="428"/>
      <c r="O75" s="428"/>
      <c r="P75" s="428"/>
      <c r="Q75" s="428"/>
      <c r="R75" s="428"/>
      <c r="S75" s="428"/>
      <c r="T75" s="428"/>
      <c r="U75" s="428"/>
      <c r="V75" s="428"/>
      <c r="W75" s="428"/>
      <c r="X75" s="428"/>
      <c r="Y75" s="429"/>
      <c r="Z75" s="425"/>
      <c r="AA75" s="426"/>
      <c r="AB75" s="426"/>
      <c r="AC75" s="426"/>
      <c r="AD75" s="697"/>
      <c r="AE75" s="698"/>
      <c r="AF75" s="698"/>
      <c r="AG75" s="698"/>
      <c r="AH75" s="699"/>
      <c r="AI75" s="422"/>
      <c r="AJ75" s="700"/>
      <c r="AK75" s="700"/>
      <c r="AL75" s="700"/>
      <c r="AM75" s="700"/>
      <c r="AN75" s="700"/>
      <c r="AO75" s="700"/>
      <c r="AP75" s="700"/>
      <c r="AQ75" s="700"/>
      <c r="AR75" s="700"/>
      <c r="AS75" s="700"/>
      <c r="AT75" s="700"/>
      <c r="AU75" s="701"/>
      <c r="AV75" s="702"/>
      <c r="AW75" s="703"/>
      <c r="AX75" s="703"/>
      <c r="AY75" s="705"/>
    </row>
    <row r="76" spans="2:51" ht="24.75" customHeight="1">
      <c r="B76" s="92"/>
      <c r="C76" s="93"/>
      <c r="D76" s="93"/>
      <c r="E76" s="93"/>
      <c r="F76" s="93"/>
      <c r="G76" s="94"/>
      <c r="H76" s="421"/>
      <c r="I76" s="367"/>
      <c r="J76" s="367"/>
      <c r="K76" s="367"/>
      <c r="L76" s="368"/>
      <c r="M76" s="422"/>
      <c r="N76" s="428"/>
      <c r="O76" s="428"/>
      <c r="P76" s="428"/>
      <c r="Q76" s="428"/>
      <c r="R76" s="428"/>
      <c r="S76" s="428"/>
      <c r="T76" s="428"/>
      <c r="U76" s="428"/>
      <c r="V76" s="428"/>
      <c r="W76" s="428"/>
      <c r="X76" s="428"/>
      <c r="Y76" s="429"/>
      <c r="Z76" s="425"/>
      <c r="AA76" s="426"/>
      <c r="AB76" s="426"/>
      <c r="AC76" s="426"/>
      <c r="AD76" s="697"/>
      <c r="AE76" s="698"/>
      <c r="AF76" s="698"/>
      <c r="AG76" s="698"/>
      <c r="AH76" s="699"/>
      <c r="AI76" s="422"/>
      <c r="AJ76" s="700"/>
      <c r="AK76" s="700"/>
      <c r="AL76" s="700"/>
      <c r="AM76" s="700"/>
      <c r="AN76" s="700"/>
      <c r="AO76" s="700"/>
      <c r="AP76" s="700"/>
      <c r="AQ76" s="700"/>
      <c r="AR76" s="700"/>
      <c r="AS76" s="700"/>
      <c r="AT76" s="700"/>
      <c r="AU76" s="701"/>
      <c r="AV76" s="702"/>
      <c r="AW76" s="703"/>
      <c r="AX76" s="703"/>
      <c r="AY76" s="705"/>
    </row>
    <row r="77" spans="2:51" ht="24.75" customHeight="1">
      <c r="B77" s="92"/>
      <c r="C77" s="93"/>
      <c r="D77" s="93"/>
      <c r="E77" s="93"/>
      <c r="F77" s="93"/>
      <c r="G77" s="94"/>
      <c r="H77" s="447"/>
      <c r="I77" s="412"/>
      <c r="J77" s="412"/>
      <c r="K77" s="412"/>
      <c r="L77" s="413"/>
      <c r="M77" s="437"/>
      <c r="N77" s="438"/>
      <c r="O77" s="438"/>
      <c r="P77" s="438"/>
      <c r="Q77" s="438"/>
      <c r="R77" s="438"/>
      <c r="S77" s="438"/>
      <c r="T77" s="438"/>
      <c r="U77" s="438"/>
      <c r="V77" s="438"/>
      <c r="W77" s="438"/>
      <c r="X77" s="438"/>
      <c r="Y77" s="439"/>
      <c r="Z77" s="440"/>
      <c r="AA77" s="441"/>
      <c r="AB77" s="441"/>
      <c r="AC77" s="441"/>
      <c r="AD77" s="688"/>
      <c r="AE77" s="689"/>
      <c r="AF77" s="689"/>
      <c r="AG77" s="689"/>
      <c r="AH77" s="690"/>
      <c r="AI77" s="437"/>
      <c r="AJ77" s="691"/>
      <c r="AK77" s="691"/>
      <c r="AL77" s="691"/>
      <c r="AM77" s="691"/>
      <c r="AN77" s="691"/>
      <c r="AO77" s="691"/>
      <c r="AP77" s="691"/>
      <c r="AQ77" s="691"/>
      <c r="AR77" s="691"/>
      <c r="AS77" s="691"/>
      <c r="AT77" s="691"/>
      <c r="AU77" s="692"/>
      <c r="AV77" s="693"/>
      <c r="AW77" s="694"/>
      <c r="AX77" s="694"/>
      <c r="AY77" s="696"/>
    </row>
    <row r="78" spans="2:51" ht="24.75" customHeight="1">
      <c r="B78" s="92"/>
      <c r="C78" s="93"/>
      <c r="D78" s="93"/>
      <c r="E78" s="93"/>
      <c r="F78" s="93"/>
      <c r="G78" s="94"/>
      <c r="H78" s="443" t="s">
        <v>42</v>
      </c>
      <c r="I78" s="170"/>
      <c r="J78" s="170"/>
      <c r="K78" s="170"/>
      <c r="L78" s="170"/>
      <c r="M78" s="431"/>
      <c r="N78" s="432"/>
      <c r="O78" s="432"/>
      <c r="P78" s="432"/>
      <c r="Q78" s="432"/>
      <c r="R78" s="432"/>
      <c r="S78" s="432"/>
      <c r="T78" s="432"/>
      <c r="U78" s="432"/>
      <c r="V78" s="432"/>
      <c r="W78" s="432"/>
      <c r="X78" s="432"/>
      <c r="Y78" s="433"/>
      <c r="Z78" s="434">
        <v>40</v>
      </c>
      <c r="AA78" s="435"/>
      <c r="AB78" s="435"/>
      <c r="AC78" s="454"/>
      <c r="AD78" s="731" t="s">
        <v>42</v>
      </c>
      <c r="AE78" s="98"/>
      <c r="AF78" s="98"/>
      <c r="AG78" s="98"/>
      <c r="AH78" s="98"/>
      <c r="AI78" s="431"/>
      <c r="AJ78" s="224"/>
      <c r="AK78" s="224"/>
      <c r="AL78" s="224"/>
      <c r="AM78" s="224"/>
      <c r="AN78" s="224"/>
      <c r="AO78" s="224"/>
      <c r="AP78" s="224"/>
      <c r="AQ78" s="224"/>
      <c r="AR78" s="224"/>
      <c r="AS78" s="224"/>
      <c r="AT78" s="224"/>
      <c r="AU78" s="225"/>
      <c r="AV78" s="732">
        <f>SUM(AV70:AY77)</f>
        <v>9</v>
      </c>
      <c r="AW78" s="733"/>
      <c r="AX78" s="733"/>
      <c r="AY78" s="734"/>
    </row>
    <row r="79" spans="2:51" ht="24.75" customHeight="1">
      <c r="B79" s="92"/>
      <c r="C79" s="93"/>
      <c r="D79" s="93"/>
      <c r="E79" s="93"/>
      <c r="F79" s="93"/>
      <c r="G79" s="94"/>
      <c r="H79" s="728" t="s">
        <v>340</v>
      </c>
      <c r="I79" s="98"/>
      <c r="J79" s="98"/>
      <c r="K79" s="98"/>
      <c r="L79" s="98"/>
      <c r="M79" s="98"/>
      <c r="N79" s="98"/>
      <c r="O79" s="98"/>
      <c r="P79" s="98"/>
      <c r="Q79" s="98"/>
      <c r="R79" s="98"/>
      <c r="S79" s="98"/>
      <c r="T79" s="98"/>
      <c r="U79" s="98"/>
      <c r="V79" s="98"/>
      <c r="W79" s="98"/>
      <c r="X79" s="98"/>
      <c r="Y79" s="98"/>
      <c r="Z79" s="98"/>
      <c r="AA79" s="98"/>
      <c r="AB79" s="98"/>
      <c r="AC79" s="99"/>
      <c r="AD79" s="728"/>
      <c r="AE79" s="98"/>
      <c r="AF79" s="98"/>
      <c r="AG79" s="98"/>
      <c r="AH79" s="98"/>
      <c r="AI79" s="98"/>
      <c r="AJ79" s="98"/>
      <c r="AK79" s="98"/>
      <c r="AL79" s="98"/>
      <c r="AM79" s="98"/>
      <c r="AN79" s="98"/>
      <c r="AO79" s="98"/>
      <c r="AP79" s="98"/>
      <c r="AQ79" s="98"/>
      <c r="AR79" s="98"/>
      <c r="AS79" s="98"/>
      <c r="AT79" s="98"/>
      <c r="AU79" s="98"/>
      <c r="AV79" s="98"/>
      <c r="AW79" s="98"/>
      <c r="AX79" s="98"/>
      <c r="AY79" s="729"/>
    </row>
    <row r="80" spans="2:51" ht="25.5" customHeight="1">
      <c r="B80" s="92"/>
      <c r="C80" s="93"/>
      <c r="D80" s="93"/>
      <c r="E80" s="93"/>
      <c r="F80" s="93"/>
      <c r="G80" s="94"/>
      <c r="H80" s="420" t="s">
        <v>39</v>
      </c>
      <c r="I80" s="294"/>
      <c r="J80" s="294"/>
      <c r="K80" s="294"/>
      <c r="L80" s="294"/>
      <c r="M80" s="85" t="s">
        <v>40</v>
      </c>
      <c r="N80" s="98"/>
      <c r="O80" s="98"/>
      <c r="P80" s="98"/>
      <c r="Q80" s="98"/>
      <c r="R80" s="98"/>
      <c r="S80" s="98"/>
      <c r="T80" s="98"/>
      <c r="U80" s="98"/>
      <c r="V80" s="98"/>
      <c r="W80" s="98"/>
      <c r="X80" s="98"/>
      <c r="Y80" s="99"/>
      <c r="Z80" s="78" t="s">
        <v>41</v>
      </c>
      <c r="AA80" s="79"/>
      <c r="AB80" s="79"/>
      <c r="AC80" s="456"/>
      <c r="AD80" s="420" t="s">
        <v>39</v>
      </c>
      <c r="AE80" s="294"/>
      <c r="AF80" s="294"/>
      <c r="AG80" s="294"/>
      <c r="AH80" s="294"/>
      <c r="AI80" s="85" t="s">
        <v>40</v>
      </c>
      <c r="AJ80" s="98"/>
      <c r="AK80" s="98"/>
      <c r="AL80" s="98"/>
      <c r="AM80" s="98"/>
      <c r="AN80" s="98"/>
      <c r="AO80" s="98"/>
      <c r="AP80" s="98"/>
      <c r="AQ80" s="98"/>
      <c r="AR80" s="98"/>
      <c r="AS80" s="98"/>
      <c r="AT80" s="98"/>
      <c r="AU80" s="99"/>
      <c r="AV80" s="78" t="s">
        <v>41</v>
      </c>
      <c r="AW80" s="79"/>
      <c r="AX80" s="79"/>
      <c r="AY80" s="80"/>
    </row>
    <row r="81" spans="2:51" ht="24.75" customHeight="1">
      <c r="B81" s="92"/>
      <c r="C81" s="93"/>
      <c r="D81" s="93"/>
      <c r="E81" s="93"/>
      <c r="F81" s="93"/>
      <c r="G81" s="94"/>
      <c r="H81" s="81" t="s">
        <v>549</v>
      </c>
      <c r="I81" s="82"/>
      <c r="J81" s="82"/>
      <c r="K81" s="82"/>
      <c r="L81" s="83"/>
      <c r="M81" s="66" t="s">
        <v>550</v>
      </c>
      <c r="N81" s="67"/>
      <c r="O81" s="67"/>
      <c r="P81" s="67"/>
      <c r="Q81" s="67"/>
      <c r="R81" s="67"/>
      <c r="S81" s="67"/>
      <c r="T81" s="67"/>
      <c r="U81" s="67"/>
      <c r="V81" s="67"/>
      <c r="W81" s="67"/>
      <c r="X81" s="67"/>
      <c r="Y81" s="68"/>
      <c r="Z81" s="69">
        <v>7</v>
      </c>
      <c r="AA81" s="70"/>
      <c r="AB81" s="70"/>
      <c r="AC81" s="458"/>
      <c r="AD81" s="81"/>
      <c r="AE81" s="82"/>
      <c r="AF81" s="82"/>
      <c r="AG81" s="82"/>
      <c r="AH81" s="83"/>
      <c r="AI81" s="66"/>
      <c r="AJ81" s="67"/>
      <c r="AK81" s="67"/>
      <c r="AL81" s="67"/>
      <c r="AM81" s="67"/>
      <c r="AN81" s="67"/>
      <c r="AO81" s="67"/>
      <c r="AP81" s="67"/>
      <c r="AQ81" s="67"/>
      <c r="AR81" s="67"/>
      <c r="AS81" s="67"/>
      <c r="AT81" s="67"/>
      <c r="AU81" s="68"/>
      <c r="AV81" s="736"/>
      <c r="AW81" s="737"/>
      <c r="AX81" s="737"/>
      <c r="AY81" s="741"/>
    </row>
    <row r="82" spans="2:51" ht="24.75" customHeight="1">
      <c r="B82" s="92"/>
      <c r="C82" s="93"/>
      <c r="D82" s="93"/>
      <c r="E82" s="93"/>
      <c r="F82" s="93"/>
      <c r="G82" s="94"/>
      <c r="H82" s="421"/>
      <c r="I82" s="367"/>
      <c r="J82" s="367"/>
      <c r="K82" s="367"/>
      <c r="L82" s="368"/>
      <c r="M82" s="422"/>
      <c r="N82" s="428"/>
      <c r="O82" s="428"/>
      <c r="P82" s="428"/>
      <c r="Q82" s="428"/>
      <c r="R82" s="428"/>
      <c r="S82" s="428"/>
      <c r="T82" s="428"/>
      <c r="U82" s="428"/>
      <c r="V82" s="428"/>
      <c r="W82" s="428"/>
      <c r="X82" s="428"/>
      <c r="Y82" s="429"/>
      <c r="Z82" s="425"/>
      <c r="AA82" s="426"/>
      <c r="AB82" s="426"/>
      <c r="AC82" s="457"/>
      <c r="AD82" s="421"/>
      <c r="AE82" s="367"/>
      <c r="AF82" s="367"/>
      <c r="AG82" s="367"/>
      <c r="AH82" s="368"/>
      <c r="AI82" s="422"/>
      <c r="AJ82" s="428"/>
      <c r="AK82" s="428"/>
      <c r="AL82" s="428"/>
      <c r="AM82" s="428"/>
      <c r="AN82" s="428"/>
      <c r="AO82" s="428"/>
      <c r="AP82" s="428"/>
      <c r="AQ82" s="428"/>
      <c r="AR82" s="428"/>
      <c r="AS82" s="428"/>
      <c r="AT82" s="428"/>
      <c r="AU82" s="429"/>
      <c r="AV82" s="707"/>
      <c r="AW82" s="708"/>
      <c r="AX82" s="708"/>
      <c r="AY82" s="709"/>
    </row>
    <row r="83" spans="2:51" ht="24.75" customHeight="1">
      <c r="B83" s="92"/>
      <c r="C83" s="93"/>
      <c r="D83" s="93"/>
      <c r="E83" s="93"/>
      <c r="F83" s="93"/>
      <c r="G83" s="94"/>
      <c r="H83" s="421"/>
      <c r="I83" s="367"/>
      <c r="J83" s="367"/>
      <c r="K83" s="367"/>
      <c r="L83" s="368"/>
      <c r="M83" s="422"/>
      <c r="N83" s="428"/>
      <c r="O83" s="428"/>
      <c r="P83" s="428"/>
      <c r="Q83" s="428"/>
      <c r="R83" s="428"/>
      <c r="S83" s="428"/>
      <c r="T83" s="428"/>
      <c r="U83" s="428"/>
      <c r="V83" s="428"/>
      <c r="W83" s="428"/>
      <c r="X83" s="428"/>
      <c r="Y83" s="429"/>
      <c r="Z83" s="425"/>
      <c r="AA83" s="426"/>
      <c r="AB83" s="426"/>
      <c r="AC83" s="457"/>
      <c r="AD83" s="421"/>
      <c r="AE83" s="367"/>
      <c r="AF83" s="367"/>
      <c r="AG83" s="367"/>
      <c r="AH83" s="368"/>
      <c r="AI83" s="422"/>
      <c r="AJ83" s="428"/>
      <c r="AK83" s="428"/>
      <c r="AL83" s="428"/>
      <c r="AM83" s="428"/>
      <c r="AN83" s="428"/>
      <c r="AO83" s="428"/>
      <c r="AP83" s="428"/>
      <c r="AQ83" s="428"/>
      <c r="AR83" s="428"/>
      <c r="AS83" s="428"/>
      <c r="AT83" s="428"/>
      <c r="AU83" s="429"/>
      <c r="AV83" s="707"/>
      <c r="AW83" s="708"/>
      <c r="AX83" s="708"/>
      <c r="AY83" s="709"/>
    </row>
    <row r="84" spans="2:51" ht="24.75" customHeight="1">
      <c r="B84" s="92"/>
      <c r="C84" s="93"/>
      <c r="D84" s="93"/>
      <c r="E84" s="93"/>
      <c r="F84" s="93"/>
      <c r="G84" s="94"/>
      <c r="H84" s="421"/>
      <c r="I84" s="367"/>
      <c r="J84" s="367"/>
      <c r="K84" s="367"/>
      <c r="L84" s="368"/>
      <c r="M84" s="422"/>
      <c r="N84" s="428"/>
      <c r="O84" s="428"/>
      <c r="P84" s="428"/>
      <c r="Q84" s="428"/>
      <c r="R84" s="428"/>
      <c r="S84" s="428"/>
      <c r="T84" s="428"/>
      <c r="U84" s="428"/>
      <c r="V84" s="428"/>
      <c r="W84" s="428"/>
      <c r="X84" s="428"/>
      <c r="Y84" s="429"/>
      <c r="Z84" s="425"/>
      <c r="AA84" s="426"/>
      <c r="AB84" s="426"/>
      <c r="AC84" s="457"/>
      <c r="AD84" s="697"/>
      <c r="AE84" s="698"/>
      <c r="AF84" s="698"/>
      <c r="AG84" s="698"/>
      <c r="AH84" s="699"/>
      <c r="AI84" s="422"/>
      <c r="AJ84" s="700"/>
      <c r="AK84" s="700"/>
      <c r="AL84" s="700"/>
      <c r="AM84" s="700"/>
      <c r="AN84" s="700"/>
      <c r="AO84" s="700"/>
      <c r="AP84" s="700"/>
      <c r="AQ84" s="700"/>
      <c r="AR84" s="700"/>
      <c r="AS84" s="700"/>
      <c r="AT84" s="700"/>
      <c r="AU84" s="701"/>
      <c r="AV84" s="702"/>
      <c r="AW84" s="703"/>
      <c r="AX84" s="703"/>
      <c r="AY84" s="705"/>
    </row>
    <row r="85" spans="2:51" ht="24.75" customHeight="1">
      <c r="B85" s="92"/>
      <c r="C85" s="93"/>
      <c r="D85" s="93"/>
      <c r="E85" s="93"/>
      <c r="F85" s="93"/>
      <c r="G85" s="94"/>
      <c r="H85" s="421"/>
      <c r="I85" s="367"/>
      <c r="J85" s="367"/>
      <c r="K85" s="367"/>
      <c r="L85" s="368"/>
      <c r="M85" s="422"/>
      <c r="N85" s="428"/>
      <c r="O85" s="428"/>
      <c r="P85" s="428"/>
      <c r="Q85" s="428"/>
      <c r="R85" s="428"/>
      <c r="S85" s="428"/>
      <c r="T85" s="428"/>
      <c r="U85" s="428"/>
      <c r="V85" s="428"/>
      <c r="W85" s="428"/>
      <c r="X85" s="428"/>
      <c r="Y85" s="429"/>
      <c r="Z85" s="425"/>
      <c r="AA85" s="426"/>
      <c r="AB85" s="426"/>
      <c r="AC85" s="426"/>
      <c r="AD85" s="697"/>
      <c r="AE85" s="698"/>
      <c r="AF85" s="698"/>
      <c r="AG85" s="698"/>
      <c r="AH85" s="699"/>
      <c r="AI85" s="422"/>
      <c r="AJ85" s="700"/>
      <c r="AK85" s="700"/>
      <c r="AL85" s="700"/>
      <c r="AM85" s="700"/>
      <c r="AN85" s="700"/>
      <c r="AO85" s="700"/>
      <c r="AP85" s="700"/>
      <c r="AQ85" s="700"/>
      <c r="AR85" s="700"/>
      <c r="AS85" s="700"/>
      <c r="AT85" s="700"/>
      <c r="AU85" s="701"/>
      <c r="AV85" s="702"/>
      <c r="AW85" s="703"/>
      <c r="AX85" s="703"/>
      <c r="AY85" s="705"/>
    </row>
    <row r="86" spans="2:51" ht="24.75" customHeight="1">
      <c r="B86" s="92"/>
      <c r="C86" s="93"/>
      <c r="D86" s="93"/>
      <c r="E86" s="93"/>
      <c r="F86" s="93"/>
      <c r="G86" s="94"/>
      <c r="H86" s="421"/>
      <c r="I86" s="367"/>
      <c r="J86" s="367"/>
      <c r="K86" s="367"/>
      <c r="L86" s="368"/>
      <c r="M86" s="422"/>
      <c r="N86" s="428"/>
      <c r="O86" s="428"/>
      <c r="P86" s="428"/>
      <c r="Q86" s="428"/>
      <c r="R86" s="428"/>
      <c r="S86" s="428"/>
      <c r="T86" s="428"/>
      <c r="U86" s="428"/>
      <c r="V86" s="428"/>
      <c r="W86" s="428"/>
      <c r="X86" s="428"/>
      <c r="Y86" s="429"/>
      <c r="Z86" s="425"/>
      <c r="AA86" s="426"/>
      <c r="AB86" s="426"/>
      <c r="AC86" s="426"/>
      <c r="AD86" s="697"/>
      <c r="AE86" s="698"/>
      <c r="AF86" s="698"/>
      <c r="AG86" s="698"/>
      <c r="AH86" s="699"/>
      <c r="AI86" s="422"/>
      <c r="AJ86" s="700"/>
      <c r="AK86" s="700"/>
      <c r="AL86" s="700"/>
      <c r="AM86" s="700"/>
      <c r="AN86" s="700"/>
      <c r="AO86" s="700"/>
      <c r="AP86" s="700"/>
      <c r="AQ86" s="700"/>
      <c r="AR86" s="700"/>
      <c r="AS86" s="700"/>
      <c r="AT86" s="700"/>
      <c r="AU86" s="701"/>
      <c r="AV86" s="702"/>
      <c r="AW86" s="703"/>
      <c r="AX86" s="703"/>
      <c r="AY86" s="705"/>
    </row>
    <row r="87" spans="2:51" ht="24.75" customHeight="1">
      <c r="B87" s="92"/>
      <c r="C87" s="93"/>
      <c r="D87" s="93"/>
      <c r="E87" s="93"/>
      <c r="F87" s="93"/>
      <c r="G87" s="94"/>
      <c r="H87" s="421"/>
      <c r="I87" s="367"/>
      <c r="J87" s="367"/>
      <c r="K87" s="367"/>
      <c r="L87" s="368"/>
      <c r="M87" s="422"/>
      <c r="N87" s="428"/>
      <c r="O87" s="428"/>
      <c r="P87" s="428"/>
      <c r="Q87" s="428"/>
      <c r="R87" s="428"/>
      <c r="S87" s="428"/>
      <c r="T87" s="428"/>
      <c r="U87" s="428"/>
      <c r="V87" s="428"/>
      <c r="W87" s="428"/>
      <c r="X87" s="428"/>
      <c r="Y87" s="429"/>
      <c r="Z87" s="425"/>
      <c r="AA87" s="426"/>
      <c r="AB87" s="426"/>
      <c r="AC87" s="426"/>
      <c r="AD87" s="697"/>
      <c r="AE87" s="698"/>
      <c r="AF87" s="698"/>
      <c r="AG87" s="698"/>
      <c r="AH87" s="699"/>
      <c r="AI87" s="422"/>
      <c r="AJ87" s="700"/>
      <c r="AK87" s="700"/>
      <c r="AL87" s="700"/>
      <c r="AM87" s="700"/>
      <c r="AN87" s="700"/>
      <c r="AO87" s="700"/>
      <c r="AP87" s="700"/>
      <c r="AQ87" s="700"/>
      <c r="AR87" s="700"/>
      <c r="AS87" s="700"/>
      <c r="AT87" s="700"/>
      <c r="AU87" s="701"/>
      <c r="AV87" s="702"/>
      <c r="AW87" s="703"/>
      <c r="AX87" s="703"/>
      <c r="AY87" s="705"/>
    </row>
    <row r="88" spans="2:51" ht="24.75" customHeight="1">
      <c r="B88" s="92"/>
      <c r="C88" s="93"/>
      <c r="D88" s="93"/>
      <c r="E88" s="93"/>
      <c r="F88" s="93"/>
      <c r="G88" s="94"/>
      <c r="H88" s="447"/>
      <c r="I88" s="412"/>
      <c r="J88" s="412"/>
      <c r="K88" s="412"/>
      <c r="L88" s="413"/>
      <c r="M88" s="437"/>
      <c r="N88" s="438"/>
      <c r="O88" s="438"/>
      <c r="P88" s="438"/>
      <c r="Q88" s="438"/>
      <c r="R88" s="438"/>
      <c r="S88" s="438"/>
      <c r="T88" s="438"/>
      <c r="U88" s="438"/>
      <c r="V88" s="438"/>
      <c r="W88" s="438"/>
      <c r="X88" s="438"/>
      <c r="Y88" s="439"/>
      <c r="Z88" s="440"/>
      <c r="AA88" s="441"/>
      <c r="AB88" s="441"/>
      <c r="AC88" s="441"/>
      <c r="AD88" s="688"/>
      <c r="AE88" s="689"/>
      <c r="AF88" s="689"/>
      <c r="AG88" s="689"/>
      <c r="AH88" s="690"/>
      <c r="AI88" s="437"/>
      <c r="AJ88" s="691"/>
      <c r="AK88" s="691"/>
      <c r="AL88" s="691"/>
      <c r="AM88" s="691"/>
      <c r="AN88" s="691"/>
      <c r="AO88" s="691"/>
      <c r="AP88" s="691"/>
      <c r="AQ88" s="691"/>
      <c r="AR88" s="691"/>
      <c r="AS88" s="691"/>
      <c r="AT88" s="691"/>
      <c r="AU88" s="692"/>
      <c r="AV88" s="693"/>
      <c r="AW88" s="694"/>
      <c r="AX88" s="694"/>
      <c r="AY88" s="696"/>
    </row>
    <row r="89" spans="2:51" ht="24.75" customHeight="1">
      <c r="B89" s="92"/>
      <c r="C89" s="93"/>
      <c r="D89" s="93"/>
      <c r="E89" s="93"/>
      <c r="F89" s="93"/>
      <c r="G89" s="94"/>
      <c r="H89" s="443" t="s">
        <v>42</v>
      </c>
      <c r="I89" s="170"/>
      <c r="J89" s="170"/>
      <c r="K89" s="170"/>
      <c r="L89" s="170"/>
      <c r="M89" s="431"/>
      <c r="N89" s="432"/>
      <c r="O89" s="432"/>
      <c r="P89" s="432"/>
      <c r="Q89" s="432"/>
      <c r="R89" s="432"/>
      <c r="S89" s="432"/>
      <c r="T89" s="432"/>
      <c r="U89" s="432"/>
      <c r="V89" s="432"/>
      <c r="W89" s="432"/>
      <c r="X89" s="432"/>
      <c r="Y89" s="433"/>
      <c r="Z89" s="434">
        <f>SUM(Z81:AC88)</f>
        <v>7</v>
      </c>
      <c r="AA89" s="435"/>
      <c r="AB89" s="435"/>
      <c r="AC89" s="454"/>
      <c r="AD89" s="731" t="s">
        <v>42</v>
      </c>
      <c r="AE89" s="98"/>
      <c r="AF89" s="98"/>
      <c r="AG89" s="98"/>
      <c r="AH89" s="98"/>
      <c r="AI89" s="431"/>
      <c r="AJ89" s="224"/>
      <c r="AK89" s="224"/>
      <c r="AL89" s="224"/>
      <c r="AM89" s="224"/>
      <c r="AN89" s="224"/>
      <c r="AO89" s="224"/>
      <c r="AP89" s="224"/>
      <c r="AQ89" s="224"/>
      <c r="AR89" s="224"/>
      <c r="AS89" s="224"/>
      <c r="AT89" s="224"/>
      <c r="AU89" s="225"/>
      <c r="AV89" s="732">
        <f>SUM(AV81:AY88)</f>
        <v>0</v>
      </c>
      <c r="AW89" s="733"/>
      <c r="AX89" s="733"/>
      <c r="AY89" s="734"/>
    </row>
    <row r="90" spans="2:51" ht="24.75" customHeight="1">
      <c r="B90" s="92"/>
      <c r="C90" s="93"/>
      <c r="D90" s="93"/>
      <c r="E90" s="93"/>
      <c r="F90" s="93"/>
      <c r="G90" s="94"/>
      <c r="H90" s="740" t="s">
        <v>551</v>
      </c>
      <c r="I90" s="98"/>
      <c r="J90" s="98"/>
      <c r="K90" s="98"/>
      <c r="L90" s="98"/>
      <c r="M90" s="98"/>
      <c r="N90" s="98"/>
      <c r="O90" s="98"/>
      <c r="P90" s="98"/>
      <c r="Q90" s="98"/>
      <c r="R90" s="98"/>
      <c r="S90" s="98"/>
      <c r="T90" s="98"/>
      <c r="U90" s="98"/>
      <c r="V90" s="98"/>
      <c r="W90" s="98"/>
      <c r="X90" s="98"/>
      <c r="Y90" s="98"/>
      <c r="Z90" s="98"/>
      <c r="AA90" s="98"/>
      <c r="AB90" s="98"/>
      <c r="AC90" s="99"/>
      <c r="AD90" s="730"/>
      <c r="AE90" s="297"/>
      <c r="AF90" s="297"/>
      <c r="AG90" s="297"/>
      <c r="AH90" s="297"/>
      <c r="AI90" s="297"/>
      <c r="AJ90" s="297"/>
      <c r="AK90" s="297"/>
      <c r="AL90" s="297"/>
      <c r="AM90" s="297"/>
      <c r="AN90" s="297"/>
      <c r="AO90" s="297"/>
      <c r="AP90" s="297"/>
      <c r="AQ90" s="297"/>
      <c r="AR90" s="297"/>
      <c r="AS90" s="297"/>
      <c r="AT90" s="297"/>
      <c r="AU90" s="297"/>
      <c r="AV90" s="297"/>
      <c r="AW90" s="297"/>
      <c r="AX90" s="297"/>
      <c r="AY90" s="300"/>
    </row>
    <row r="91" spans="2:51" ht="24.75" customHeight="1">
      <c r="B91" s="92"/>
      <c r="C91" s="93"/>
      <c r="D91" s="93"/>
      <c r="E91" s="93"/>
      <c r="F91" s="93"/>
      <c r="G91" s="94"/>
      <c r="H91" s="420" t="s">
        <v>39</v>
      </c>
      <c r="I91" s="294"/>
      <c r="J91" s="294"/>
      <c r="K91" s="294"/>
      <c r="L91" s="294"/>
      <c r="M91" s="85" t="s">
        <v>40</v>
      </c>
      <c r="N91" s="98"/>
      <c r="O91" s="98"/>
      <c r="P91" s="98"/>
      <c r="Q91" s="98"/>
      <c r="R91" s="98"/>
      <c r="S91" s="98"/>
      <c r="T91" s="98"/>
      <c r="U91" s="98"/>
      <c r="V91" s="98"/>
      <c r="W91" s="98"/>
      <c r="X91" s="98"/>
      <c r="Y91" s="99"/>
      <c r="Z91" s="78" t="s">
        <v>41</v>
      </c>
      <c r="AA91" s="79"/>
      <c r="AB91" s="79"/>
      <c r="AC91" s="456"/>
      <c r="AD91" s="420" t="s">
        <v>39</v>
      </c>
      <c r="AE91" s="294"/>
      <c r="AF91" s="294"/>
      <c r="AG91" s="294"/>
      <c r="AH91" s="294"/>
      <c r="AI91" s="85" t="s">
        <v>40</v>
      </c>
      <c r="AJ91" s="98"/>
      <c r="AK91" s="98"/>
      <c r="AL91" s="98"/>
      <c r="AM91" s="98"/>
      <c r="AN91" s="98"/>
      <c r="AO91" s="98"/>
      <c r="AP91" s="98"/>
      <c r="AQ91" s="98"/>
      <c r="AR91" s="98"/>
      <c r="AS91" s="98"/>
      <c r="AT91" s="98"/>
      <c r="AU91" s="99"/>
      <c r="AV91" s="78" t="s">
        <v>41</v>
      </c>
      <c r="AW91" s="79"/>
      <c r="AX91" s="79"/>
      <c r="AY91" s="80"/>
    </row>
    <row r="92" spans="2:51" ht="24.75" customHeight="1">
      <c r="B92" s="92"/>
      <c r="C92" s="93"/>
      <c r="D92" s="93"/>
      <c r="E92" s="93"/>
      <c r="F92" s="93"/>
      <c r="G92" s="94"/>
      <c r="H92" s="81" t="s">
        <v>552</v>
      </c>
      <c r="I92" s="82"/>
      <c r="J92" s="82"/>
      <c r="K92" s="82"/>
      <c r="L92" s="83"/>
      <c r="M92" s="66" t="s">
        <v>553</v>
      </c>
      <c r="N92" s="67"/>
      <c r="O92" s="67"/>
      <c r="P92" s="67"/>
      <c r="Q92" s="67"/>
      <c r="R92" s="67"/>
      <c r="S92" s="67"/>
      <c r="T92" s="67"/>
      <c r="U92" s="67"/>
      <c r="V92" s="67"/>
      <c r="W92" s="67"/>
      <c r="X92" s="67"/>
      <c r="Y92" s="68"/>
      <c r="Z92" s="736">
        <v>6</v>
      </c>
      <c r="AA92" s="737"/>
      <c r="AB92" s="737"/>
      <c r="AC92" s="738"/>
      <c r="AD92" s="259"/>
      <c r="AE92" s="260"/>
      <c r="AF92" s="260"/>
      <c r="AG92" s="260"/>
      <c r="AH92" s="739"/>
      <c r="AI92" s="722"/>
      <c r="AJ92" s="723"/>
      <c r="AK92" s="723"/>
      <c r="AL92" s="723"/>
      <c r="AM92" s="723"/>
      <c r="AN92" s="723"/>
      <c r="AO92" s="723"/>
      <c r="AP92" s="723"/>
      <c r="AQ92" s="723"/>
      <c r="AR92" s="723"/>
      <c r="AS92" s="723"/>
      <c r="AT92" s="723"/>
      <c r="AU92" s="724"/>
      <c r="AV92" s="725"/>
      <c r="AW92" s="726"/>
      <c r="AX92" s="726"/>
      <c r="AY92" s="727"/>
    </row>
    <row r="93" spans="2:51" ht="24.75" customHeight="1">
      <c r="B93" s="92"/>
      <c r="C93" s="93"/>
      <c r="D93" s="93"/>
      <c r="E93" s="93"/>
      <c r="F93" s="93"/>
      <c r="G93" s="94"/>
      <c r="H93" s="421"/>
      <c r="I93" s="367"/>
      <c r="J93" s="367"/>
      <c r="K93" s="367"/>
      <c r="L93" s="368"/>
      <c r="M93" s="422"/>
      <c r="N93" s="428"/>
      <c r="O93" s="428"/>
      <c r="P93" s="428"/>
      <c r="Q93" s="428"/>
      <c r="R93" s="428"/>
      <c r="S93" s="428"/>
      <c r="T93" s="428"/>
      <c r="U93" s="428"/>
      <c r="V93" s="428"/>
      <c r="W93" s="428"/>
      <c r="X93" s="428"/>
      <c r="Y93" s="429"/>
      <c r="Z93" s="707"/>
      <c r="AA93" s="708"/>
      <c r="AB93" s="708"/>
      <c r="AC93" s="735"/>
      <c r="AD93" s="697"/>
      <c r="AE93" s="698"/>
      <c r="AF93" s="698"/>
      <c r="AG93" s="698"/>
      <c r="AH93" s="699"/>
      <c r="AI93" s="713"/>
      <c r="AJ93" s="714"/>
      <c r="AK93" s="714"/>
      <c r="AL93" s="714"/>
      <c r="AM93" s="714"/>
      <c r="AN93" s="714"/>
      <c r="AO93" s="714"/>
      <c r="AP93" s="714"/>
      <c r="AQ93" s="714"/>
      <c r="AR93" s="714"/>
      <c r="AS93" s="714"/>
      <c r="AT93" s="714"/>
      <c r="AU93" s="715"/>
      <c r="AV93" s="716"/>
      <c r="AW93" s="717"/>
      <c r="AX93" s="717"/>
      <c r="AY93" s="718"/>
    </row>
    <row r="94" spans="2:51" ht="24.75" customHeight="1">
      <c r="B94" s="92"/>
      <c r="C94" s="93"/>
      <c r="D94" s="93"/>
      <c r="E94" s="93"/>
      <c r="F94" s="93"/>
      <c r="G94" s="94"/>
      <c r="H94" s="421"/>
      <c r="I94" s="367"/>
      <c r="J94" s="367"/>
      <c r="K94" s="367"/>
      <c r="L94" s="368"/>
      <c r="M94" s="422"/>
      <c r="N94" s="428"/>
      <c r="O94" s="428"/>
      <c r="P94" s="428"/>
      <c r="Q94" s="428"/>
      <c r="R94" s="428"/>
      <c r="S94" s="428"/>
      <c r="T94" s="428"/>
      <c r="U94" s="428"/>
      <c r="V94" s="428"/>
      <c r="W94" s="428"/>
      <c r="X94" s="428"/>
      <c r="Y94" s="429"/>
      <c r="Z94" s="707"/>
      <c r="AA94" s="708"/>
      <c r="AB94" s="708"/>
      <c r="AC94" s="735"/>
      <c r="AD94" s="697"/>
      <c r="AE94" s="698"/>
      <c r="AF94" s="698"/>
      <c r="AG94" s="698"/>
      <c r="AH94" s="699"/>
      <c r="AI94" s="422"/>
      <c r="AJ94" s="700"/>
      <c r="AK94" s="700"/>
      <c r="AL94" s="700"/>
      <c r="AM94" s="700"/>
      <c r="AN94" s="700"/>
      <c r="AO94" s="700"/>
      <c r="AP94" s="700"/>
      <c r="AQ94" s="700"/>
      <c r="AR94" s="700"/>
      <c r="AS94" s="700"/>
      <c r="AT94" s="700"/>
      <c r="AU94" s="701"/>
      <c r="AV94" s="702"/>
      <c r="AW94" s="703"/>
      <c r="AX94" s="703"/>
      <c r="AY94" s="705"/>
    </row>
    <row r="95" spans="2:51" ht="24.75" customHeight="1">
      <c r="B95" s="92"/>
      <c r="C95" s="93"/>
      <c r="D95" s="93"/>
      <c r="E95" s="93"/>
      <c r="F95" s="93"/>
      <c r="G95" s="94"/>
      <c r="H95" s="421"/>
      <c r="I95" s="367"/>
      <c r="J95" s="367"/>
      <c r="K95" s="367"/>
      <c r="L95" s="368"/>
      <c r="M95" s="422"/>
      <c r="N95" s="428"/>
      <c r="O95" s="428"/>
      <c r="P95" s="428"/>
      <c r="Q95" s="428"/>
      <c r="R95" s="428"/>
      <c r="S95" s="428"/>
      <c r="T95" s="428"/>
      <c r="U95" s="428"/>
      <c r="V95" s="428"/>
      <c r="W95" s="428"/>
      <c r="X95" s="428"/>
      <c r="Y95" s="429"/>
      <c r="Z95" s="425"/>
      <c r="AA95" s="426"/>
      <c r="AB95" s="426"/>
      <c r="AC95" s="457"/>
      <c r="AD95" s="697"/>
      <c r="AE95" s="698"/>
      <c r="AF95" s="698"/>
      <c r="AG95" s="698"/>
      <c r="AH95" s="699"/>
      <c r="AI95" s="422"/>
      <c r="AJ95" s="700"/>
      <c r="AK95" s="700"/>
      <c r="AL95" s="700"/>
      <c r="AM95" s="700"/>
      <c r="AN95" s="700"/>
      <c r="AO95" s="700"/>
      <c r="AP95" s="700"/>
      <c r="AQ95" s="700"/>
      <c r="AR95" s="700"/>
      <c r="AS95" s="700"/>
      <c r="AT95" s="700"/>
      <c r="AU95" s="701"/>
      <c r="AV95" s="702"/>
      <c r="AW95" s="703"/>
      <c r="AX95" s="703"/>
      <c r="AY95" s="705"/>
    </row>
    <row r="96" spans="2:51" ht="24.75" customHeight="1">
      <c r="B96" s="92"/>
      <c r="C96" s="93"/>
      <c r="D96" s="93"/>
      <c r="E96" s="93"/>
      <c r="F96" s="93"/>
      <c r="G96" s="94"/>
      <c r="H96" s="421"/>
      <c r="I96" s="367"/>
      <c r="J96" s="367"/>
      <c r="K96" s="367"/>
      <c r="L96" s="368"/>
      <c r="M96" s="422"/>
      <c r="N96" s="428"/>
      <c r="O96" s="428"/>
      <c r="P96" s="428"/>
      <c r="Q96" s="428"/>
      <c r="R96" s="428"/>
      <c r="S96" s="428"/>
      <c r="T96" s="428"/>
      <c r="U96" s="428"/>
      <c r="V96" s="428"/>
      <c r="W96" s="428"/>
      <c r="X96" s="428"/>
      <c r="Y96" s="429"/>
      <c r="Z96" s="425"/>
      <c r="AA96" s="426"/>
      <c r="AB96" s="426"/>
      <c r="AC96" s="426"/>
      <c r="AD96" s="697"/>
      <c r="AE96" s="698"/>
      <c r="AF96" s="698"/>
      <c r="AG96" s="698"/>
      <c r="AH96" s="699"/>
      <c r="AI96" s="422"/>
      <c r="AJ96" s="700"/>
      <c r="AK96" s="700"/>
      <c r="AL96" s="700"/>
      <c r="AM96" s="700"/>
      <c r="AN96" s="700"/>
      <c r="AO96" s="700"/>
      <c r="AP96" s="700"/>
      <c r="AQ96" s="700"/>
      <c r="AR96" s="700"/>
      <c r="AS96" s="700"/>
      <c r="AT96" s="700"/>
      <c r="AU96" s="701"/>
      <c r="AV96" s="702"/>
      <c r="AW96" s="703"/>
      <c r="AX96" s="703"/>
      <c r="AY96" s="705"/>
    </row>
    <row r="97" spans="2:51" ht="24.75" customHeight="1">
      <c r="B97" s="92"/>
      <c r="C97" s="93"/>
      <c r="D97" s="93"/>
      <c r="E97" s="93"/>
      <c r="F97" s="93"/>
      <c r="G97" s="94"/>
      <c r="H97" s="421"/>
      <c r="I97" s="367"/>
      <c r="J97" s="367"/>
      <c r="K97" s="367"/>
      <c r="L97" s="368"/>
      <c r="M97" s="422"/>
      <c r="N97" s="428"/>
      <c r="O97" s="428"/>
      <c r="P97" s="428"/>
      <c r="Q97" s="428"/>
      <c r="R97" s="428"/>
      <c r="S97" s="428"/>
      <c r="T97" s="428"/>
      <c r="U97" s="428"/>
      <c r="V97" s="428"/>
      <c r="W97" s="428"/>
      <c r="X97" s="428"/>
      <c r="Y97" s="429"/>
      <c r="Z97" s="425"/>
      <c r="AA97" s="426"/>
      <c r="AB97" s="426"/>
      <c r="AC97" s="426"/>
      <c r="AD97" s="697"/>
      <c r="AE97" s="698"/>
      <c r="AF97" s="698"/>
      <c r="AG97" s="698"/>
      <c r="AH97" s="699"/>
      <c r="AI97" s="422"/>
      <c r="AJ97" s="700"/>
      <c r="AK97" s="700"/>
      <c r="AL97" s="700"/>
      <c r="AM97" s="700"/>
      <c r="AN97" s="700"/>
      <c r="AO97" s="700"/>
      <c r="AP97" s="700"/>
      <c r="AQ97" s="700"/>
      <c r="AR97" s="700"/>
      <c r="AS97" s="700"/>
      <c r="AT97" s="700"/>
      <c r="AU97" s="701"/>
      <c r="AV97" s="702"/>
      <c r="AW97" s="703"/>
      <c r="AX97" s="703"/>
      <c r="AY97" s="705"/>
    </row>
    <row r="98" spans="2:51" ht="24.75" customHeight="1">
      <c r="B98" s="92"/>
      <c r="C98" s="93"/>
      <c r="D98" s="93"/>
      <c r="E98" s="93"/>
      <c r="F98" s="93"/>
      <c r="G98" s="94"/>
      <c r="H98" s="421"/>
      <c r="I98" s="367"/>
      <c r="J98" s="367"/>
      <c r="K98" s="367"/>
      <c r="L98" s="368"/>
      <c r="M98" s="422"/>
      <c r="N98" s="428"/>
      <c r="O98" s="428"/>
      <c r="P98" s="428"/>
      <c r="Q98" s="428"/>
      <c r="R98" s="428"/>
      <c r="S98" s="428"/>
      <c r="T98" s="428"/>
      <c r="U98" s="428"/>
      <c r="V98" s="428"/>
      <c r="W98" s="428"/>
      <c r="X98" s="428"/>
      <c r="Y98" s="429"/>
      <c r="Z98" s="425"/>
      <c r="AA98" s="426"/>
      <c r="AB98" s="426"/>
      <c r="AC98" s="426"/>
      <c r="AD98" s="697"/>
      <c r="AE98" s="698"/>
      <c r="AF98" s="698"/>
      <c r="AG98" s="698"/>
      <c r="AH98" s="699"/>
      <c r="AI98" s="422"/>
      <c r="AJ98" s="700"/>
      <c r="AK98" s="700"/>
      <c r="AL98" s="700"/>
      <c r="AM98" s="700"/>
      <c r="AN98" s="700"/>
      <c r="AO98" s="700"/>
      <c r="AP98" s="700"/>
      <c r="AQ98" s="700"/>
      <c r="AR98" s="700"/>
      <c r="AS98" s="700"/>
      <c r="AT98" s="700"/>
      <c r="AU98" s="701"/>
      <c r="AV98" s="702"/>
      <c r="AW98" s="703"/>
      <c r="AX98" s="703"/>
      <c r="AY98" s="705"/>
    </row>
    <row r="99" spans="2:51" ht="24.75" customHeight="1">
      <c r="B99" s="92"/>
      <c r="C99" s="93"/>
      <c r="D99" s="93"/>
      <c r="E99" s="93"/>
      <c r="F99" s="93"/>
      <c r="G99" s="94"/>
      <c r="H99" s="447"/>
      <c r="I99" s="412"/>
      <c r="J99" s="412"/>
      <c r="K99" s="412"/>
      <c r="L99" s="413"/>
      <c r="M99" s="437"/>
      <c r="N99" s="438"/>
      <c r="O99" s="438"/>
      <c r="P99" s="438"/>
      <c r="Q99" s="438"/>
      <c r="R99" s="438"/>
      <c r="S99" s="438"/>
      <c r="T99" s="438"/>
      <c r="U99" s="438"/>
      <c r="V99" s="438"/>
      <c r="W99" s="438"/>
      <c r="X99" s="438"/>
      <c r="Y99" s="439"/>
      <c r="Z99" s="440"/>
      <c r="AA99" s="441"/>
      <c r="AB99" s="441"/>
      <c r="AC99" s="441"/>
      <c r="AD99" s="688"/>
      <c r="AE99" s="689"/>
      <c r="AF99" s="689"/>
      <c r="AG99" s="689"/>
      <c r="AH99" s="690"/>
      <c r="AI99" s="437"/>
      <c r="AJ99" s="691"/>
      <c r="AK99" s="691"/>
      <c r="AL99" s="691"/>
      <c r="AM99" s="691"/>
      <c r="AN99" s="691"/>
      <c r="AO99" s="691"/>
      <c r="AP99" s="691"/>
      <c r="AQ99" s="691"/>
      <c r="AR99" s="691"/>
      <c r="AS99" s="691"/>
      <c r="AT99" s="691"/>
      <c r="AU99" s="692"/>
      <c r="AV99" s="693"/>
      <c r="AW99" s="694"/>
      <c r="AX99" s="694"/>
      <c r="AY99" s="696"/>
    </row>
    <row r="100" spans="2:51" ht="24.75" customHeight="1">
      <c r="B100" s="92"/>
      <c r="C100" s="93"/>
      <c r="D100" s="93"/>
      <c r="E100" s="93"/>
      <c r="F100" s="93"/>
      <c r="G100" s="94"/>
      <c r="H100" s="443" t="s">
        <v>42</v>
      </c>
      <c r="I100" s="170"/>
      <c r="J100" s="170"/>
      <c r="K100" s="170"/>
      <c r="L100" s="170"/>
      <c r="M100" s="431"/>
      <c r="N100" s="432"/>
      <c r="O100" s="432"/>
      <c r="P100" s="432"/>
      <c r="Q100" s="432"/>
      <c r="R100" s="432"/>
      <c r="S100" s="432"/>
      <c r="T100" s="432"/>
      <c r="U100" s="432"/>
      <c r="V100" s="432"/>
      <c r="W100" s="432"/>
      <c r="X100" s="432"/>
      <c r="Y100" s="433"/>
      <c r="Z100" s="434">
        <v>9</v>
      </c>
      <c r="AA100" s="435"/>
      <c r="AB100" s="435"/>
      <c r="AC100" s="446"/>
      <c r="AD100" s="731" t="s">
        <v>42</v>
      </c>
      <c r="AE100" s="98"/>
      <c r="AF100" s="98"/>
      <c r="AG100" s="98"/>
      <c r="AH100" s="99"/>
      <c r="AI100" s="431"/>
      <c r="AJ100" s="224"/>
      <c r="AK100" s="224"/>
      <c r="AL100" s="224"/>
      <c r="AM100" s="224"/>
      <c r="AN100" s="224"/>
      <c r="AO100" s="224"/>
      <c r="AP100" s="224"/>
      <c r="AQ100" s="224"/>
      <c r="AR100" s="224"/>
      <c r="AS100" s="224"/>
      <c r="AT100" s="224"/>
      <c r="AU100" s="225"/>
      <c r="AV100" s="732">
        <f>SUM(AV92:AY99)</f>
        <v>0</v>
      </c>
      <c r="AW100" s="733"/>
      <c r="AX100" s="733"/>
      <c r="AY100" s="734"/>
    </row>
    <row r="101" spans="2:51" ht="24.75" customHeight="1">
      <c r="B101" s="92"/>
      <c r="C101" s="93"/>
      <c r="D101" s="93"/>
      <c r="E101" s="93"/>
      <c r="F101" s="93"/>
      <c r="G101" s="94"/>
      <c r="H101" s="728" t="s">
        <v>681</v>
      </c>
      <c r="I101" s="98"/>
      <c r="J101" s="98"/>
      <c r="K101" s="98"/>
      <c r="L101" s="98"/>
      <c r="M101" s="98"/>
      <c r="N101" s="98"/>
      <c r="O101" s="98"/>
      <c r="P101" s="98"/>
      <c r="Q101" s="98"/>
      <c r="R101" s="98"/>
      <c r="S101" s="98"/>
      <c r="T101" s="98"/>
      <c r="U101" s="98"/>
      <c r="V101" s="98"/>
      <c r="W101" s="98"/>
      <c r="X101" s="98"/>
      <c r="Y101" s="98"/>
      <c r="Z101" s="98"/>
      <c r="AA101" s="98"/>
      <c r="AB101" s="98"/>
      <c r="AC101" s="729"/>
      <c r="AD101" s="73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7"/>
      <c r="AY101" s="300"/>
    </row>
    <row r="102" spans="2:51" ht="24.75" customHeight="1">
      <c r="B102" s="92"/>
      <c r="C102" s="93"/>
      <c r="D102" s="93"/>
      <c r="E102" s="93"/>
      <c r="F102" s="93"/>
      <c r="G102" s="94"/>
      <c r="H102" s="420" t="s">
        <v>39</v>
      </c>
      <c r="I102" s="294"/>
      <c r="J102" s="294"/>
      <c r="K102" s="294"/>
      <c r="L102" s="294"/>
      <c r="M102" s="85" t="s">
        <v>40</v>
      </c>
      <c r="N102" s="98"/>
      <c r="O102" s="98"/>
      <c r="P102" s="98"/>
      <c r="Q102" s="98"/>
      <c r="R102" s="98"/>
      <c r="S102" s="98"/>
      <c r="T102" s="98"/>
      <c r="U102" s="98"/>
      <c r="V102" s="98"/>
      <c r="W102" s="98"/>
      <c r="X102" s="98"/>
      <c r="Y102" s="99"/>
      <c r="Z102" s="78" t="s">
        <v>41</v>
      </c>
      <c r="AA102" s="79"/>
      <c r="AB102" s="79"/>
      <c r="AC102" s="80"/>
      <c r="AD102" s="420" t="s">
        <v>39</v>
      </c>
      <c r="AE102" s="294"/>
      <c r="AF102" s="294"/>
      <c r="AG102" s="294"/>
      <c r="AH102" s="294"/>
      <c r="AI102" s="85" t="s">
        <v>40</v>
      </c>
      <c r="AJ102" s="98"/>
      <c r="AK102" s="98"/>
      <c r="AL102" s="98"/>
      <c r="AM102" s="98"/>
      <c r="AN102" s="98"/>
      <c r="AO102" s="98"/>
      <c r="AP102" s="98"/>
      <c r="AQ102" s="98"/>
      <c r="AR102" s="98"/>
      <c r="AS102" s="98"/>
      <c r="AT102" s="98"/>
      <c r="AU102" s="99"/>
      <c r="AV102" s="78" t="s">
        <v>41</v>
      </c>
      <c r="AW102" s="79"/>
      <c r="AX102" s="79"/>
      <c r="AY102" s="80"/>
    </row>
    <row r="103" spans="2:51" ht="24.75" customHeight="1">
      <c r="B103" s="92"/>
      <c r="C103" s="93"/>
      <c r="D103" s="93"/>
      <c r="E103" s="93"/>
      <c r="F103" s="93"/>
      <c r="G103" s="94"/>
      <c r="H103" s="421" t="s">
        <v>554</v>
      </c>
      <c r="I103" s="367"/>
      <c r="J103" s="367"/>
      <c r="K103" s="367"/>
      <c r="L103" s="368"/>
      <c r="M103" s="422" t="s">
        <v>555</v>
      </c>
      <c r="N103" s="428"/>
      <c r="O103" s="428"/>
      <c r="P103" s="428"/>
      <c r="Q103" s="428"/>
      <c r="R103" s="428"/>
      <c r="S103" s="428"/>
      <c r="T103" s="428"/>
      <c r="U103" s="428"/>
      <c r="V103" s="428"/>
      <c r="W103" s="428"/>
      <c r="X103" s="428"/>
      <c r="Y103" s="429"/>
      <c r="Z103" s="707">
        <v>13</v>
      </c>
      <c r="AA103" s="708"/>
      <c r="AB103" s="708"/>
      <c r="AC103" s="709"/>
      <c r="AD103" s="719"/>
      <c r="AE103" s="720"/>
      <c r="AF103" s="720"/>
      <c r="AG103" s="720"/>
      <c r="AH103" s="721"/>
      <c r="AI103" s="722"/>
      <c r="AJ103" s="723"/>
      <c r="AK103" s="723"/>
      <c r="AL103" s="723"/>
      <c r="AM103" s="723"/>
      <c r="AN103" s="723"/>
      <c r="AO103" s="723"/>
      <c r="AP103" s="723"/>
      <c r="AQ103" s="723"/>
      <c r="AR103" s="723"/>
      <c r="AS103" s="723"/>
      <c r="AT103" s="723"/>
      <c r="AU103" s="724"/>
      <c r="AV103" s="725"/>
      <c r="AW103" s="726"/>
      <c r="AX103" s="726"/>
      <c r="AY103" s="727"/>
    </row>
    <row r="104" spans="2:51" ht="24.75" customHeight="1">
      <c r="B104" s="92"/>
      <c r="C104" s="93"/>
      <c r="D104" s="93"/>
      <c r="E104" s="93"/>
      <c r="F104" s="93"/>
      <c r="G104" s="94"/>
      <c r="H104" s="706" t="s">
        <v>556</v>
      </c>
      <c r="I104" s="698"/>
      <c r="J104" s="698"/>
      <c r="K104" s="698"/>
      <c r="L104" s="699"/>
      <c r="M104" s="422" t="s">
        <v>557</v>
      </c>
      <c r="N104" s="700"/>
      <c r="O104" s="700"/>
      <c r="P104" s="700"/>
      <c r="Q104" s="700"/>
      <c r="R104" s="700"/>
      <c r="S104" s="700"/>
      <c r="T104" s="700"/>
      <c r="U104" s="700"/>
      <c r="V104" s="700"/>
      <c r="W104" s="700"/>
      <c r="X104" s="700"/>
      <c r="Y104" s="701"/>
      <c r="Z104" s="707">
        <v>2</v>
      </c>
      <c r="AA104" s="708"/>
      <c r="AB104" s="708"/>
      <c r="AC104" s="709"/>
      <c r="AD104" s="710"/>
      <c r="AE104" s="711"/>
      <c r="AF104" s="711"/>
      <c r="AG104" s="711"/>
      <c r="AH104" s="712"/>
      <c r="AI104" s="713"/>
      <c r="AJ104" s="714"/>
      <c r="AK104" s="714"/>
      <c r="AL104" s="714"/>
      <c r="AM104" s="714"/>
      <c r="AN104" s="714"/>
      <c r="AO104" s="714"/>
      <c r="AP104" s="714"/>
      <c r="AQ104" s="714"/>
      <c r="AR104" s="714"/>
      <c r="AS104" s="714"/>
      <c r="AT104" s="714"/>
      <c r="AU104" s="715"/>
      <c r="AV104" s="716"/>
      <c r="AW104" s="717"/>
      <c r="AX104" s="717"/>
      <c r="AY104" s="718"/>
    </row>
    <row r="105" spans="2:51" ht="24.75" customHeight="1">
      <c r="B105" s="92"/>
      <c r="C105" s="93"/>
      <c r="D105" s="93"/>
      <c r="E105" s="93"/>
      <c r="F105" s="93"/>
      <c r="G105" s="94"/>
      <c r="H105" s="421" t="s">
        <v>554</v>
      </c>
      <c r="I105" s="367"/>
      <c r="J105" s="367"/>
      <c r="K105" s="367"/>
      <c r="L105" s="368"/>
      <c r="M105" s="422" t="s">
        <v>558</v>
      </c>
      <c r="N105" s="428"/>
      <c r="O105" s="428"/>
      <c r="P105" s="428"/>
      <c r="Q105" s="428"/>
      <c r="R105" s="428"/>
      <c r="S105" s="428"/>
      <c r="T105" s="428"/>
      <c r="U105" s="428"/>
      <c r="V105" s="428"/>
      <c r="W105" s="428"/>
      <c r="X105" s="428"/>
      <c r="Y105" s="429"/>
      <c r="Z105" s="707">
        <v>1</v>
      </c>
      <c r="AA105" s="708"/>
      <c r="AB105" s="708"/>
      <c r="AC105" s="709"/>
      <c r="AD105" s="697"/>
      <c r="AE105" s="698"/>
      <c r="AF105" s="698"/>
      <c r="AG105" s="698"/>
      <c r="AH105" s="699"/>
      <c r="AI105" s="422"/>
      <c r="AJ105" s="700"/>
      <c r="AK105" s="700"/>
      <c r="AL105" s="700"/>
      <c r="AM105" s="700"/>
      <c r="AN105" s="700"/>
      <c r="AO105" s="700"/>
      <c r="AP105" s="700"/>
      <c r="AQ105" s="700"/>
      <c r="AR105" s="700"/>
      <c r="AS105" s="700"/>
      <c r="AT105" s="700"/>
      <c r="AU105" s="701"/>
      <c r="AV105" s="702"/>
      <c r="AW105" s="703"/>
      <c r="AX105" s="703"/>
      <c r="AY105" s="705"/>
    </row>
    <row r="106" spans="2:51" ht="24.75" customHeight="1">
      <c r="B106" s="92"/>
      <c r="C106" s="93"/>
      <c r="D106" s="93"/>
      <c r="E106" s="93"/>
      <c r="F106" s="93"/>
      <c r="G106" s="94"/>
      <c r="H106" s="706" t="s">
        <v>559</v>
      </c>
      <c r="I106" s="698"/>
      <c r="J106" s="698"/>
      <c r="K106" s="698"/>
      <c r="L106" s="699"/>
      <c r="M106" s="422" t="s">
        <v>560</v>
      </c>
      <c r="N106" s="700"/>
      <c r="O106" s="700"/>
      <c r="P106" s="700"/>
      <c r="Q106" s="700"/>
      <c r="R106" s="700"/>
      <c r="S106" s="700"/>
      <c r="T106" s="700"/>
      <c r="U106" s="700"/>
      <c r="V106" s="700"/>
      <c r="W106" s="700"/>
      <c r="X106" s="700"/>
      <c r="Y106" s="701"/>
      <c r="Z106" s="707">
        <v>1</v>
      </c>
      <c r="AA106" s="708"/>
      <c r="AB106" s="708"/>
      <c r="AC106" s="709"/>
      <c r="AD106" s="697"/>
      <c r="AE106" s="698"/>
      <c r="AF106" s="698"/>
      <c r="AG106" s="698"/>
      <c r="AH106" s="699"/>
      <c r="AI106" s="422"/>
      <c r="AJ106" s="700"/>
      <c r="AK106" s="700"/>
      <c r="AL106" s="700"/>
      <c r="AM106" s="700"/>
      <c r="AN106" s="700"/>
      <c r="AO106" s="700"/>
      <c r="AP106" s="700"/>
      <c r="AQ106" s="700"/>
      <c r="AR106" s="700"/>
      <c r="AS106" s="700"/>
      <c r="AT106" s="700"/>
      <c r="AU106" s="701"/>
      <c r="AV106" s="702"/>
      <c r="AW106" s="703"/>
      <c r="AX106" s="703"/>
      <c r="AY106" s="705"/>
    </row>
    <row r="107" spans="2:51" ht="24.75" customHeight="1">
      <c r="B107" s="92"/>
      <c r="C107" s="93"/>
      <c r="D107" s="93"/>
      <c r="E107" s="93"/>
      <c r="F107" s="93"/>
      <c r="G107" s="94"/>
      <c r="H107" s="697"/>
      <c r="I107" s="698"/>
      <c r="J107" s="698"/>
      <c r="K107" s="698"/>
      <c r="L107" s="699"/>
      <c r="M107" s="422"/>
      <c r="N107" s="700"/>
      <c r="O107" s="700"/>
      <c r="P107" s="700"/>
      <c r="Q107" s="700"/>
      <c r="R107" s="700"/>
      <c r="S107" s="700"/>
      <c r="T107" s="700"/>
      <c r="U107" s="700"/>
      <c r="V107" s="700"/>
      <c r="W107" s="700"/>
      <c r="X107" s="700"/>
      <c r="Y107" s="701"/>
      <c r="Z107" s="702"/>
      <c r="AA107" s="703"/>
      <c r="AB107" s="703"/>
      <c r="AC107" s="704"/>
      <c r="AD107" s="697"/>
      <c r="AE107" s="698"/>
      <c r="AF107" s="698"/>
      <c r="AG107" s="698"/>
      <c r="AH107" s="699"/>
      <c r="AI107" s="422"/>
      <c r="AJ107" s="700"/>
      <c r="AK107" s="700"/>
      <c r="AL107" s="700"/>
      <c r="AM107" s="700"/>
      <c r="AN107" s="700"/>
      <c r="AO107" s="700"/>
      <c r="AP107" s="700"/>
      <c r="AQ107" s="700"/>
      <c r="AR107" s="700"/>
      <c r="AS107" s="700"/>
      <c r="AT107" s="700"/>
      <c r="AU107" s="701"/>
      <c r="AV107" s="702"/>
      <c r="AW107" s="703"/>
      <c r="AX107" s="703"/>
      <c r="AY107" s="705"/>
    </row>
    <row r="108" spans="2:51" ht="24.75" customHeight="1">
      <c r="B108" s="92"/>
      <c r="C108" s="93"/>
      <c r="D108" s="93"/>
      <c r="E108" s="93"/>
      <c r="F108" s="93"/>
      <c r="G108" s="94"/>
      <c r="H108" s="697"/>
      <c r="I108" s="698"/>
      <c r="J108" s="698"/>
      <c r="K108" s="698"/>
      <c r="L108" s="699"/>
      <c r="M108" s="422"/>
      <c r="N108" s="700"/>
      <c r="O108" s="700"/>
      <c r="P108" s="700"/>
      <c r="Q108" s="700"/>
      <c r="R108" s="700"/>
      <c r="S108" s="700"/>
      <c r="T108" s="700"/>
      <c r="U108" s="700"/>
      <c r="V108" s="700"/>
      <c r="W108" s="700"/>
      <c r="X108" s="700"/>
      <c r="Y108" s="701"/>
      <c r="Z108" s="702"/>
      <c r="AA108" s="703"/>
      <c r="AB108" s="703"/>
      <c r="AC108" s="704"/>
      <c r="AD108" s="697"/>
      <c r="AE108" s="698"/>
      <c r="AF108" s="698"/>
      <c r="AG108" s="698"/>
      <c r="AH108" s="699"/>
      <c r="AI108" s="422"/>
      <c r="AJ108" s="700"/>
      <c r="AK108" s="700"/>
      <c r="AL108" s="700"/>
      <c r="AM108" s="700"/>
      <c r="AN108" s="700"/>
      <c r="AO108" s="700"/>
      <c r="AP108" s="700"/>
      <c r="AQ108" s="700"/>
      <c r="AR108" s="700"/>
      <c r="AS108" s="700"/>
      <c r="AT108" s="700"/>
      <c r="AU108" s="701"/>
      <c r="AV108" s="702"/>
      <c r="AW108" s="703"/>
      <c r="AX108" s="703"/>
      <c r="AY108" s="705"/>
    </row>
    <row r="109" spans="2:51" ht="24.75" customHeight="1">
      <c r="B109" s="92"/>
      <c r="C109" s="93"/>
      <c r="D109" s="93"/>
      <c r="E109" s="93"/>
      <c r="F109" s="93"/>
      <c r="G109" s="94"/>
      <c r="H109" s="697"/>
      <c r="I109" s="698"/>
      <c r="J109" s="698"/>
      <c r="K109" s="698"/>
      <c r="L109" s="699"/>
      <c r="M109" s="422"/>
      <c r="N109" s="700"/>
      <c r="O109" s="700"/>
      <c r="P109" s="700"/>
      <c r="Q109" s="700"/>
      <c r="R109" s="700"/>
      <c r="S109" s="700"/>
      <c r="T109" s="700"/>
      <c r="U109" s="700"/>
      <c r="V109" s="700"/>
      <c r="W109" s="700"/>
      <c r="X109" s="700"/>
      <c r="Y109" s="701"/>
      <c r="Z109" s="702"/>
      <c r="AA109" s="703"/>
      <c r="AB109" s="703"/>
      <c r="AC109" s="704"/>
      <c r="AD109" s="697"/>
      <c r="AE109" s="698"/>
      <c r="AF109" s="698"/>
      <c r="AG109" s="698"/>
      <c r="AH109" s="699"/>
      <c r="AI109" s="422"/>
      <c r="AJ109" s="700"/>
      <c r="AK109" s="700"/>
      <c r="AL109" s="700"/>
      <c r="AM109" s="700"/>
      <c r="AN109" s="700"/>
      <c r="AO109" s="700"/>
      <c r="AP109" s="700"/>
      <c r="AQ109" s="700"/>
      <c r="AR109" s="700"/>
      <c r="AS109" s="700"/>
      <c r="AT109" s="700"/>
      <c r="AU109" s="701"/>
      <c r="AV109" s="702"/>
      <c r="AW109" s="703"/>
      <c r="AX109" s="703"/>
      <c r="AY109" s="705"/>
    </row>
    <row r="110" spans="2:51" ht="24.75" customHeight="1">
      <c r="B110" s="92"/>
      <c r="C110" s="93"/>
      <c r="D110" s="93"/>
      <c r="E110" s="93"/>
      <c r="F110" s="93"/>
      <c r="G110" s="94"/>
      <c r="H110" s="688"/>
      <c r="I110" s="689"/>
      <c r="J110" s="689"/>
      <c r="K110" s="689"/>
      <c r="L110" s="690"/>
      <c r="M110" s="437"/>
      <c r="N110" s="691"/>
      <c r="O110" s="691"/>
      <c r="P110" s="691"/>
      <c r="Q110" s="691"/>
      <c r="R110" s="691"/>
      <c r="S110" s="691"/>
      <c r="T110" s="691"/>
      <c r="U110" s="691"/>
      <c r="V110" s="691"/>
      <c r="W110" s="691"/>
      <c r="X110" s="691"/>
      <c r="Y110" s="692"/>
      <c r="Z110" s="693"/>
      <c r="AA110" s="694"/>
      <c r="AB110" s="694"/>
      <c r="AC110" s="695"/>
      <c r="AD110" s="688"/>
      <c r="AE110" s="689"/>
      <c r="AF110" s="689"/>
      <c r="AG110" s="689"/>
      <c r="AH110" s="690"/>
      <c r="AI110" s="437"/>
      <c r="AJ110" s="691"/>
      <c r="AK110" s="691"/>
      <c r="AL110" s="691"/>
      <c r="AM110" s="691"/>
      <c r="AN110" s="691"/>
      <c r="AO110" s="691"/>
      <c r="AP110" s="691"/>
      <c r="AQ110" s="691"/>
      <c r="AR110" s="691"/>
      <c r="AS110" s="691"/>
      <c r="AT110" s="691"/>
      <c r="AU110" s="692"/>
      <c r="AV110" s="693"/>
      <c r="AW110" s="694"/>
      <c r="AX110" s="694"/>
      <c r="AY110" s="696"/>
    </row>
    <row r="111" spans="2:51" ht="24.75" customHeight="1" thickBot="1">
      <c r="B111" s="95"/>
      <c r="C111" s="96"/>
      <c r="D111" s="96"/>
      <c r="E111" s="96"/>
      <c r="F111" s="96"/>
      <c r="G111" s="97"/>
      <c r="H111" s="678" t="s">
        <v>42</v>
      </c>
      <c r="I111" s="679"/>
      <c r="J111" s="679"/>
      <c r="K111" s="679"/>
      <c r="L111" s="679"/>
      <c r="M111" s="461"/>
      <c r="N111" s="680"/>
      <c r="O111" s="680"/>
      <c r="P111" s="680"/>
      <c r="Q111" s="680"/>
      <c r="R111" s="680"/>
      <c r="S111" s="680"/>
      <c r="T111" s="680"/>
      <c r="U111" s="680"/>
      <c r="V111" s="680"/>
      <c r="W111" s="680"/>
      <c r="X111" s="680"/>
      <c r="Y111" s="681"/>
      <c r="Z111" s="682">
        <v>17</v>
      </c>
      <c r="AA111" s="683"/>
      <c r="AB111" s="683"/>
      <c r="AC111" s="684"/>
      <c r="AD111" s="678" t="s">
        <v>42</v>
      </c>
      <c r="AE111" s="679"/>
      <c r="AF111" s="679"/>
      <c r="AG111" s="679"/>
      <c r="AH111" s="679"/>
      <c r="AI111" s="461"/>
      <c r="AJ111" s="680"/>
      <c r="AK111" s="680"/>
      <c r="AL111" s="680"/>
      <c r="AM111" s="680"/>
      <c r="AN111" s="680"/>
      <c r="AO111" s="680"/>
      <c r="AP111" s="680"/>
      <c r="AQ111" s="680"/>
      <c r="AR111" s="680"/>
      <c r="AS111" s="680"/>
      <c r="AT111" s="680"/>
      <c r="AU111" s="681"/>
      <c r="AV111" s="685"/>
      <c r="AW111" s="686"/>
      <c r="AX111" s="686"/>
      <c r="AY111" s="687"/>
    </row>
    <row r="114" ht="14.25">
      <c r="C114" s="21" t="s">
        <v>682</v>
      </c>
    </row>
    <row r="116" ht="13.5">
      <c r="C116" t="s">
        <v>542</v>
      </c>
    </row>
    <row r="117" spans="2:50" ht="24" customHeight="1">
      <c r="B117" s="61"/>
      <c r="C117" s="61"/>
      <c r="D117" s="468" t="s">
        <v>683</v>
      </c>
      <c r="E117" s="468"/>
      <c r="F117" s="468"/>
      <c r="G117" s="468"/>
      <c r="H117" s="468"/>
      <c r="I117" s="468"/>
      <c r="J117" s="468"/>
      <c r="K117" s="468"/>
      <c r="L117" s="468"/>
      <c r="M117" s="468"/>
      <c r="N117" s="468" t="s">
        <v>684</v>
      </c>
      <c r="O117" s="468"/>
      <c r="P117" s="468"/>
      <c r="Q117" s="468"/>
      <c r="R117" s="468"/>
      <c r="S117" s="468"/>
      <c r="T117" s="468"/>
      <c r="U117" s="468"/>
      <c r="V117" s="468"/>
      <c r="W117" s="468"/>
      <c r="X117" s="468"/>
      <c r="Y117" s="468"/>
      <c r="Z117" s="468"/>
      <c r="AA117" s="468"/>
      <c r="AB117" s="468"/>
      <c r="AC117" s="468"/>
      <c r="AD117" s="468"/>
      <c r="AE117" s="468"/>
      <c r="AF117" s="468"/>
      <c r="AG117" s="468"/>
      <c r="AH117" s="468"/>
      <c r="AI117" s="468"/>
      <c r="AJ117" s="468"/>
      <c r="AK117" s="468"/>
      <c r="AL117" s="469" t="s">
        <v>685</v>
      </c>
      <c r="AM117" s="468"/>
      <c r="AN117" s="468"/>
      <c r="AO117" s="468"/>
      <c r="AP117" s="468"/>
      <c r="AQ117" s="468"/>
      <c r="AR117" s="468" t="s">
        <v>43</v>
      </c>
      <c r="AS117" s="468"/>
      <c r="AT117" s="468"/>
      <c r="AU117" s="468"/>
      <c r="AV117" s="468" t="s">
        <v>44</v>
      </c>
      <c r="AW117" s="468"/>
      <c r="AX117" s="468"/>
    </row>
    <row r="118" spans="2:50" ht="24" customHeight="1">
      <c r="B118" s="61">
        <v>1</v>
      </c>
      <c r="C118" s="61">
        <v>1</v>
      </c>
      <c r="D118" s="644" t="s">
        <v>561</v>
      </c>
      <c r="E118" s="644"/>
      <c r="F118" s="644"/>
      <c r="G118" s="644"/>
      <c r="H118" s="644"/>
      <c r="I118" s="644"/>
      <c r="J118" s="644"/>
      <c r="K118" s="644"/>
      <c r="L118" s="644"/>
      <c r="M118" s="644"/>
      <c r="N118" s="644" t="s">
        <v>562</v>
      </c>
      <c r="O118" s="644"/>
      <c r="P118" s="644"/>
      <c r="Q118" s="644"/>
      <c r="R118" s="644"/>
      <c r="S118" s="644"/>
      <c r="T118" s="644"/>
      <c r="U118" s="644"/>
      <c r="V118" s="644"/>
      <c r="W118" s="644"/>
      <c r="X118" s="644"/>
      <c r="Y118" s="644"/>
      <c r="Z118" s="644"/>
      <c r="AA118" s="644"/>
      <c r="AB118" s="644"/>
      <c r="AC118" s="644"/>
      <c r="AD118" s="644"/>
      <c r="AE118" s="644"/>
      <c r="AF118" s="644"/>
      <c r="AG118" s="644"/>
      <c r="AH118" s="644"/>
      <c r="AI118" s="644"/>
      <c r="AJ118" s="644"/>
      <c r="AK118" s="644"/>
      <c r="AL118" s="676">
        <v>40</v>
      </c>
      <c r="AM118" s="677"/>
      <c r="AN118" s="677"/>
      <c r="AO118" s="677"/>
      <c r="AP118" s="677"/>
      <c r="AQ118" s="677"/>
      <c r="AR118" s="675" t="s">
        <v>676</v>
      </c>
      <c r="AS118" s="675"/>
      <c r="AT118" s="675"/>
      <c r="AU118" s="675"/>
      <c r="AV118" s="649" t="s">
        <v>676</v>
      </c>
      <c r="AW118" s="650"/>
      <c r="AX118" s="650"/>
    </row>
    <row r="119" spans="2:50" ht="24" customHeight="1">
      <c r="B119" s="61">
        <v>2</v>
      </c>
      <c r="C119" s="61">
        <v>1</v>
      </c>
      <c r="D119" s="644" t="s">
        <v>563</v>
      </c>
      <c r="E119" s="644"/>
      <c r="F119" s="644"/>
      <c r="G119" s="644"/>
      <c r="H119" s="644"/>
      <c r="I119" s="644"/>
      <c r="J119" s="644"/>
      <c r="K119" s="644"/>
      <c r="L119" s="644"/>
      <c r="M119" s="644"/>
      <c r="N119" s="644" t="s">
        <v>562</v>
      </c>
      <c r="O119" s="644"/>
      <c r="P119" s="644"/>
      <c r="Q119" s="644"/>
      <c r="R119" s="644"/>
      <c r="S119" s="644"/>
      <c r="T119" s="644"/>
      <c r="U119" s="644"/>
      <c r="V119" s="644"/>
      <c r="W119" s="644"/>
      <c r="X119" s="644"/>
      <c r="Y119" s="644"/>
      <c r="Z119" s="644"/>
      <c r="AA119" s="644"/>
      <c r="AB119" s="644"/>
      <c r="AC119" s="644"/>
      <c r="AD119" s="644"/>
      <c r="AE119" s="644"/>
      <c r="AF119" s="644"/>
      <c r="AG119" s="644"/>
      <c r="AH119" s="644"/>
      <c r="AI119" s="644"/>
      <c r="AJ119" s="644"/>
      <c r="AK119" s="644"/>
      <c r="AL119" s="676">
        <v>32.96</v>
      </c>
      <c r="AM119" s="677"/>
      <c r="AN119" s="677"/>
      <c r="AO119" s="677"/>
      <c r="AP119" s="677"/>
      <c r="AQ119" s="677"/>
      <c r="AR119" s="675" t="s">
        <v>676</v>
      </c>
      <c r="AS119" s="675"/>
      <c r="AT119" s="675"/>
      <c r="AU119" s="675"/>
      <c r="AV119" s="649" t="s">
        <v>676</v>
      </c>
      <c r="AW119" s="650"/>
      <c r="AX119" s="650"/>
    </row>
    <row r="120" spans="2:50" ht="24" customHeight="1">
      <c r="B120" s="61">
        <v>3</v>
      </c>
      <c r="C120" s="61">
        <v>1</v>
      </c>
      <c r="D120" s="644" t="s">
        <v>686</v>
      </c>
      <c r="E120" s="644"/>
      <c r="F120" s="644"/>
      <c r="G120" s="644"/>
      <c r="H120" s="644"/>
      <c r="I120" s="644"/>
      <c r="J120" s="644"/>
      <c r="K120" s="644"/>
      <c r="L120" s="644"/>
      <c r="M120" s="644"/>
      <c r="N120" s="644" t="s">
        <v>562</v>
      </c>
      <c r="O120" s="644"/>
      <c r="P120" s="644"/>
      <c r="Q120" s="644"/>
      <c r="R120" s="644"/>
      <c r="S120" s="644"/>
      <c r="T120" s="644"/>
      <c r="U120" s="644"/>
      <c r="V120" s="644"/>
      <c r="W120" s="644"/>
      <c r="X120" s="644"/>
      <c r="Y120" s="644"/>
      <c r="Z120" s="644"/>
      <c r="AA120" s="644"/>
      <c r="AB120" s="644"/>
      <c r="AC120" s="644"/>
      <c r="AD120" s="644"/>
      <c r="AE120" s="644"/>
      <c r="AF120" s="644"/>
      <c r="AG120" s="644"/>
      <c r="AH120" s="644"/>
      <c r="AI120" s="644"/>
      <c r="AJ120" s="644"/>
      <c r="AK120" s="644"/>
      <c r="AL120" s="676">
        <v>9</v>
      </c>
      <c r="AM120" s="677"/>
      <c r="AN120" s="677"/>
      <c r="AO120" s="677"/>
      <c r="AP120" s="677"/>
      <c r="AQ120" s="677"/>
      <c r="AR120" s="675" t="s">
        <v>676</v>
      </c>
      <c r="AS120" s="675"/>
      <c r="AT120" s="675"/>
      <c r="AU120" s="675"/>
      <c r="AV120" s="675" t="s">
        <v>676</v>
      </c>
      <c r="AW120" s="675"/>
      <c r="AX120" s="675"/>
    </row>
    <row r="121" spans="2:50" ht="24" customHeight="1">
      <c r="B121" s="61">
        <v>4</v>
      </c>
      <c r="C121" s="61">
        <v>1</v>
      </c>
      <c r="D121" s="644"/>
      <c r="E121" s="644"/>
      <c r="F121" s="644"/>
      <c r="G121" s="644"/>
      <c r="H121" s="644"/>
      <c r="I121" s="644"/>
      <c r="J121" s="644"/>
      <c r="K121" s="644"/>
      <c r="L121" s="644"/>
      <c r="M121" s="644"/>
      <c r="N121" s="644"/>
      <c r="O121" s="644"/>
      <c r="P121" s="644"/>
      <c r="Q121" s="644"/>
      <c r="R121" s="644"/>
      <c r="S121" s="644"/>
      <c r="T121" s="644"/>
      <c r="U121" s="644"/>
      <c r="V121" s="644"/>
      <c r="W121" s="644"/>
      <c r="X121" s="644"/>
      <c r="Y121" s="644"/>
      <c r="Z121" s="644"/>
      <c r="AA121" s="644"/>
      <c r="AB121" s="644"/>
      <c r="AC121" s="644"/>
      <c r="AD121" s="644"/>
      <c r="AE121" s="644"/>
      <c r="AF121" s="644"/>
      <c r="AG121" s="644"/>
      <c r="AH121" s="644"/>
      <c r="AI121" s="644"/>
      <c r="AJ121" s="644"/>
      <c r="AK121" s="644"/>
      <c r="AL121" s="645"/>
      <c r="AM121" s="644"/>
      <c r="AN121" s="644"/>
      <c r="AO121" s="644"/>
      <c r="AP121" s="644"/>
      <c r="AQ121" s="644"/>
      <c r="AR121" s="644"/>
      <c r="AS121" s="644"/>
      <c r="AT121" s="644"/>
      <c r="AU121" s="644"/>
      <c r="AV121" s="644"/>
      <c r="AW121" s="644"/>
      <c r="AX121" s="644"/>
    </row>
    <row r="122" spans="2:50" ht="24" customHeight="1">
      <c r="B122" s="61">
        <v>5</v>
      </c>
      <c r="C122" s="61">
        <v>1</v>
      </c>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60"/>
      <c r="AM122" s="59"/>
      <c r="AN122" s="59"/>
      <c r="AO122" s="59"/>
      <c r="AP122" s="59"/>
      <c r="AQ122" s="59"/>
      <c r="AR122" s="59"/>
      <c r="AS122" s="59"/>
      <c r="AT122" s="59"/>
      <c r="AU122" s="59"/>
      <c r="AV122" s="59"/>
      <c r="AW122" s="59"/>
      <c r="AX122" s="59"/>
    </row>
    <row r="123" spans="2:50" ht="24" customHeight="1">
      <c r="B123" s="61">
        <v>6</v>
      </c>
      <c r="C123" s="61">
        <v>1</v>
      </c>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60"/>
      <c r="AM123" s="59"/>
      <c r="AN123" s="59"/>
      <c r="AO123" s="59"/>
      <c r="AP123" s="59"/>
      <c r="AQ123" s="59"/>
      <c r="AR123" s="59"/>
      <c r="AS123" s="59"/>
      <c r="AT123" s="59"/>
      <c r="AU123" s="59"/>
      <c r="AV123" s="59"/>
      <c r="AW123" s="59"/>
      <c r="AX123" s="59"/>
    </row>
    <row r="124" spans="2:50" ht="24" customHeight="1">
      <c r="B124" s="61">
        <v>7</v>
      </c>
      <c r="C124" s="61">
        <v>1</v>
      </c>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60"/>
      <c r="AM124" s="59"/>
      <c r="AN124" s="59"/>
      <c r="AO124" s="59"/>
      <c r="AP124" s="59"/>
      <c r="AQ124" s="59"/>
      <c r="AR124" s="59"/>
      <c r="AS124" s="59"/>
      <c r="AT124" s="59"/>
      <c r="AU124" s="59"/>
      <c r="AV124" s="59"/>
      <c r="AW124" s="59"/>
      <c r="AX124" s="59"/>
    </row>
    <row r="125" spans="2:50" ht="24" customHeight="1">
      <c r="B125" s="61">
        <v>8</v>
      </c>
      <c r="C125" s="61">
        <v>1</v>
      </c>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60"/>
      <c r="AM125" s="59"/>
      <c r="AN125" s="59"/>
      <c r="AO125" s="59"/>
      <c r="AP125" s="59"/>
      <c r="AQ125" s="59"/>
      <c r="AR125" s="59"/>
      <c r="AS125" s="59"/>
      <c r="AT125" s="59"/>
      <c r="AU125" s="59"/>
      <c r="AV125" s="59"/>
      <c r="AW125" s="59"/>
      <c r="AX125" s="59"/>
    </row>
    <row r="126" spans="2:50" ht="24" customHeight="1">
      <c r="B126" s="61">
        <v>9</v>
      </c>
      <c r="C126" s="61">
        <v>1</v>
      </c>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c r="AM126" s="59"/>
      <c r="AN126" s="59"/>
      <c r="AO126" s="59"/>
      <c r="AP126" s="59"/>
      <c r="AQ126" s="59"/>
      <c r="AR126" s="59"/>
      <c r="AS126" s="59"/>
      <c r="AT126" s="59"/>
      <c r="AU126" s="59"/>
      <c r="AV126" s="59"/>
      <c r="AW126" s="59"/>
      <c r="AX126" s="59"/>
    </row>
    <row r="127" spans="2:50" ht="24" customHeight="1">
      <c r="B127" s="61">
        <v>10</v>
      </c>
      <c r="C127" s="61">
        <v>1</v>
      </c>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60"/>
      <c r="AM127" s="59"/>
      <c r="AN127" s="59"/>
      <c r="AO127" s="59"/>
      <c r="AP127" s="59"/>
      <c r="AQ127" s="59"/>
      <c r="AR127" s="59"/>
      <c r="AS127" s="59"/>
      <c r="AT127" s="59"/>
      <c r="AU127" s="59"/>
      <c r="AV127" s="59"/>
      <c r="AW127" s="59"/>
      <c r="AX127" s="59"/>
    </row>
    <row r="130" ht="13.5">
      <c r="C130" t="s">
        <v>548</v>
      </c>
    </row>
    <row r="131" spans="2:50" ht="24" customHeight="1">
      <c r="B131" s="61"/>
      <c r="C131" s="61"/>
      <c r="D131" s="468" t="s">
        <v>683</v>
      </c>
      <c r="E131" s="468"/>
      <c r="F131" s="468"/>
      <c r="G131" s="468"/>
      <c r="H131" s="468"/>
      <c r="I131" s="468"/>
      <c r="J131" s="468"/>
      <c r="K131" s="468"/>
      <c r="L131" s="468"/>
      <c r="M131" s="468"/>
      <c r="N131" s="468" t="s">
        <v>684</v>
      </c>
      <c r="O131" s="468"/>
      <c r="P131" s="468"/>
      <c r="Q131" s="468"/>
      <c r="R131" s="468"/>
      <c r="S131" s="468"/>
      <c r="T131" s="468"/>
      <c r="U131" s="468"/>
      <c r="V131" s="468"/>
      <c r="W131" s="468"/>
      <c r="X131" s="468"/>
      <c r="Y131" s="468"/>
      <c r="Z131" s="468"/>
      <c r="AA131" s="468"/>
      <c r="AB131" s="468"/>
      <c r="AC131" s="468"/>
      <c r="AD131" s="468"/>
      <c r="AE131" s="468"/>
      <c r="AF131" s="468"/>
      <c r="AG131" s="468"/>
      <c r="AH131" s="468"/>
      <c r="AI131" s="468"/>
      <c r="AJ131" s="468"/>
      <c r="AK131" s="468"/>
      <c r="AL131" s="469" t="s">
        <v>685</v>
      </c>
      <c r="AM131" s="468"/>
      <c r="AN131" s="468"/>
      <c r="AO131" s="468"/>
      <c r="AP131" s="468"/>
      <c r="AQ131" s="468"/>
      <c r="AR131" s="468" t="s">
        <v>43</v>
      </c>
      <c r="AS131" s="468"/>
      <c r="AT131" s="468"/>
      <c r="AU131" s="468"/>
      <c r="AV131" s="468" t="s">
        <v>44</v>
      </c>
      <c r="AW131" s="468"/>
      <c r="AX131" s="468"/>
    </row>
    <row r="132" spans="2:50" ht="24" customHeight="1">
      <c r="B132" s="61">
        <v>1</v>
      </c>
      <c r="C132" s="61">
        <v>1</v>
      </c>
      <c r="D132" s="645" t="s">
        <v>687</v>
      </c>
      <c r="E132" s="645"/>
      <c r="F132" s="645"/>
      <c r="G132" s="645"/>
      <c r="H132" s="645"/>
      <c r="I132" s="645"/>
      <c r="J132" s="645"/>
      <c r="K132" s="645"/>
      <c r="L132" s="645"/>
      <c r="M132" s="645"/>
      <c r="N132" s="644" t="s">
        <v>564</v>
      </c>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76">
        <v>7</v>
      </c>
      <c r="AM132" s="677"/>
      <c r="AN132" s="677"/>
      <c r="AO132" s="677"/>
      <c r="AP132" s="677"/>
      <c r="AQ132" s="677"/>
      <c r="AR132" s="675" t="s">
        <v>676</v>
      </c>
      <c r="AS132" s="675"/>
      <c r="AT132" s="675"/>
      <c r="AU132" s="675"/>
      <c r="AV132" s="649" t="s">
        <v>676</v>
      </c>
      <c r="AW132" s="650"/>
      <c r="AX132" s="650"/>
    </row>
    <row r="133" spans="2:50" ht="24" customHeight="1">
      <c r="B133" s="61">
        <v>2</v>
      </c>
      <c r="C133" s="61">
        <v>1</v>
      </c>
      <c r="D133" s="645" t="s">
        <v>686</v>
      </c>
      <c r="E133" s="645"/>
      <c r="F133" s="645"/>
      <c r="G133" s="645"/>
      <c r="H133" s="645"/>
      <c r="I133" s="645"/>
      <c r="J133" s="645"/>
      <c r="K133" s="645"/>
      <c r="L133" s="645"/>
      <c r="M133" s="645"/>
      <c r="N133" s="644" t="s">
        <v>564</v>
      </c>
      <c r="O133" s="644"/>
      <c r="P133" s="644"/>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76">
        <v>7</v>
      </c>
      <c r="AM133" s="677"/>
      <c r="AN133" s="677"/>
      <c r="AO133" s="677"/>
      <c r="AP133" s="677"/>
      <c r="AQ133" s="677"/>
      <c r="AR133" s="675" t="s">
        <v>676</v>
      </c>
      <c r="AS133" s="675"/>
      <c r="AT133" s="675"/>
      <c r="AU133" s="675"/>
      <c r="AV133" s="675" t="s">
        <v>676</v>
      </c>
      <c r="AW133" s="675"/>
      <c r="AX133" s="675"/>
    </row>
    <row r="134" spans="2:50" ht="24" customHeight="1">
      <c r="B134" s="61">
        <v>3</v>
      </c>
      <c r="C134" s="61">
        <v>1</v>
      </c>
      <c r="D134" s="645" t="s">
        <v>688</v>
      </c>
      <c r="E134" s="645"/>
      <c r="F134" s="645"/>
      <c r="G134" s="645"/>
      <c r="H134" s="645"/>
      <c r="I134" s="645"/>
      <c r="J134" s="645"/>
      <c r="K134" s="645"/>
      <c r="L134" s="645"/>
      <c r="M134" s="645"/>
      <c r="N134" s="644" t="s">
        <v>564</v>
      </c>
      <c r="O134" s="644"/>
      <c r="P134" s="644"/>
      <c r="Q134" s="644"/>
      <c r="R134" s="644"/>
      <c r="S134" s="644"/>
      <c r="T134" s="644"/>
      <c r="U134" s="644"/>
      <c r="V134" s="644"/>
      <c r="W134" s="644"/>
      <c r="X134" s="644"/>
      <c r="Y134" s="644"/>
      <c r="Z134" s="644"/>
      <c r="AA134" s="644"/>
      <c r="AB134" s="644"/>
      <c r="AC134" s="644"/>
      <c r="AD134" s="644"/>
      <c r="AE134" s="644"/>
      <c r="AF134" s="644"/>
      <c r="AG134" s="644"/>
      <c r="AH134" s="644"/>
      <c r="AI134" s="644"/>
      <c r="AJ134" s="644"/>
      <c r="AK134" s="644"/>
      <c r="AL134" s="676">
        <v>5.192</v>
      </c>
      <c r="AM134" s="677"/>
      <c r="AN134" s="677"/>
      <c r="AO134" s="677"/>
      <c r="AP134" s="677"/>
      <c r="AQ134" s="677"/>
      <c r="AR134" s="675" t="s">
        <v>676</v>
      </c>
      <c r="AS134" s="675"/>
      <c r="AT134" s="675"/>
      <c r="AU134" s="675"/>
      <c r="AV134" s="649" t="s">
        <v>676</v>
      </c>
      <c r="AW134" s="650"/>
      <c r="AX134" s="650"/>
    </row>
    <row r="135" spans="2:50" ht="24" customHeight="1">
      <c r="B135" s="61">
        <v>4</v>
      </c>
      <c r="C135" s="61">
        <v>1</v>
      </c>
      <c r="D135" s="645" t="s">
        <v>689</v>
      </c>
      <c r="E135" s="645"/>
      <c r="F135" s="645"/>
      <c r="G135" s="645"/>
      <c r="H135" s="645"/>
      <c r="I135" s="645"/>
      <c r="J135" s="645"/>
      <c r="K135" s="645"/>
      <c r="L135" s="645"/>
      <c r="M135" s="645"/>
      <c r="N135" s="644" t="s">
        <v>564</v>
      </c>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76">
        <v>3</v>
      </c>
      <c r="AM135" s="677"/>
      <c r="AN135" s="677"/>
      <c r="AO135" s="677"/>
      <c r="AP135" s="677"/>
      <c r="AQ135" s="677"/>
      <c r="AR135" s="675" t="s">
        <v>676</v>
      </c>
      <c r="AS135" s="675"/>
      <c r="AT135" s="675"/>
      <c r="AU135" s="675"/>
      <c r="AV135" s="675" t="s">
        <v>676</v>
      </c>
      <c r="AW135" s="675"/>
      <c r="AX135" s="675"/>
    </row>
    <row r="136" spans="2:50" ht="24" customHeight="1">
      <c r="B136" s="61">
        <v>5</v>
      </c>
      <c r="C136" s="61">
        <v>1</v>
      </c>
      <c r="D136" s="645" t="s">
        <v>565</v>
      </c>
      <c r="E136" s="645"/>
      <c r="F136" s="645"/>
      <c r="G136" s="645"/>
      <c r="H136" s="645"/>
      <c r="I136" s="645"/>
      <c r="J136" s="645"/>
      <c r="K136" s="645"/>
      <c r="L136" s="645"/>
      <c r="M136" s="645"/>
      <c r="N136" s="644" t="s">
        <v>564</v>
      </c>
      <c r="O136" s="644"/>
      <c r="P136" s="644"/>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4"/>
      <c r="AL136" s="645">
        <v>1</v>
      </c>
      <c r="AM136" s="644"/>
      <c r="AN136" s="644"/>
      <c r="AO136" s="644"/>
      <c r="AP136" s="644"/>
      <c r="AQ136" s="644"/>
      <c r="AR136" s="675" t="s">
        <v>676</v>
      </c>
      <c r="AS136" s="675"/>
      <c r="AT136" s="675"/>
      <c r="AU136" s="675"/>
      <c r="AV136" s="675" t="s">
        <v>676</v>
      </c>
      <c r="AW136" s="675"/>
      <c r="AX136" s="675"/>
    </row>
    <row r="137" spans="2:50" ht="24" customHeight="1">
      <c r="B137" s="61">
        <v>6</v>
      </c>
      <c r="C137" s="61">
        <v>1</v>
      </c>
      <c r="D137" s="644"/>
      <c r="E137" s="644"/>
      <c r="F137" s="644"/>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c r="AL137" s="645"/>
      <c r="AM137" s="644"/>
      <c r="AN137" s="644"/>
      <c r="AO137" s="644"/>
      <c r="AP137" s="644"/>
      <c r="AQ137" s="644"/>
      <c r="AR137" s="644"/>
      <c r="AS137" s="644"/>
      <c r="AT137" s="644"/>
      <c r="AU137" s="644"/>
      <c r="AV137" s="644"/>
      <c r="AW137" s="644"/>
      <c r="AX137" s="644"/>
    </row>
    <row r="138" spans="2:50" ht="24" customHeight="1">
      <c r="B138" s="61">
        <v>7</v>
      </c>
      <c r="C138" s="61">
        <v>1</v>
      </c>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60"/>
      <c r="AM138" s="59"/>
      <c r="AN138" s="59"/>
      <c r="AO138" s="59"/>
      <c r="AP138" s="59"/>
      <c r="AQ138" s="59"/>
      <c r="AR138" s="59"/>
      <c r="AS138" s="59"/>
      <c r="AT138" s="59"/>
      <c r="AU138" s="59"/>
      <c r="AV138" s="59"/>
      <c r="AW138" s="59"/>
      <c r="AX138" s="59"/>
    </row>
    <row r="139" spans="2:50" ht="24" customHeight="1">
      <c r="B139" s="61">
        <v>8</v>
      </c>
      <c r="C139" s="61">
        <v>1</v>
      </c>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60"/>
      <c r="AM139" s="59"/>
      <c r="AN139" s="59"/>
      <c r="AO139" s="59"/>
      <c r="AP139" s="59"/>
      <c r="AQ139" s="59"/>
      <c r="AR139" s="59"/>
      <c r="AS139" s="59"/>
      <c r="AT139" s="59"/>
      <c r="AU139" s="59"/>
      <c r="AV139" s="59"/>
      <c r="AW139" s="59"/>
      <c r="AX139" s="59"/>
    </row>
    <row r="140" spans="2:50" ht="24" customHeight="1">
      <c r="B140" s="61">
        <v>9</v>
      </c>
      <c r="C140" s="61">
        <v>1</v>
      </c>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60"/>
      <c r="AM140" s="59"/>
      <c r="AN140" s="59"/>
      <c r="AO140" s="59"/>
      <c r="AP140" s="59"/>
      <c r="AQ140" s="59"/>
      <c r="AR140" s="59"/>
      <c r="AS140" s="59"/>
      <c r="AT140" s="59"/>
      <c r="AU140" s="59"/>
      <c r="AV140" s="59"/>
      <c r="AW140" s="59"/>
      <c r="AX140" s="59"/>
    </row>
    <row r="141" spans="2:50" ht="24" customHeight="1">
      <c r="B141" s="61">
        <v>10</v>
      </c>
      <c r="C141" s="61">
        <v>1</v>
      </c>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60"/>
      <c r="AM141" s="59"/>
      <c r="AN141" s="59"/>
      <c r="AO141" s="59"/>
      <c r="AP141" s="59"/>
      <c r="AQ141" s="59"/>
      <c r="AR141" s="59"/>
      <c r="AS141" s="59"/>
      <c r="AT141" s="59"/>
      <c r="AU141" s="59"/>
      <c r="AV141" s="59"/>
      <c r="AW141" s="59"/>
      <c r="AX141" s="59"/>
    </row>
    <row r="144" ht="13.5">
      <c r="C144" t="s">
        <v>690</v>
      </c>
    </row>
    <row r="145" spans="2:50" ht="24" customHeight="1">
      <c r="B145" s="61"/>
      <c r="C145" s="61"/>
      <c r="D145" s="468" t="s">
        <v>683</v>
      </c>
      <c r="E145" s="468"/>
      <c r="F145" s="468"/>
      <c r="G145" s="468"/>
      <c r="H145" s="468"/>
      <c r="I145" s="468"/>
      <c r="J145" s="468"/>
      <c r="K145" s="468"/>
      <c r="L145" s="468"/>
      <c r="M145" s="468"/>
      <c r="N145" s="468" t="s">
        <v>684</v>
      </c>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9" t="s">
        <v>685</v>
      </c>
      <c r="AM145" s="468"/>
      <c r="AN145" s="468"/>
      <c r="AO145" s="468"/>
      <c r="AP145" s="468"/>
      <c r="AQ145" s="468"/>
      <c r="AR145" s="468" t="s">
        <v>43</v>
      </c>
      <c r="AS145" s="468"/>
      <c r="AT145" s="468"/>
      <c r="AU145" s="468"/>
      <c r="AV145" s="468" t="s">
        <v>44</v>
      </c>
      <c r="AW145" s="468"/>
      <c r="AX145" s="468"/>
    </row>
    <row r="146" spans="2:50" ht="24" customHeight="1">
      <c r="B146" s="61">
        <v>1</v>
      </c>
      <c r="C146" s="61">
        <v>1</v>
      </c>
      <c r="D146" s="470" t="s">
        <v>566</v>
      </c>
      <c r="E146" s="471"/>
      <c r="F146" s="471"/>
      <c r="G146" s="471"/>
      <c r="H146" s="471"/>
      <c r="I146" s="471"/>
      <c r="J146" s="471"/>
      <c r="K146" s="471"/>
      <c r="L146" s="471"/>
      <c r="M146" s="472"/>
      <c r="N146" s="651" t="s">
        <v>567</v>
      </c>
      <c r="O146" s="651"/>
      <c r="P146" s="651"/>
      <c r="Q146" s="651"/>
      <c r="R146" s="651"/>
      <c r="S146" s="651"/>
      <c r="T146" s="651"/>
      <c r="U146" s="651"/>
      <c r="V146" s="651"/>
      <c r="W146" s="651"/>
      <c r="X146" s="651"/>
      <c r="Y146" s="651"/>
      <c r="Z146" s="651"/>
      <c r="AA146" s="651"/>
      <c r="AB146" s="651"/>
      <c r="AC146" s="651"/>
      <c r="AD146" s="651"/>
      <c r="AE146" s="651"/>
      <c r="AF146" s="651"/>
      <c r="AG146" s="651"/>
      <c r="AH146" s="651"/>
      <c r="AI146" s="651"/>
      <c r="AJ146" s="651"/>
      <c r="AK146" s="651"/>
      <c r="AL146" s="646">
        <v>6</v>
      </c>
      <c r="AM146" s="647"/>
      <c r="AN146" s="647"/>
      <c r="AO146" s="647"/>
      <c r="AP146" s="647"/>
      <c r="AQ146" s="647"/>
      <c r="AR146" s="648">
        <v>1</v>
      </c>
      <c r="AS146" s="648"/>
      <c r="AT146" s="648"/>
      <c r="AU146" s="648"/>
      <c r="AV146" s="649" t="s">
        <v>691</v>
      </c>
      <c r="AW146" s="650"/>
      <c r="AX146" s="650"/>
    </row>
    <row r="147" spans="2:50" ht="24" customHeight="1">
      <c r="B147" s="61">
        <v>2</v>
      </c>
      <c r="C147" s="61">
        <v>1</v>
      </c>
      <c r="D147" s="470" t="s">
        <v>692</v>
      </c>
      <c r="E147" s="471"/>
      <c r="F147" s="471"/>
      <c r="G147" s="471"/>
      <c r="H147" s="471"/>
      <c r="I147" s="471"/>
      <c r="J147" s="471"/>
      <c r="K147" s="471"/>
      <c r="L147" s="471"/>
      <c r="M147" s="472"/>
      <c r="N147" s="503" t="s">
        <v>568</v>
      </c>
      <c r="O147" s="503"/>
      <c r="P147" s="503"/>
      <c r="Q147" s="503"/>
      <c r="R147" s="503"/>
      <c r="S147" s="503"/>
      <c r="T147" s="503"/>
      <c r="U147" s="503"/>
      <c r="V147" s="503"/>
      <c r="W147" s="503"/>
      <c r="X147" s="503"/>
      <c r="Y147" s="503"/>
      <c r="Z147" s="503"/>
      <c r="AA147" s="503"/>
      <c r="AB147" s="503"/>
      <c r="AC147" s="503"/>
      <c r="AD147" s="503"/>
      <c r="AE147" s="503"/>
      <c r="AF147" s="503"/>
      <c r="AG147" s="503"/>
      <c r="AH147" s="503"/>
      <c r="AI147" s="503"/>
      <c r="AJ147" s="503"/>
      <c r="AK147" s="503"/>
      <c r="AL147" s="646">
        <v>5</v>
      </c>
      <c r="AM147" s="647"/>
      <c r="AN147" s="647"/>
      <c r="AO147" s="647"/>
      <c r="AP147" s="647"/>
      <c r="AQ147" s="647"/>
      <c r="AR147" s="648">
        <v>2</v>
      </c>
      <c r="AS147" s="648"/>
      <c r="AT147" s="648"/>
      <c r="AU147" s="648"/>
      <c r="AV147" s="649" t="s">
        <v>691</v>
      </c>
      <c r="AW147" s="650"/>
      <c r="AX147" s="650"/>
    </row>
    <row r="148" spans="2:50" ht="24" customHeight="1">
      <c r="B148" s="61">
        <v>3</v>
      </c>
      <c r="C148" s="61">
        <v>1</v>
      </c>
      <c r="D148" s="470" t="s">
        <v>693</v>
      </c>
      <c r="E148" s="471"/>
      <c r="F148" s="471"/>
      <c r="G148" s="471"/>
      <c r="H148" s="471"/>
      <c r="I148" s="471"/>
      <c r="J148" s="471"/>
      <c r="K148" s="471"/>
      <c r="L148" s="471"/>
      <c r="M148" s="472"/>
      <c r="N148" s="503" t="s">
        <v>569</v>
      </c>
      <c r="O148" s="503"/>
      <c r="P148" s="503"/>
      <c r="Q148" s="503"/>
      <c r="R148" s="503"/>
      <c r="S148" s="503"/>
      <c r="T148" s="503"/>
      <c r="U148" s="503"/>
      <c r="V148" s="503"/>
      <c r="W148" s="503"/>
      <c r="X148" s="503"/>
      <c r="Y148" s="503"/>
      <c r="Z148" s="503"/>
      <c r="AA148" s="503"/>
      <c r="AB148" s="503"/>
      <c r="AC148" s="503"/>
      <c r="AD148" s="503"/>
      <c r="AE148" s="503"/>
      <c r="AF148" s="503"/>
      <c r="AG148" s="503"/>
      <c r="AH148" s="503"/>
      <c r="AI148" s="503"/>
      <c r="AJ148" s="503"/>
      <c r="AK148" s="503"/>
      <c r="AL148" s="646">
        <v>5</v>
      </c>
      <c r="AM148" s="647"/>
      <c r="AN148" s="647"/>
      <c r="AO148" s="647"/>
      <c r="AP148" s="647"/>
      <c r="AQ148" s="647"/>
      <c r="AR148" s="648">
        <v>2</v>
      </c>
      <c r="AS148" s="648"/>
      <c r="AT148" s="648"/>
      <c r="AU148" s="648"/>
      <c r="AV148" s="649" t="s">
        <v>691</v>
      </c>
      <c r="AW148" s="650"/>
      <c r="AX148" s="650"/>
    </row>
    <row r="149" spans="2:50" ht="24" customHeight="1">
      <c r="B149" s="61">
        <v>4</v>
      </c>
      <c r="C149" s="61">
        <v>1</v>
      </c>
      <c r="D149" s="644" t="s">
        <v>694</v>
      </c>
      <c r="E149" s="644"/>
      <c r="F149" s="644"/>
      <c r="G149" s="644"/>
      <c r="H149" s="644"/>
      <c r="I149" s="644"/>
      <c r="J149" s="644"/>
      <c r="K149" s="644"/>
      <c r="L149" s="644"/>
      <c r="M149" s="644"/>
      <c r="N149" s="674" t="s">
        <v>570</v>
      </c>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674"/>
      <c r="AL149" s="645">
        <v>4</v>
      </c>
      <c r="AM149" s="644"/>
      <c r="AN149" s="644"/>
      <c r="AO149" s="644"/>
      <c r="AP149" s="644"/>
      <c r="AQ149" s="644"/>
      <c r="AR149" s="648">
        <v>1</v>
      </c>
      <c r="AS149" s="648"/>
      <c r="AT149" s="648"/>
      <c r="AU149" s="648"/>
      <c r="AV149" s="649" t="s">
        <v>691</v>
      </c>
      <c r="AW149" s="650"/>
      <c r="AX149" s="650"/>
    </row>
    <row r="150" spans="2:50" ht="24" customHeight="1">
      <c r="B150" s="664">
        <v>5</v>
      </c>
      <c r="C150" s="665">
        <v>1</v>
      </c>
      <c r="D150" s="668"/>
      <c r="E150" s="669"/>
      <c r="F150" s="669"/>
      <c r="G150" s="669"/>
      <c r="H150" s="669"/>
      <c r="I150" s="669"/>
      <c r="J150" s="669"/>
      <c r="K150" s="669"/>
      <c r="L150" s="669"/>
      <c r="M150" s="670"/>
      <c r="N150" s="668"/>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670"/>
      <c r="AL150" s="671"/>
      <c r="AM150" s="672"/>
      <c r="AN150" s="672"/>
      <c r="AO150" s="672"/>
      <c r="AP150" s="672"/>
      <c r="AQ150" s="673"/>
      <c r="AR150" s="668"/>
      <c r="AS150" s="669"/>
      <c r="AT150" s="669"/>
      <c r="AU150" s="670"/>
      <c r="AV150" s="668"/>
      <c r="AW150" s="669"/>
      <c r="AX150" s="670"/>
    </row>
    <row r="151" spans="2:50" ht="24" customHeight="1">
      <c r="B151" s="61">
        <v>6</v>
      </c>
      <c r="C151" s="61">
        <v>1</v>
      </c>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60"/>
      <c r="AM151" s="59"/>
      <c r="AN151" s="59"/>
      <c r="AO151" s="59"/>
      <c r="AP151" s="59"/>
      <c r="AQ151" s="59"/>
      <c r="AR151" s="59"/>
      <c r="AS151" s="59"/>
      <c r="AT151" s="59"/>
      <c r="AU151" s="59"/>
      <c r="AV151" s="59"/>
      <c r="AW151" s="59"/>
      <c r="AX151" s="59"/>
    </row>
    <row r="152" spans="2:50" ht="24" customHeight="1">
      <c r="B152" s="61">
        <v>7</v>
      </c>
      <c r="C152" s="61">
        <v>1</v>
      </c>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60"/>
      <c r="AM152" s="59"/>
      <c r="AN152" s="59"/>
      <c r="AO152" s="59"/>
      <c r="AP152" s="59"/>
      <c r="AQ152" s="59"/>
      <c r="AR152" s="59"/>
      <c r="AS152" s="59"/>
      <c r="AT152" s="59"/>
      <c r="AU152" s="59"/>
      <c r="AV152" s="59"/>
      <c r="AW152" s="59"/>
      <c r="AX152" s="59"/>
    </row>
    <row r="153" spans="2:50" ht="24" customHeight="1">
      <c r="B153" s="61">
        <v>8</v>
      </c>
      <c r="C153" s="61">
        <v>1</v>
      </c>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60"/>
      <c r="AM153" s="59"/>
      <c r="AN153" s="59"/>
      <c r="AO153" s="59"/>
      <c r="AP153" s="59"/>
      <c r="AQ153" s="59"/>
      <c r="AR153" s="59"/>
      <c r="AS153" s="59"/>
      <c r="AT153" s="59"/>
      <c r="AU153" s="59"/>
      <c r="AV153" s="59"/>
      <c r="AW153" s="59"/>
      <c r="AX153" s="59"/>
    </row>
    <row r="154" spans="2:50" ht="24" customHeight="1">
      <c r="B154" s="61">
        <v>9</v>
      </c>
      <c r="C154" s="61">
        <v>1</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60"/>
      <c r="AM154" s="59"/>
      <c r="AN154" s="59"/>
      <c r="AO154" s="59"/>
      <c r="AP154" s="59"/>
      <c r="AQ154" s="59"/>
      <c r="AR154" s="59"/>
      <c r="AS154" s="59"/>
      <c r="AT154" s="59"/>
      <c r="AU154" s="59"/>
      <c r="AV154" s="59"/>
      <c r="AW154" s="59"/>
      <c r="AX154" s="59"/>
    </row>
    <row r="155" spans="2:50" ht="24" customHeight="1">
      <c r="B155" s="61">
        <v>10</v>
      </c>
      <c r="C155" s="61">
        <v>1</v>
      </c>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60"/>
      <c r="AM155" s="59"/>
      <c r="AN155" s="59"/>
      <c r="AO155" s="59"/>
      <c r="AP155" s="59"/>
      <c r="AQ155" s="59"/>
      <c r="AR155" s="59"/>
      <c r="AS155" s="59"/>
      <c r="AT155" s="59"/>
      <c r="AU155" s="59"/>
      <c r="AV155" s="59"/>
      <c r="AW155" s="59"/>
      <c r="AX155" s="59"/>
    </row>
    <row r="156" ht="13.5">
      <c r="D156" t="s">
        <v>248</v>
      </c>
    </row>
    <row r="159" ht="13.5">
      <c r="C159" t="s">
        <v>571</v>
      </c>
    </row>
    <row r="160" spans="2:50" ht="24" customHeight="1">
      <c r="B160" s="664"/>
      <c r="C160" s="665"/>
      <c r="D160" s="496" t="s">
        <v>683</v>
      </c>
      <c r="E160" s="497"/>
      <c r="F160" s="497"/>
      <c r="G160" s="497"/>
      <c r="H160" s="497"/>
      <c r="I160" s="497"/>
      <c r="J160" s="497"/>
      <c r="K160" s="497"/>
      <c r="L160" s="497"/>
      <c r="M160" s="498"/>
      <c r="N160" s="496" t="s">
        <v>684</v>
      </c>
      <c r="O160" s="497"/>
      <c r="P160" s="497"/>
      <c r="Q160" s="497"/>
      <c r="R160" s="497"/>
      <c r="S160" s="497"/>
      <c r="T160" s="497"/>
      <c r="U160" s="497"/>
      <c r="V160" s="497"/>
      <c r="W160" s="497"/>
      <c r="X160" s="497"/>
      <c r="Y160" s="497"/>
      <c r="Z160" s="497"/>
      <c r="AA160" s="497"/>
      <c r="AB160" s="497"/>
      <c r="AC160" s="497"/>
      <c r="AD160" s="497"/>
      <c r="AE160" s="497"/>
      <c r="AF160" s="497"/>
      <c r="AG160" s="497"/>
      <c r="AH160" s="497"/>
      <c r="AI160" s="497"/>
      <c r="AJ160" s="497"/>
      <c r="AK160" s="498"/>
      <c r="AL160" s="499" t="s">
        <v>685</v>
      </c>
      <c r="AM160" s="666"/>
      <c r="AN160" s="666"/>
      <c r="AO160" s="666"/>
      <c r="AP160" s="666"/>
      <c r="AQ160" s="667"/>
      <c r="AR160" s="496" t="s">
        <v>43</v>
      </c>
      <c r="AS160" s="497"/>
      <c r="AT160" s="497"/>
      <c r="AU160" s="498"/>
      <c r="AV160" s="496" t="s">
        <v>44</v>
      </c>
      <c r="AW160" s="497"/>
      <c r="AX160" s="498"/>
    </row>
    <row r="161" spans="2:50" ht="24" customHeight="1">
      <c r="B161" s="61">
        <v>1</v>
      </c>
      <c r="C161" s="61">
        <v>1</v>
      </c>
      <c r="D161" s="508" t="s">
        <v>695</v>
      </c>
      <c r="E161" s="139"/>
      <c r="F161" s="139"/>
      <c r="G161" s="139"/>
      <c r="H161" s="139"/>
      <c r="I161" s="139"/>
      <c r="J161" s="139"/>
      <c r="K161" s="139"/>
      <c r="L161" s="139"/>
      <c r="M161" s="509"/>
      <c r="N161" s="652" t="s">
        <v>572</v>
      </c>
      <c r="O161" s="653"/>
      <c r="P161" s="653"/>
      <c r="Q161" s="653"/>
      <c r="R161" s="653"/>
      <c r="S161" s="653"/>
      <c r="T161" s="653"/>
      <c r="U161" s="653"/>
      <c r="V161" s="653"/>
      <c r="W161" s="653"/>
      <c r="X161" s="653"/>
      <c r="Y161" s="653"/>
      <c r="Z161" s="653"/>
      <c r="AA161" s="653"/>
      <c r="AB161" s="653"/>
      <c r="AC161" s="653"/>
      <c r="AD161" s="653"/>
      <c r="AE161" s="653"/>
      <c r="AF161" s="653"/>
      <c r="AG161" s="653"/>
      <c r="AH161" s="653"/>
      <c r="AI161" s="653"/>
      <c r="AJ161" s="653"/>
      <c r="AK161" s="654"/>
      <c r="AL161" s="655">
        <v>17</v>
      </c>
      <c r="AM161" s="656"/>
      <c r="AN161" s="656"/>
      <c r="AO161" s="656"/>
      <c r="AP161" s="656"/>
      <c r="AQ161" s="657"/>
      <c r="AR161" s="658">
        <v>4</v>
      </c>
      <c r="AS161" s="659"/>
      <c r="AT161" s="659"/>
      <c r="AU161" s="660"/>
      <c r="AV161" s="661" t="s">
        <v>691</v>
      </c>
      <c r="AW161" s="662"/>
      <c r="AX161" s="663"/>
    </row>
    <row r="162" spans="2:50" ht="24" customHeight="1">
      <c r="B162" s="61">
        <v>2</v>
      </c>
      <c r="C162" s="61">
        <v>1</v>
      </c>
      <c r="D162" s="470" t="s">
        <v>696</v>
      </c>
      <c r="E162" s="471"/>
      <c r="F162" s="471"/>
      <c r="G162" s="471"/>
      <c r="H162" s="471"/>
      <c r="I162" s="471"/>
      <c r="J162" s="471"/>
      <c r="K162" s="471"/>
      <c r="L162" s="471"/>
      <c r="M162" s="472"/>
      <c r="N162" s="651" t="s">
        <v>573</v>
      </c>
      <c r="O162" s="651"/>
      <c r="P162" s="651"/>
      <c r="Q162" s="651"/>
      <c r="R162" s="651"/>
      <c r="S162" s="651"/>
      <c r="T162" s="651"/>
      <c r="U162" s="651"/>
      <c r="V162" s="651"/>
      <c r="W162" s="651"/>
      <c r="X162" s="651"/>
      <c r="Y162" s="651"/>
      <c r="Z162" s="651"/>
      <c r="AA162" s="651"/>
      <c r="AB162" s="651"/>
      <c r="AC162" s="651"/>
      <c r="AD162" s="651"/>
      <c r="AE162" s="651"/>
      <c r="AF162" s="651"/>
      <c r="AG162" s="651"/>
      <c r="AH162" s="651"/>
      <c r="AI162" s="651"/>
      <c r="AJ162" s="651"/>
      <c r="AK162" s="651"/>
      <c r="AL162" s="646">
        <v>0</v>
      </c>
      <c r="AM162" s="647"/>
      <c r="AN162" s="647"/>
      <c r="AO162" s="647"/>
      <c r="AP162" s="647"/>
      <c r="AQ162" s="647"/>
      <c r="AR162" s="648" t="s">
        <v>697</v>
      </c>
      <c r="AS162" s="648"/>
      <c r="AT162" s="648"/>
      <c r="AU162" s="648"/>
      <c r="AV162" s="649" t="s">
        <v>676</v>
      </c>
      <c r="AW162" s="650"/>
      <c r="AX162" s="650"/>
    </row>
    <row r="163" spans="2:50" ht="24" customHeight="1">
      <c r="B163" s="61">
        <v>3</v>
      </c>
      <c r="C163" s="61">
        <v>1</v>
      </c>
      <c r="D163" s="470" t="s">
        <v>698</v>
      </c>
      <c r="E163" s="471"/>
      <c r="F163" s="471"/>
      <c r="G163" s="471"/>
      <c r="H163" s="471"/>
      <c r="I163" s="471"/>
      <c r="J163" s="471"/>
      <c r="K163" s="471"/>
      <c r="L163" s="471"/>
      <c r="M163" s="472"/>
      <c r="N163" s="651" t="s">
        <v>574</v>
      </c>
      <c r="O163" s="651"/>
      <c r="P163" s="651"/>
      <c r="Q163" s="651"/>
      <c r="R163" s="651"/>
      <c r="S163" s="651"/>
      <c r="T163" s="651"/>
      <c r="U163" s="651"/>
      <c r="V163" s="651"/>
      <c r="W163" s="651"/>
      <c r="X163" s="651"/>
      <c r="Y163" s="651"/>
      <c r="Z163" s="651"/>
      <c r="AA163" s="651"/>
      <c r="AB163" s="651"/>
      <c r="AC163" s="651"/>
      <c r="AD163" s="651"/>
      <c r="AE163" s="651"/>
      <c r="AF163" s="651"/>
      <c r="AG163" s="651"/>
      <c r="AH163" s="651"/>
      <c r="AI163" s="651"/>
      <c r="AJ163" s="651"/>
      <c r="AK163" s="651"/>
      <c r="AL163" s="646">
        <v>0</v>
      </c>
      <c r="AM163" s="647"/>
      <c r="AN163" s="647"/>
      <c r="AO163" s="647"/>
      <c r="AP163" s="647"/>
      <c r="AQ163" s="647"/>
      <c r="AR163" s="648" t="s">
        <v>697</v>
      </c>
      <c r="AS163" s="648"/>
      <c r="AT163" s="648"/>
      <c r="AU163" s="648"/>
      <c r="AV163" s="649" t="s">
        <v>676</v>
      </c>
      <c r="AW163" s="650"/>
      <c r="AX163" s="650"/>
    </row>
    <row r="164" spans="2:50" ht="24" customHeight="1">
      <c r="B164" s="61">
        <v>4</v>
      </c>
      <c r="C164" s="61">
        <v>1</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645"/>
      <c r="AM164" s="644"/>
      <c r="AN164" s="644"/>
      <c r="AO164" s="644"/>
      <c r="AP164" s="644"/>
      <c r="AQ164" s="644"/>
      <c r="AR164" s="644"/>
      <c r="AS164" s="644"/>
      <c r="AT164" s="644"/>
      <c r="AU164" s="644"/>
      <c r="AV164" s="644"/>
      <c r="AW164" s="644"/>
      <c r="AX164" s="644"/>
    </row>
    <row r="165" spans="2:50" ht="24" customHeight="1">
      <c r="B165" s="61">
        <v>5</v>
      </c>
      <c r="C165" s="61">
        <v>1</v>
      </c>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60"/>
      <c r="AM165" s="59"/>
      <c r="AN165" s="59"/>
      <c r="AO165" s="59"/>
      <c r="AP165" s="59"/>
      <c r="AQ165" s="59"/>
      <c r="AR165" s="59"/>
      <c r="AS165" s="59"/>
      <c r="AT165" s="59"/>
      <c r="AU165" s="59"/>
      <c r="AV165" s="59"/>
      <c r="AW165" s="59"/>
      <c r="AX165" s="59"/>
    </row>
    <row r="166" spans="2:50" ht="24" customHeight="1">
      <c r="B166" s="61">
        <v>6</v>
      </c>
      <c r="C166" s="61">
        <v>1</v>
      </c>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60"/>
      <c r="AM166" s="59"/>
      <c r="AN166" s="59"/>
      <c r="AO166" s="59"/>
      <c r="AP166" s="59"/>
      <c r="AQ166" s="59"/>
      <c r="AR166" s="59"/>
      <c r="AS166" s="59"/>
      <c r="AT166" s="59"/>
      <c r="AU166" s="59"/>
      <c r="AV166" s="59"/>
      <c r="AW166" s="59"/>
      <c r="AX166" s="59"/>
    </row>
    <row r="167" spans="2:50" ht="24" customHeight="1">
      <c r="B167" s="61">
        <v>7</v>
      </c>
      <c r="C167" s="61">
        <v>1</v>
      </c>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60"/>
      <c r="AM167" s="59"/>
      <c r="AN167" s="59"/>
      <c r="AO167" s="59"/>
      <c r="AP167" s="59"/>
      <c r="AQ167" s="59"/>
      <c r="AR167" s="59"/>
      <c r="AS167" s="59"/>
      <c r="AT167" s="59"/>
      <c r="AU167" s="59"/>
      <c r="AV167" s="59"/>
      <c r="AW167" s="59"/>
      <c r="AX167" s="59"/>
    </row>
    <row r="168" spans="2:50" ht="24" customHeight="1">
      <c r="B168" s="61">
        <v>8</v>
      </c>
      <c r="C168" s="61">
        <v>1</v>
      </c>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60"/>
      <c r="AM168" s="59"/>
      <c r="AN168" s="59"/>
      <c r="AO168" s="59"/>
      <c r="AP168" s="59"/>
      <c r="AQ168" s="59"/>
      <c r="AR168" s="59"/>
      <c r="AS168" s="59"/>
      <c r="AT168" s="59"/>
      <c r="AU168" s="59"/>
      <c r="AV168" s="59"/>
      <c r="AW168" s="59"/>
      <c r="AX168" s="59"/>
    </row>
    <row r="169" spans="2:50" ht="24" customHeight="1">
      <c r="B169" s="61">
        <v>9</v>
      </c>
      <c r="C169" s="61">
        <v>1</v>
      </c>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60"/>
      <c r="AM169" s="59"/>
      <c r="AN169" s="59"/>
      <c r="AO169" s="59"/>
      <c r="AP169" s="59"/>
      <c r="AQ169" s="59"/>
      <c r="AR169" s="59"/>
      <c r="AS169" s="59"/>
      <c r="AT169" s="59"/>
      <c r="AU169" s="59"/>
      <c r="AV169" s="59"/>
      <c r="AW169" s="59"/>
      <c r="AX169" s="59"/>
    </row>
    <row r="170" spans="2:50" ht="24" customHeight="1">
      <c r="B170" s="61">
        <v>10</v>
      </c>
      <c r="C170" s="61">
        <v>1</v>
      </c>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60"/>
      <c r="AM170" s="59"/>
      <c r="AN170" s="59"/>
      <c r="AO170" s="59"/>
      <c r="AP170" s="59"/>
      <c r="AQ170" s="59"/>
      <c r="AR170" s="59"/>
      <c r="AS170" s="59"/>
      <c r="AT170" s="59"/>
      <c r="AU170" s="59"/>
      <c r="AV170" s="59"/>
      <c r="AW170" s="59"/>
      <c r="AX170" s="59"/>
    </row>
    <row r="171" ht="13.5">
      <c r="D171" t="s">
        <v>248</v>
      </c>
    </row>
    <row r="173" ht="13.5">
      <c r="C173" t="s">
        <v>680</v>
      </c>
    </row>
    <row r="174" spans="2:50" ht="24" customHeight="1">
      <c r="B174" s="61"/>
      <c r="C174" s="61"/>
      <c r="D174" s="468" t="s">
        <v>683</v>
      </c>
      <c r="E174" s="468"/>
      <c r="F174" s="468"/>
      <c r="G174" s="468"/>
      <c r="H174" s="468"/>
      <c r="I174" s="468"/>
      <c r="J174" s="468"/>
      <c r="K174" s="468"/>
      <c r="L174" s="468"/>
      <c r="M174" s="468"/>
      <c r="N174" s="468" t="s">
        <v>684</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9" t="s">
        <v>685</v>
      </c>
      <c r="AM174" s="468"/>
      <c r="AN174" s="468"/>
      <c r="AO174" s="468"/>
      <c r="AP174" s="468"/>
      <c r="AQ174" s="468"/>
      <c r="AR174" s="468" t="s">
        <v>43</v>
      </c>
      <c r="AS174" s="468"/>
      <c r="AT174" s="468"/>
      <c r="AU174" s="468"/>
      <c r="AV174" s="468" t="s">
        <v>44</v>
      </c>
      <c r="AW174" s="468"/>
      <c r="AX174" s="468"/>
    </row>
    <row r="175" spans="2:50" ht="24" customHeight="1">
      <c r="B175" s="61">
        <v>1</v>
      </c>
      <c r="C175" s="61">
        <v>1</v>
      </c>
      <c r="D175" s="508" t="s">
        <v>699</v>
      </c>
      <c r="E175" s="139"/>
      <c r="F175" s="139"/>
      <c r="G175" s="139"/>
      <c r="H175" s="139"/>
      <c r="I175" s="139"/>
      <c r="J175" s="139"/>
      <c r="K175" s="139"/>
      <c r="L175" s="139"/>
      <c r="M175" s="509"/>
      <c r="N175" s="59" t="s">
        <v>575</v>
      </c>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646">
        <v>9</v>
      </c>
      <c r="AM175" s="647"/>
      <c r="AN175" s="647"/>
      <c r="AO175" s="647"/>
      <c r="AP175" s="647"/>
      <c r="AQ175" s="647"/>
      <c r="AR175" s="648">
        <v>5</v>
      </c>
      <c r="AS175" s="648"/>
      <c r="AT175" s="648"/>
      <c r="AU175" s="648"/>
      <c r="AV175" s="649" t="s">
        <v>691</v>
      </c>
      <c r="AW175" s="650"/>
      <c r="AX175" s="650"/>
    </row>
    <row r="176" spans="2:50" ht="24" customHeight="1">
      <c r="B176" s="61">
        <v>2</v>
      </c>
      <c r="C176" s="61">
        <v>1</v>
      </c>
      <c r="D176" s="470" t="s">
        <v>700</v>
      </c>
      <c r="E176" s="471"/>
      <c r="F176" s="471"/>
      <c r="G176" s="471"/>
      <c r="H176" s="471"/>
      <c r="I176" s="471"/>
      <c r="J176" s="471"/>
      <c r="K176" s="471"/>
      <c r="L176" s="471"/>
      <c r="M176" s="472"/>
      <c r="N176" s="59" t="s">
        <v>576</v>
      </c>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646">
        <v>2</v>
      </c>
      <c r="AM176" s="647"/>
      <c r="AN176" s="647"/>
      <c r="AO176" s="647"/>
      <c r="AP176" s="647"/>
      <c r="AQ176" s="647"/>
      <c r="AR176" s="648">
        <v>5</v>
      </c>
      <c r="AS176" s="648"/>
      <c r="AT176" s="648"/>
      <c r="AU176" s="648"/>
      <c r="AV176" s="649" t="s">
        <v>691</v>
      </c>
      <c r="AW176" s="650"/>
      <c r="AX176" s="650"/>
    </row>
    <row r="177" spans="2:50" ht="24" customHeight="1">
      <c r="B177" s="61">
        <v>3</v>
      </c>
      <c r="C177" s="61">
        <v>1</v>
      </c>
      <c r="D177" s="470" t="s">
        <v>700</v>
      </c>
      <c r="E177" s="471"/>
      <c r="F177" s="471"/>
      <c r="G177" s="471"/>
      <c r="H177" s="471"/>
      <c r="I177" s="471"/>
      <c r="J177" s="471"/>
      <c r="K177" s="471"/>
      <c r="L177" s="471"/>
      <c r="M177" s="472"/>
      <c r="N177" s="59" t="s">
        <v>577</v>
      </c>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646">
        <v>2</v>
      </c>
      <c r="AM177" s="647"/>
      <c r="AN177" s="647"/>
      <c r="AO177" s="647"/>
      <c r="AP177" s="647"/>
      <c r="AQ177" s="647"/>
      <c r="AR177" s="648">
        <v>5</v>
      </c>
      <c r="AS177" s="648"/>
      <c r="AT177" s="648"/>
      <c r="AU177" s="648"/>
      <c r="AV177" s="649" t="s">
        <v>691</v>
      </c>
      <c r="AW177" s="650"/>
      <c r="AX177" s="650"/>
    </row>
    <row r="178" spans="2:50" ht="24" customHeight="1">
      <c r="B178" s="61">
        <v>4</v>
      </c>
      <c r="C178" s="61">
        <v>1</v>
      </c>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4"/>
      <c r="AE178" s="644"/>
      <c r="AF178" s="644"/>
      <c r="AG178" s="644"/>
      <c r="AH178" s="644"/>
      <c r="AI178" s="644"/>
      <c r="AJ178" s="644"/>
      <c r="AK178" s="644"/>
      <c r="AL178" s="645"/>
      <c r="AM178" s="644"/>
      <c r="AN178" s="644"/>
      <c r="AO178" s="644"/>
      <c r="AP178" s="644"/>
      <c r="AQ178" s="644"/>
      <c r="AR178" s="644"/>
      <c r="AS178" s="644"/>
      <c r="AT178" s="644"/>
      <c r="AU178" s="644"/>
      <c r="AV178" s="644"/>
      <c r="AW178" s="644"/>
      <c r="AX178" s="644"/>
    </row>
    <row r="179" spans="2:50" ht="24" customHeight="1">
      <c r="B179" s="61">
        <v>5</v>
      </c>
      <c r="C179" s="61">
        <v>1</v>
      </c>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60"/>
      <c r="AM179" s="59"/>
      <c r="AN179" s="59"/>
      <c r="AO179" s="59"/>
      <c r="AP179" s="59"/>
      <c r="AQ179" s="59"/>
      <c r="AR179" s="59"/>
      <c r="AS179" s="59"/>
      <c r="AT179" s="59"/>
      <c r="AU179" s="59"/>
      <c r="AV179" s="59"/>
      <c r="AW179" s="59"/>
      <c r="AX179" s="59"/>
    </row>
    <row r="180" spans="2:50" ht="24" customHeight="1">
      <c r="B180" s="61">
        <v>6</v>
      </c>
      <c r="C180" s="61">
        <v>1</v>
      </c>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60"/>
      <c r="AM180" s="59"/>
      <c r="AN180" s="59"/>
      <c r="AO180" s="59"/>
      <c r="AP180" s="59"/>
      <c r="AQ180" s="59"/>
      <c r="AR180" s="59"/>
      <c r="AS180" s="59"/>
      <c r="AT180" s="59"/>
      <c r="AU180" s="59"/>
      <c r="AV180" s="59"/>
      <c r="AW180" s="59"/>
      <c r="AX180" s="59"/>
    </row>
    <row r="181" spans="2:50" ht="24" customHeight="1">
      <c r="B181" s="61">
        <v>7</v>
      </c>
      <c r="C181" s="61">
        <v>1</v>
      </c>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60"/>
      <c r="AM181" s="59"/>
      <c r="AN181" s="59"/>
      <c r="AO181" s="59"/>
      <c r="AP181" s="59"/>
      <c r="AQ181" s="59"/>
      <c r="AR181" s="59"/>
      <c r="AS181" s="59"/>
      <c r="AT181" s="59"/>
      <c r="AU181" s="59"/>
      <c r="AV181" s="59"/>
      <c r="AW181" s="59"/>
      <c r="AX181" s="59"/>
    </row>
    <row r="182" spans="2:50" ht="24" customHeight="1">
      <c r="B182" s="61">
        <v>8</v>
      </c>
      <c r="C182" s="61">
        <v>1</v>
      </c>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60"/>
      <c r="AM182" s="59"/>
      <c r="AN182" s="59"/>
      <c r="AO182" s="59"/>
      <c r="AP182" s="59"/>
      <c r="AQ182" s="59"/>
      <c r="AR182" s="59"/>
      <c r="AS182" s="59"/>
      <c r="AT182" s="59"/>
      <c r="AU182" s="59"/>
      <c r="AV182" s="59"/>
      <c r="AW182" s="59"/>
      <c r="AX182" s="59"/>
    </row>
    <row r="183" spans="2:50" ht="24" customHeight="1">
      <c r="B183" s="61">
        <v>9</v>
      </c>
      <c r="C183" s="61">
        <v>1</v>
      </c>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60"/>
      <c r="AM183" s="59"/>
      <c r="AN183" s="59"/>
      <c r="AO183" s="59"/>
      <c r="AP183" s="59"/>
      <c r="AQ183" s="59"/>
      <c r="AR183" s="59"/>
      <c r="AS183" s="59"/>
      <c r="AT183" s="59"/>
      <c r="AU183" s="59"/>
      <c r="AV183" s="59"/>
      <c r="AW183" s="59"/>
      <c r="AX183" s="59"/>
    </row>
    <row r="184" spans="2:50" ht="24" customHeight="1">
      <c r="B184" s="61">
        <v>10</v>
      </c>
      <c r="C184" s="61">
        <v>1</v>
      </c>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60"/>
      <c r="AM184" s="59"/>
      <c r="AN184" s="59"/>
      <c r="AO184" s="59"/>
      <c r="AP184" s="59"/>
      <c r="AQ184" s="59"/>
      <c r="AR184" s="59"/>
      <c r="AS184" s="59"/>
      <c r="AT184" s="59"/>
      <c r="AU184" s="59"/>
      <c r="AV184" s="59"/>
      <c r="AW184" s="59"/>
      <c r="AX184" s="59"/>
    </row>
    <row r="185" ht="13.5">
      <c r="D185" t="s">
        <v>248</v>
      </c>
    </row>
  </sheetData>
  <sheetProtection/>
  <mergeCells count="77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1"/>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T23"/>
    <mergeCell ref="AU23:AY23"/>
    <mergeCell ref="AF24:AJ24"/>
    <mergeCell ref="AK24:AO24"/>
    <mergeCell ref="AP24:AT24"/>
    <mergeCell ref="AU24:AY24"/>
    <mergeCell ref="B25:G25"/>
    <mergeCell ref="H25:Y25"/>
    <mergeCell ref="Z25:AB25"/>
    <mergeCell ref="AC25:AY25"/>
    <mergeCell ref="B26:C32"/>
    <mergeCell ref="D26:L26"/>
    <mergeCell ref="M26:R26"/>
    <mergeCell ref="S26:X26"/>
    <mergeCell ref="Y26:AY26"/>
    <mergeCell ref="D27:L27"/>
    <mergeCell ref="M27:R27"/>
    <mergeCell ref="S27:X27"/>
    <mergeCell ref="Y27:AY27"/>
    <mergeCell ref="D28:L28"/>
    <mergeCell ref="M28:R28"/>
    <mergeCell ref="S28:X28"/>
    <mergeCell ref="Y28:AY28"/>
    <mergeCell ref="D29:L29"/>
    <mergeCell ref="M29:R29"/>
    <mergeCell ref="S29:X29"/>
    <mergeCell ref="Y29:AY29"/>
    <mergeCell ref="D30:L30"/>
    <mergeCell ref="M30:R30"/>
    <mergeCell ref="S30:X30"/>
    <mergeCell ref="Y30:AY30"/>
    <mergeCell ref="D31:L31"/>
    <mergeCell ref="M31:R31"/>
    <mergeCell ref="S31:X31"/>
    <mergeCell ref="Y31:AY31"/>
    <mergeCell ref="D32:L32"/>
    <mergeCell ref="M32:R32"/>
    <mergeCell ref="S32:X32"/>
    <mergeCell ref="Y32:AY32"/>
    <mergeCell ref="B35:AY35"/>
    <mergeCell ref="D36:G36"/>
    <mergeCell ref="H36:AG36"/>
    <mergeCell ref="AH36:AY36"/>
    <mergeCell ref="B37:C39"/>
    <mergeCell ref="D37:G37"/>
    <mergeCell ref="H37:AG37"/>
    <mergeCell ref="AH37:AY39"/>
    <mergeCell ref="D38:G38"/>
    <mergeCell ref="H38:AG38"/>
    <mergeCell ref="D39:G39"/>
    <mergeCell ref="H39:AG39"/>
    <mergeCell ref="B40:C44"/>
    <mergeCell ref="D40:G40"/>
    <mergeCell ref="H40:AG40"/>
    <mergeCell ref="AH40:AY44"/>
    <mergeCell ref="D41:G41"/>
    <mergeCell ref="H41:AG41"/>
    <mergeCell ref="D42:G42"/>
    <mergeCell ref="H42:AG42"/>
    <mergeCell ref="D43:G43"/>
    <mergeCell ref="H43:AG43"/>
    <mergeCell ref="D44:G44"/>
    <mergeCell ref="H44:AG44"/>
    <mergeCell ref="B45:C50"/>
    <mergeCell ref="D45:G45"/>
    <mergeCell ref="H45:AG45"/>
    <mergeCell ref="H50:AG50"/>
    <mergeCell ref="AH45:AY50"/>
    <mergeCell ref="D46:G46"/>
    <mergeCell ref="H46:AG46"/>
    <mergeCell ref="D47:G47"/>
    <mergeCell ref="H47:AG47"/>
    <mergeCell ref="D48:G49"/>
    <mergeCell ref="H48:AG48"/>
    <mergeCell ref="H49:U49"/>
    <mergeCell ref="V49:AG49"/>
    <mergeCell ref="D50:G50"/>
    <mergeCell ref="B51:C52"/>
    <mergeCell ref="D51:AY51"/>
    <mergeCell ref="D52:AY52"/>
    <mergeCell ref="B53:AY53"/>
    <mergeCell ref="B54:F54"/>
    <mergeCell ref="G54:AY54"/>
    <mergeCell ref="B55:AY55"/>
    <mergeCell ref="B56:AY56"/>
    <mergeCell ref="B57:AY57"/>
    <mergeCell ref="B58:AY58"/>
    <mergeCell ref="B59:AY59"/>
    <mergeCell ref="M60:AA60"/>
    <mergeCell ref="AL60:AY60"/>
    <mergeCell ref="B63:G65"/>
    <mergeCell ref="H63:AY65"/>
    <mergeCell ref="B68:G111"/>
    <mergeCell ref="H68:AC68"/>
    <mergeCell ref="AD68:AY68"/>
    <mergeCell ref="H69:L69"/>
    <mergeCell ref="M69:Y69"/>
    <mergeCell ref="Z69:AC69"/>
    <mergeCell ref="AD69:AH69"/>
    <mergeCell ref="AI69:AU69"/>
    <mergeCell ref="AV69:AY69"/>
    <mergeCell ref="H70:L70"/>
    <mergeCell ref="M70:Y70"/>
    <mergeCell ref="Z70:AC70"/>
    <mergeCell ref="AD70:AH70"/>
    <mergeCell ref="AI70:AU70"/>
    <mergeCell ref="AV70:AY70"/>
    <mergeCell ref="H71:L71"/>
    <mergeCell ref="M71:Y71"/>
    <mergeCell ref="Z71:AC71"/>
    <mergeCell ref="AD71:AH71"/>
    <mergeCell ref="AI71:AU71"/>
    <mergeCell ref="AV71:AY71"/>
    <mergeCell ref="H72:L72"/>
    <mergeCell ref="M72:Y72"/>
    <mergeCell ref="Z72:AC72"/>
    <mergeCell ref="AD72:AH72"/>
    <mergeCell ref="AI72:AU72"/>
    <mergeCell ref="AV72:AY72"/>
    <mergeCell ref="H73:L73"/>
    <mergeCell ref="M73:Y73"/>
    <mergeCell ref="Z73:AC73"/>
    <mergeCell ref="AD73:AH73"/>
    <mergeCell ref="AI73:AU73"/>
    <mergeCell ref="AV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AC79"/>
    <mergeCell ref="AD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AC90"/>
    <mergeCell ref="AD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AC101"/>
    <mergeCell ref="AD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B117:C117"/>
    <mergeCell ref="D117:M117"/>
    <mergeCell ref="N117:AK117"/>
    <mergeCell ref="AL117:AQ117"/>
    <mergeCell ref="AR117:AU117"/>
    <mergeCell ref="AV117:AX117"/>
    <mergeCell ref="B118:C118"/>
    <mergeCell ref="D118:M118"/>
    <mergeCell ref="N118:AK118"/>
    <mergeCell ref="AL118:AQ118"/>
    <mergeCell ref="AR118:AU118"/>
    <mergeCell ref="AV118:AX118"/>
    <mergeCell ref="B119:C119"/>
    <mergeCell ref="D119:M119"/>
    <mergeCell ref="N119:AK119"/>
    <mergeCell ref="AL119:AQ119"/>
    <mergeCell ref="AR119:AU119"/>
    <mergeCell ref="AV119:AX119"/>
    <mergeCell ref="B120:C120"/>
    <mergeCell ref="D120:M120"/>
    <mergeCell ref="N120:AK120"/>
    <mergeCell ref="AL120:AQ120"/>
    <mergeCell ref="AR120:AU120"/>
    <mergeCell ref="AV120:AX120"/>
    <mergeCell ref="B121:C121"/>
    <mergeCell ref="D121:M121"/>
    <mergeCell ref="N121:AK121"/>
    <mergeCell ref="AL121:AQ121"/>
    <mergeCell ref="AR121:AU121"/>
    <mergeCell ref="AV121:AX121"/>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s>
  <printOptions/>
  <pageMargins left="0.6299212598425197" right="0.3937007874015748" top="0.46" bottom="0.3937007874015748" header="0.5118110236220472" footer="0.38"/>
  <pageSetup fitToHeight="4" horizontalDpi="600" verticalDpi="600" orientation="portrait" paperSize="9" scale="70" r:id="rId2"/>
  <rowBreaks count="5" manualBreakCount="5">
    <brk id="33" max="50" man="1"/>
    <brk id="61" max="50" man="1"/>
    <brk id="66" max="50" man="1"/>
    <brk id="112" max="50" man="1"/>
    <brk id="157" max="50" man="1"/>
  </rowBreaks>
  <drawing r:id="rId1"/>
</worksheet>
</file>

<file path=xl/worksheets/sheet4.xml><?xml version="1.0" encoding="utf-8"?>
<worksheet xmlns="http://schemas.openxmlformats.org/spreadsheetml/2006/main" xmlns:r="http://schemas.openxmlformats.org/officeDocument/2006/relationships">
  <dimension ref="A1:AY209"/>
  <sheetViews>
    <sheetView view="pageBreakPreview" zoomScale="75" zoomScaleNormal="70" zoomScaleSheetLayoutView="75" zoomScalePageLayoutView="0" workbookViewId="0" topLeftCell="A1">
      <selection activeCell="BL8" sqref="BL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03"/>
      <c r="AR1" s="103"/>
      <c r="AS1" s="103"/>
      <c r="AT1" s="103"/>
      <c r="AU1" s="103"/>
      <c r="AV1" s="103"/>
      <c r="AW1" s="103"/>
      <c r="AX1" s="25"/>
    </row>
    <row r="2" spans="37:51" ht="21.75" customHeight="1" thickBot="1">
      <c r="AK2" s="104" t="s">
        <v>18</v>
      </c>
      <c r="AL2" s="104"/>
      <c r="AM2" s="104"/>
      <c r="AN2" s="104"/>
      <c r="AO2" s="104"/>
      <c r="AP2" s="104"/>
      <c r="AQ2" s="104"/>
      <c r="AR2" s="104">
        <v>4</v>
      </c>
      <c r="AS2" s="104"/>
      <c r="AT2" s="104"/>
      <c r="AU2" s="104"/>
      <c r="AV2" s="104"/>
      <c r="AW2" s="104"/>
      <c r="AX2" s="104"/>
      <c r="AY2" s="104"/>
    </row>
    <row r="3" spans="2:51" ht="19.5" thickBot="1">
      <c r="B3" s="105" t="s">
        <v>133</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7"/>
    </row>
    <row r="4" spans="2:51" ht="21" customHeight="1">
      <c r="B4" s="108" t="s">
        <v>64</v>
      </c>
      <c r="C4" s="109"/>
      <c r="D4" s="109"/>
      <c r="E4" s="109"/>
      <c r="F4" s="109"/>
      <c r="G4" s="109"/>
      <c r="H4" s="621" t="s">
        <v>136</v>
      </c>
      <c r="I4" s="622"/>
      <c r="J4" s="622"/>
      <c r="K4" s="622"/>
      <c r="L4" s="622"/>
      <c r="M4" s="622"/>
      <c r="N4" s="622"/>
      <c r="O4" s="622"/>
      <c r="P4" s="622"/>
      <c r="Q4" s="622"/>
      <c r="R4" s="622"/>
      <c r="S4" s="622"/>
      <c r="T4" s="622"/>
      <c r="U4" s="622"/>
      <c r="V4" s="622"/>
      <c r="W4" s="622"/>
      <c r="X4" s="622"/>
      <c r="Y4" s="623"/>
      <c r="Z4" s="112" t="s">
        <v>19</v>
      </c>
      <c r="AA4" s="113"/>
      <c r="AB4" s="113"/>
      <c r="AC4" s="113"/>
      <c r="AD4" s="113"/>
      <c r="AE4" s="114"/>
      <c r="AF4" s="963" t="s">
        <v>191</v>
      </c>
      <c r="AG4" s="964"/>
      <c r="AH4" s="964"/>
      <c r="AI4" s="964"/>
      <c r="AJ4" s="964"/>
      <c r="AK4" s="964"/>
      <c r="AL4" s="964"/>
      <c r="AM4" s="964"/>
      <c r="AN4" s="964"/>
      <c r="AO4" s="964"/>
      <c r="AP4" s="964"/>
      <c r="AQ4" s="965"/>
      <c r="AR4" s="115" t="s">
        <v>20</v>
      </c>
      <c r="AS4" s="116"/>
      <c r="AT4" s="116"/>
      <c r="AU4" s="116"/>
      <c r="AV4" s="116"/>
      <c r="AW4" s="116"/>
      <c r="AX4" s="116"/>
      <c r="AY4" s="117"/>
    </row>
    <row r="5" spans="2:51" ht="27.75" customHeight="1">
      <c r="B5" s="121" t="s">
        <v>72</v>
      </c>
      <c r="C5" s="619"/>
      <c r="D5" s="619"/>
      <c r="E5" s="619"/>
      <c r="F5" s="619"/>
      <c r="G5" s="620"/>
      <c r="H5" s="124" t="s">
        <v>255</v>
      </c>
      <c r="I5" s="125"/>
      <c r="J5" s="125"/>
      <c r="K5" s="125"/>
      <c r="L5" s="125"/>
      <c r="M5" s="125"/>
      <c r="N5" s="125"/>
      <c r="O5" s="125"/>
      <c r="P5" s="125"/>
      <c r="Q5" s="125"/>
      <c r="R5" s="125"/>
      <c r="S5" s="125"/>
      <c r="T5" s="125"/>
      <c r="U5" s="125"/>
      <c r="V5" s="125"/>
      <c r="W5" s="98"/>
      <c r="X5" s="98"/>
      <c r="Y5" s="98"/>
      <c r="Z5" s="126" t="s">
        <v>21</v>
      </c>
      <c r="AA5" s="127"/>
      <c r="AB5" s="127"/>
      <c r="AC5" s="127"/>
      <c r="AD5" s="127"/>
      <c r="AE5" s="128"/>
      <c r="AF5" s="129" t="s">
        <v>256</v>
      </c>
      <c r="AG5" s="129"/>
      <c r="AH5" s="129"/>
      <c r="AI5" s="129"/>
      <c r="AJ5" s="129"/>
      <c r="AK5" s="129"/>
      <c r="AL5" s="129"/>
      <c r="AM5" s="129"/>
      <c r="AN5" s="129"/>
      <c r="AO5" s="129"/>
      <c r="AP5" s="129"/>
      <c r="AQ5" s="130"/>
      <c r="AR5" s="131" t="s">
        <v>257</v>
      </c>
      <c r="AS5" s="132"/>
      <c r="AT5" s="132"/>
      <c r="AU5" s="132"/>
      <c r="AV5" s="132"/>
      <c r="AW5" s="132"/>
      <c r="AX5" s="132"/>
      <c r="AY5" s="133"/>
    </row>
    <row r="6" spans="2:51" ht="57" customHeight="1">
      <c r="B6" s="134" t="s">
        <v>22</v>
      </c>
      <c r="C6" s="135"/>
      <c r="D6" s="135"/>
      <c r="E6" s="135"/>
      <c r="F6" s="135"/>
      <c r="G6" s="135"/>
      <c r="H6" s="153" t="s">
        <v>160</v>
      </c>
      <c r="I6" s="98"/>
      <c r="J6" s="98"/>
      <c r="K6" s="98"/>
      <c r="L6" s="98"/>
      <c r="M6" s="98"/>
      <c r="N6" s="98"/>
      <c r="O6" s="98"/>
      <c r="P6" s="98"/>
      <c r="Q6" s="98"/>
      <c r="R6" s="98"/>
      <c r="S6" s="98"/>
      <c r="T6" s="98"/>
      <c r="U6" s="98"/>
      <c r="V6" s="98"/>
      <c r="W6" s="98"/>
      <c r="X6" s="98"/>
      <c r="Y6" s="98"/>
      <c r="Z6" s="154" t="s">
        <v>84</v>
      </c>
      <c r="AA6" s="155"/>
      <c r="AB6" s="155"/>
      <c r="AC6" s="155"/>
      <c r="AD6" s="155"/>
      <c r="AE6" s="156"/>
      <c r="AF6" s="966" t="s">
        <v>258</v>
      </c>
      <c r="AG6" s="967"/>
      <c r="AH6" s="967"/>
      <c r="AI6" s="967"/>
      <c r="AJ6" s="967"/>
      <c r="AK6" s="967"/>
      <c r="AL6" s="967"/>
      <c r="AM6" s="967"/>
      <c r="AN6" s="967"/>
      <c r="AO6" s="967"/>
      <c r="AP6" s="967"/>
      <c r="AQ6" s="967"/>
      <c r="AR6" s="968"/>
      <c r="AS6" s="968"/>
      <c r="AT6" s="968"/>
      <c r="AU6" s="968"/>
      <c r="AV6" s="968"/>
      <c r="AW6" s="968"/>
      <c r="AX6" s="968"/>
      <c r="AY6" s="969"/>
    </row>
    <row r="7" spans="2:51" ht="27" customHeight="1">
      <c r="B7" s="157" t="s">
        <v>55</v>
      </c>
      <c r="C7" s="158"/>
      <c r="D7" s="158"/>
      <c r="E7" s="158"/>
      <c r="F7" s="158"/>
      <c r="G7" s="158"/>
      <c r="H7" s="163" t="s">
        <v>259</v>
      </c>
      <c r="I7" s="164"/>
      <c r="J7" s="164"/>
      <c r="K7" s="164"/>
      <c r="L7" s="164"/>
      <c r="M7" s="164"/>
      <c r="N7" s="164"/>
      <c r="O7" s="164"/>
      <c r="P7" s="164"/>
      <c r="Q7" s="164"/>
      <c r="R7" s="164"/>
      <c r="S7" s="164"/>
      <c r="T7" s="164"/>
      <c r="U7" s="164"/>
      <c r="V7" s="164"/>
      <c r="W7" s="165"/>
      <c r="X7" s="165"/>
      <c r="Y7" s="165"/>
      <c r="Z7" s="169" t="s">
        <v>23</v>
      </c>
      <c r="AA7" s="170"/>
      <c r="AB7" s="170"/>
      <c r="AC7" s="170"/>
      <c r="AD7" s="170"/>
      <c r="AE7" s="171"/>
      <c r="AF7" s="957" t="s">
        <v>260</v>
      </c>
      <c r="AG7" s="958"/>
      <c r="AH7" s="958"/>
      <c r="AI7" s="958"/>
      <c r="AJ7" s="958"/>
      <c r="AK7" s="958"/>
      <c r="AL7" s="958"/>
      <c r="AM7" s="958"/>
      <c r="AN7" s="958"/>
      <c r="AO7" s="958"/>
      <c r="AP7" s="958"/>
      <c r="AQ7" s="958"/>
      <c r="AR7" s="958"/>
      <c r="AS7" s="958"/>
      <c r="AT7" s="958"/>
      <c r="AU7" s="958"/>
      <c r="AV7" s="958"/>
      <c r="AW7" s="958"/>
      <c r="AX7" s="958"/>
      <c r="AY7" s="959"/>
    </row>
    <row r="8" spans="2:51" ht="33" customHeight="1">
      <c r="B8" s="160"/>
      <c r="C8" s="161"/>
      <c r="D8" s="161"/>
      <c r="E8" s="161"/>
      <c r="F8" s="161"/>
      <c r="G8" s="161"/>
      <c r="H8" s="166"/>
      <c r="I8" s="167"/>
      <c r="J8" s="167"/>
      <c r="K8" s="167"/>
      <c r="L8" s="167"/>
      <c r="M8" s="167"/>
      <c r="N8" s="167"/>
      <c r="O8" s="167"/>
      <c r="P8" s="167"/>
      <c r="Q8" s="167"/>
      <c r="R8" s="167"/>
      <c r="S8" s="167"/>
      <c r="T8" s="167"/>
      <c r="U8" s="167"/>
      <c r="V8" s="167"/>
      <c r="W8" s="168"/>
      <c r="X8" s="168"/>
      <c r="Y8" s="168"/>
      <c r="Z8" s="172"/>
      <c r="AA8" s="170"/>
      <c r="AB8" s="170"/>
      <c r="AC8" s="170"/>
      <c r="AD8" s="170"/>
      <c r="AE8" s="171"/>
      <c r="AF8" s="960"/>
      <c r="AG8" s="961"/>
      <c r="AH8" s="961"/>
      <c r="AI8" s="961"/>
      <c r="AJ8" s="961"/>
      <c r="AK8" s="961"/>
      <c r="AL8" s="961"/>
      <c r="AM8" s="961"/>
      <c r="AN8" s="961"/>
      <c r="AO8" s="961"/>
      <c r="AP8" s="961"/>
      <c r="AQ8" s="961"/>
      <c r="AR8" s="961"/>
      <c r="AS8" s="961"/>
      <c r="AT8" s="961"/>
      <c r="AU8" s="961"/>
      <c r="AV8" s="961"/>
      <c r="AW8" s="961"/>
      <c r="AX8" s="961"/>
      <c r="AY8" s="962"/>
    </row>
    <row r="9" spans="2:51" ht="88.5" customHeight="1">
      <c r="B9" s="179" t="s">
        <v>56</v>
      </c>
      <c r="C9" s="180"/>
      <c r="D9" s="180"/>
      <c r="E9" s="180"/>
      <c r="F9" s="180"/>
      <c r="G9" s="180"/>
      <c r="H9" s="953" t="s">
        <v>261</v>
      </c>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54"/>
      <c r="AL9" s="954"/>
      <c r="AM9" s="954"/>
      <c r="AN9" s="954"/>
      <c r="AO9" s="954"/>
      <c r="AP9" s="954"/>
      <c r="AQ9" s="954"/>
      <c r="AR9" s="954"/>
      <c r="AS9" s="954"/>
      <c r="AT9" s="954"/>
      <c r="AU9" s="954"/>
      <c r="AV9" s="954"/>
      <c r="AW9" s="954"/>
      <c r="AX9" s="954"/>
      <c r="AY9" s="955"/>
    </row>
    <row r="10" spans="2:51" ht="135" customHeight="1">
      <c r="B10" s="179" t="s">
        <v>86</v>
      </c>
      <c r="C10" s="180"/>
      <c r="D10" s="180"/>
      <c r="E10" s="180"/>
      <c r="F10" s="180"/>
      <c r="G10" s="180"/>
      <c r="H10" s="953" t="s">
        <v>143</v>
      </c>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5"/>
    </row>
    <row r="11" spans="2:51" ht="29.25" customHeight="1">
      <c r="B11" s="179" t="s">
        <v>24</v>
      </c>
      <c r="C11" s="180"/>
      <c r="D11" s="180"/>
      <c r="E11" s="180"/>
      <c r="F11" s="180"/>
      <c r="G11" s="181"/>
      <c r="H11" s="147" t="s">
        <v>262</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9"/>
    </row>
    <row r="12" spans="2:51" ht="21" customHeight="1">
      <c r="B12" s="182" t="s">
        <v>57</v>
      </c>
      <c r="C12" s="183"/>
      <c r="D12" s="183"/>
      <c r="E12" s="183"/>
      <c r="F12" s="183"/>
      <c r="G12" s="184"/>
      <c r="H12" s="188"/>
      <c r="I12" s="189"/>
      <c r="J12" s="189"/>
      <c r="K12" s="189"/>
      <c r="L12" s="189"/>
      <c r="M12" s="189"/>
      <c r="N12" s="189"/>
      <c r="O12" s="189"/>
      <c r="P12" s="189"/>
      <c r="Q12" s="173" t="s">
        <v>94</v>
      </c>
      <c r="R12" s="174"/>
      <c r="S12" s="174"/>
      <c r="T12" s="174"/>
      <c r="U12" s="174"/>
      <c r="V12" s="174"/>
      <c r="W12" s="175"/>
      <c r="X12" s="173" t="s">
        <v>95</v>
      </c>
      <c r="Y12" s="174"/>
      <c r="Z12" s="174"/>
      <c r="AA12" s="174"/>
      <c r="AB12" s="174"/>
      <c r="AC12" s="174"/>
      <c r="AD12" s="175"/>
      <c r="AE12" s="173" t="s">
        <v>96</v>
      </c>
      <c r="AF12" s="174"/>
      <c r="AG12" s="174"/>
      <c r="AH12" s="174"/>
      <c r="AI12" s="174"/>
      <c r="AJ12" s="174"/>
      <c r="AK12" s="175"/>
      <c r="AL12" s="173" t="s">
        <v>98</v>
      </c>
      <c r="AM12" s="174"/>
      <c r="AN12" s="174"/>
      <c r="AO12" s="174"/>
      <c r="AP12" s="174"/>
      <c r="AQ12" s="174"/>
      <c r="AR12" s="175"/>
      <c r="AS12" s="173" t="s">
        <v>99</v>
      </c>
      <c r="AT12" s="174"/>
      <c r="AU12" s="174"/>
      <c r="AV12" s="174"/>
      <c r="AW12" s="174"/>
      <c r="AX12" s="174"/>
      <c r="AY12" s="199"/>
    </row>
    <row r="13" spans="2:51" ht="21" customHeight="1">
      <c r="B13" s="89"/>
      <c r="C13" s="90"/>
      <c r="D13" s="90"/>
      <c r="E13" s="90"/>
      <c r="F13" s="90"/>
      <c r="G13" s="91"/>
      <c r="H13" s="200" t="s">
        <v>25</v>
      </c>
      <c r="I13" s="201"/>
      <c r="J13" s="206" t="s">
        <v>26</v>
      </c>
      <c r="K13" s="207"/>
      <c r="L13" s="207"/>
      <c r="M13" s="207"/>
      <c r="N13" s="207"/>
      <c r="O13" s="207"/>
      <c r="P13" s="208"/>
      <c r="Q13" s="952">
        <v>1584</v>
      </c>
      <c r="R13" s="952"/>
      <c r="S13" s="952"/>
      <c r="T13" s="952"/>
      <c r="U13" s="952"/>
      <c r="V13" s="952"/>
      <c r="W13" s="952"/>
      <c r="X13" s="952">
        <v>1389</v>
      </c>
      <c r="Y13" s="952"/>
      <c r="Z13" s="952"/>
      <c r="AA13" s="952"/>
      <c r="AB13" s="952"/>
      <c r="AC13" s="952"/>
      <c r="AD13" s="952"/>
      <c r="AE13" s="952">
        <v>1233</v>
      </c>
      <c r="AF13" s="952"/>
      <c r="AG13" s="952"/>
      <c r="AH13" s="952"/>
      <c r="AI13" s="952"/>
      <c r="AJ13" s="952"/>
      <c r="AK13" s="952"/>
      <c r="AL13" s="952">
        <v>2014</v>
      </c>
      <c r="AM13" s="952"/>
      <c r="AN13" s="952"/>
      <c r="AO13" s="952"/>
      <c r="AP13" s="952"/>
      <c r="AQ13" s="952"/>
      <c r="AR13" s="952"/>
      <c r="AS13" s="193"/>
      <c r="AT13" s="193"/>
      <c r="AU13" s="193"/>
      <c r="AV13" s="193"/>
      <c r="AW13" s="193"/>
      <c r="AX13" s="193"/>
      <c r="AY13" s="195"/>
    </row>
    <row r="14" spans="2:51" ht="21" customHeight="1">
      <c r="B14" s="89"/>
      <c r="C14" s="90"/>
      <c r="D14" s="90"/>
      <c r="E14" s="90"/>
      <c r="F14" s="90"/>
      <c r="G14" s="91"/>
      <c r="H14" s="202"/>
      <c r="I14" s="203"/>
      <c r="J14" s="176" t="s">
        <v>27</v>
      </c>
      <c r="K14" s="177"/>
      <c r="L14" s="177"/>
      <c r="M14" s="177"/>
      <c r="N14" s="177"/>
      <c r="O14" s="177"/>
      <c r="P14" s="178"/>
      <c r="Q14" s="950">
        <v>1898</v>
      </c>
      <c r="R14" s="950"/>
      <c r="S14" s="950"/>
      <c r="T14" s="950"/>
      <c r="U14" s="950"/>
      <c r="V14" s="950"/>
      <c r="W14" s="950"/>
      <c r="X14" s="956">
        <v>-200</v>
      </c>
      <c r="Y14" s="956"/>
      <c r="Z14" s="956"/>
      <c r="AA14" s="956"/>
      <c r="AB14" s="956"/>
      <c r="AC14" s="956"/>
      <c r="AD14" s="956"/>
      <c r="AE14" s="209">
        <v>23</v>
      </c>
      <c r="AF14" s="209"/>
      <c r="AG14" s="209"/>
      <c r="AH14" s="209"/>
      <c r="AI14" s="209"/>
      <c r="AJ14" s="209"/>
      <c r="AK14" s="209"/>
      <c r="AL14" s="950" t="s">
        <v>263</v>
      </c>
      <c r="AM14" s="950"/>
      <c r="AN14" s="950"/>
      <c r="AO14" s="950"/>
      <c r="AP14" s="950"/>
      <c r="AQ14" s="950"/>
      <c r="AR14" s="950"/>
      <c r="AS14" s="197"/>
      <c r="AT14" s="197"/>
      <c r="AU14" s="197"/>
      <c r="AV14" s="197"/>
      <c r="AW14" s="197"/>
      <c r="AX14" s="197"/>
      <c r="AY14" s="198"/>
    </row>
    <row r="15" spans="2:51" ht="24.75" customHeight="1">
      <c r="B15" s="89"/>
      <c r="C15" s="90"/>
      <c r="D15" s="90"/>
      <c r="E15" s="90"/>
      <c r="F15" s="90"/>
      <c r="G15" s="91"/>
      <c r="H15" s="202"/>
      <c r="I15" s="203"/>
      <c r="J15" s="176" t="s">
        <v>28</v>
      </c>
      <c r="K15" s="177"/>
      <c r="L15" s="177"/>
      <c r="M15" s="177"/>
      <c r="N15" s="177"/>
      <c r="O15" s="177"/>
      <c r="P15" s="178"/>
      <c r="Q15" s="951" t="s">
        <v>264</v>
      </c>
      <c r="R15" s="209"/>
      <c r="S15" s="209"/>
      <c r="T15" s="209"/>
      <c r="U15" s="209"/>
      <c r="V15" s="209"/>
      <c r="W15" s="209"/>
      <c r="X15" s="950">
        <v>1464</v>
      </c>
      <c r="Y15" s="950"/>
      <c r="Z15" s="950"/>
      <c r="AA15" s="950"/>
      <c r="AB15" s="950"/>
      <c r="AC15" s="950"/>
      <c r="AD15" s="950"/>
      <c r="AE15" s="209" t="s">
        <v>168</v>
      </c>
      <c r="AF15" s="209"/>
      <c r="AG15" s="209"/>
      <c r="AH15" s="209"/>
      <c r="AI15" s="209"/>
      <c r="AJ15" s="209"/>
      <c r="AK15" s="209"/>
      <c r="AL15" s="950" t="s">
        <v>168</v>
      </c>
      <c r="AM15" s="950"/>
      <c r="AN15" s="950"/>
      <c r="AO15" s="950"/>
      <c r="AP15" s="950"/>
      <c r="AQ15" s="950"/>
      <c r="AR15" s="950"/>
      <c r="AS15" s="197"/>
      <c r="AT15" s="197"/>
      <c r="AU15" s="197"/>
      <c r="AV15" s="197"/>
      <c r="AW15" s="197"/>
      <c r="AX15" s="197"/>
      <c r="AY15" s="198"/>
    </row>
    <row r="16" spans="2:51" ht="24.75" customHeight="1">
      <c r="B16" s="89"/>
      <c r="C16" s="90"/>
      <c r="D16" s="90"/>
      <c r="E16" s="90"/>
      <c r="F16" s="90"/>
      <c r="G16" s="91"/>
      <c r="H16" s="204"/>
      <c r="I16" s="205"/>
      <c r="J16" s="150" t="s">
        <v>42</v>
      </c>
      <c r="K16" s="151"/>
      <c r="L16" s="151"/>
      <c r="M16" s="151"/>
      <c r="N16" s="151"/>
      <c r="O16" s="151"/>
      <c r="P16" s="152"/>
      <c r="Q16" s="949">
        <v>2018</v>
      </c>
      <c r="R16" s="949"/>
      <c r="S16" s="949"/>
      <c r="T16" s="949"/>
      <c r="U16" s="949"/>
      <c r="V16" s="949"/>
      <c r="W16" s="949"/>
      <c r="X16" s="949">
        <v>2653</v>
      </c>
      <c r="Y16" s="949"/>
      <c r="Z16" s="949"/>
      <c r="AA16" s="949"/>
      <c r="AB16" s="949"/>
      <c r="AC16" s="949"/>
      <c r="AD16" s="949"/>
      <c r="AE16" s="949">
        <v>1256</v>
      </c>
      <c r="AF16" s="949"/>
      <c r="AG16" s="949"/>
      <c r="AH16" s="949"/>
      <c r="AI16" s="949"/>
      <c r="AJ16" s="949"/>
      <c r="AK16" s="949"/>
      <c r="AL16" s="949">
        <v>2014</v>
      </c>
      <c r="AM16" s="949"/>
      <c r="AN16" s="949"/>
      <c r="AO16" s="949"/>
      <c r="AP16" s="949"/>
      <c r="AQ16" s="949"/>
      <c r="AR16" s="949"/>
      <c r="AS16" s="210"/>
      <c r="AT16" s="210"/>
      <c r="AU16" s="210"/>
      <c r="AV16" s="210"/>
      <c r="AW16" s="210"/>
      <c r="AX16" s="210"/>
      <c r="AY16" s="212"/>
    </row>
    <row r="17" spans="2:51" ht="24.75" customHeight="1">
      <c r="B17" s="89"/>
      <c r="C17" s="90"/>
      <c r="D17" s="90"/>
      <c r="E17" s="90"/>
      <c r="F17" s="90"/>
      <c r="G17" s="91"/>
      <c r="H17" s="215" t="s">
        <v>29</v>
      </c>
      <c r="I17" s="216"/>
      <c r="J17" s="216"/>
      <c r="K17" s="216"/>
      <c r="L17" s="216"/>
      <c r="M17" s="216"/>
      <c r="N17" s="216"/>
      <c r="O17" s="216"/>
      <c r="P17" s="216"/>
      <c r="Q17" s="946">
        <v>1079</v>
      </c>
      <c r="R17" s="218"/>
      <c r="S17" s="218"/>
      <c r="T17" s="218"/>
      <c r="U17" s="218"/>
      <c r="V17" s="218"/>
      <c r="W17" s="218"/>
      <c r="X17" s="947">
        <v>2488</v>
      </c>
      <c r="Y17" s="947"/>
      <c r="Z17" s="947"/>
      <c r="AA17" s="947"/>
      <c r="AB17" s="947"/>
      <c r="AC17" s="947"/>
      <c r="AD17" s="947"/>
      <c r="AE17" s="947">
        <v>1221</v>
      </c>
      <c r="AF17" s="947"/>
      <c r="AG17" s="947"/>
      <c r="AH17" s="947"/>
      <c r="AI17" s="947"/>
      <c r="AJ17" s="947"/>
      <c r="AK17" s="947"/>
      <c r="AL17" s="213"/>
      <c r="AM17" s="213"/>
      <c r="AN17" s="213"/>
      <c r="AO17" s="213"/>
      <c r="AP17" s="213"/>
      <c r="AQ17" s="213"/>
      <c r="AR17" s="213"/>
      <c r="AS17" s="213"/>
      <c r="AT17" s="213"/>
      <c r="AU17" s="213"/>
      <c r="AV17" s="213"/>
      <c r="AW17" s="213"/>
      <c r="AX17" s="213"/>
      <c r="AY17" s="214"/>
    </row>
    <row r="18" spans="2:51" ht="24.75" customHeight="1">
      <c r="B18" s="185"/>
      <c r="C18" s="186"/>
      <c r="D18" s="186"/>
      <c r="E18" s="186"/>
      <c r="F18" s="186"/>
      <c r="G18" s="187"/>
      <c r="H18" s="215" t="s">
        <v>30</v>
      </c>
      <c r="I18" s="216"/>
      <c r="J18" s="216"/>
      <c r="K18" s="216"/>
      <c r="L18" s="216"/>
      <c r="M18" s="216"/>
      <c r="N18" s="216"/>
      <c r="O18" s="216"/>
      <c r="P18" s="216"/>
      <c r="Q18" s="948">
        <f>Q17/Q16</f>
        <v>0.5346878097125867</v>
      </c>
      <c r="R18" s="948"/>
      <c r="S18" s="948"/>
      <c r="T18" s="948"/>
      <c r="U18" s="948"/>
      <c r="V18" s="948"/>
      <c r="W18" s="948"/>
      <c r="X18" s="948">
        <f>X17/X16</f>
        <v>0.9378062570674708</v>
      </c>
      <c r="Y18" s="948"/>
      <c r="Z18" s="948"/>
      <c r="AA18" s="948"/>
      <c r="AB18" s="948"/>
      <c r="AC18" s="948"/>
      <c r="AD18" s="948"/>
      <c r="AE18" s="948">
        <f>AE17/AE16</f>
        <v>0.9721337579617835</v>
      </c>
      <c r="AF18" s="948"/>
      <c r="AG18" s="948"/>
      <c r="AH18" s="948"/>
      <c r="AI18" s="948"/>
      <c r="AJ18" s="948"/>
      <c r="AK18" s="948"/>
      <c r="AL18" s="213"/>
      <c r="AM18" s="213"/>
      <c r="AN18" s="213"/>
      <c r="AO18" s="213"/>
      <c r="AP18" s="213"/>
      <c r="AQ18" s="213"/>
      <c r="AR18" s="213"/>
      <c r="AS18" s="213"/>
      <c r="AT18" s="213"/>
      <c r="AU18" s="213"/>
      <c r="AV18" s="213"/>
      <c r="AW18" s="213"/>
      <c r="AX18" s="213"/>
      <c r="AY18" s="214"/>
    </row>
    <row r="19" spans="2:51" ht="31.5" customHeight="1">
      <c r="B19" s="589" t="s">
        <v>32</v>
      </c>
      <c r="C19" s="590"/>
      <c r="D19" s="590"/>
      <c r="E19" s="590"/>
      <c r="F19" s="590"/>
      <c r="G19" s="591"/>
      <c r="H19" s="222" t="s">
        <v>93</v>
      </c>
      <c r="I19" s="220"/>
      <c r="J19" s="220"/>
      <c r="K19" s="220"/>
      <c r="L19" s="220"/>
      <c r="M19" s="220"/>
      <c r="N19" s="220"/>
      <c r="O19" s="220"/>
      <c r="P19" s="220"/>
      <c r="Q19" s="220"/>
      <c r="R19" s="220"/>
      <c r="S19" s="220"/>
      <c r="T19" s="220"/>
      <c r="U19" s="220"/>
      <c r="V19" s="220"/>
      <c r="W19" s="220"/>
      <c r="X19" s="220"/>
      <c r="Y19" s="221"/>
      <c r="Z19" s="223"/>
      <c r="AA19" s="224"/>
      <c r="AB19" s="225"/>
      <c r="AC19" s="219" t="s">
        <v>31</v>
      </c>
      <c r="AD19" s="220"/>
      <c r="AE19" s="221"/>
      <c r="AF19" s="226" t="s">
        <v>94</v>
      </c>
      <c r="AG19" s="226"/>
      <c r="AH19" s="226"/>
      <c r="AI19" s="226"/>
      <c r="AJ19" s="226"/>
      <c r="AK19" s="226" t="s">
        <v>95</v>
      </c>
      <c r="AL19" s="226"/>
      <c r="AM19" s="226"/>
      <c r="AN19" s="226"/>
      <c r="AO19" s="226"/>
      <c r="AP19" s="226" t="s">
        <v>96</v>
      </c>
      <c r="AQ19" s="226"/>
      <c r="AR19" s="226"/>
      <c r="AS19" s="226"/>
      <c r="AT19" s="226"/>
      <c r="AU19" s="596" t="s">
        <v>33</v>
      </c>
      <c r="AV19" s="226"/>
      <c r="AW19" s="226"/>
      <c r="AX19" s="226"/>
      <c r="AY19" s="597"/>
    </row>
    <row r="20" spans="2:51" ht="45" customHeight="1">
      <c r="B20" s="592"/>
      <c r="C20" s="590"/>
      <c r="D20" s="590"/>
      <c r="E20" s="590"/>
      <c r="F20" s="590"/>
      <c r="G20" s="591"/>
      <c r="H20" s="940" t="s">
        <v>265</v>
      </c>
      <c r="I20" s="941"/>
      <c r="J20" s="941"/>
      <c r="K20" s="941"/>
      <c r="L20" s="941"/>
      <c r="M20" s="941"/>
      <c r="N20" s="941"/>
      <c r="O20" s="941"/>
      <c r="P20" s="941"/>
      <c r="Q20" s="941"/>
      <c r="R20" s="941"/>
      <c r="S20" s="941"/>
      <c r="T20" s="941"/>
      <c r="U20" s="941"/>
      <c r="V20" s="941"/>
      <c r="W20" s="941"/>
      <c r="X20" s="941"/>
      <c r="Y20" s="942"/>
      <c r="Z20" s="243" t="s">
        <v>34</v>
      </c>
      <c r="AA20" s="244"/>
      <c r="AB20" s="245"/>
      <c r="AC20" s="598"/>
      <c r="AD20" s="598"/>
      <c r="AE20" s="598"/>
      <c r="AF20" s="584"/>
      <c r="AG20" s="584"/>
      <c r="AH20" s="584"/>
      <c r="AI20" s="584"/>
      <c r="AJ20" s="584"/>
      <c r="AK20" s="584"/>
      <c r="AL20" s="584"/>
      <c r="AM20" s="584"/>
      <c r="AN20" s="584"/>
      <c r="AO20" s="584"/>
      <c r="AP20" s="584"/>
      <c r="AQ20" s="584"/>
      <c r="AR20" s="584"/>
      <c r="AS20" s="584"/>
      <c r="AT20" s="584"/>
      <c r="AU20" s="584"/>
      <c r="AV20" s="584"/>
      <c r="AW20" s="584"/>
      <c r="AX20" s="584"/>
      <c r="AY20" s="585"/>
    </row>
    <row r="21" spans="2:51" ht="45" customHeight="1">
      <c r="B21" s="593"/>
      <c r="C21" s="594"/>
      <c r="D21" s="594"/>
      <c r="E21" s="594"/>
      <c r="F21" s="594"/>
      <c r="G21" s="595"/>
      <c r="H21" s="943"/>
      <c r="I21" s="944"/>
      <c r="J21" s="944"/>
      <c r="K21" s="944"/>
      <c r="L21" s="944"/>
      <c r="M21" s="944"/>
      <c r="N21" s="944"/>
      <c r="O21" s="944"/>
      <c r="P21" s="944"/>
      <c r="Q21" s="944"/>
      <c r="R21" s="944"/>
      <c r="S21" s="944"/>
      <c r="T21" s="944"/>
      <c r="U21" s="944"/>
      <c r="V21" s="944"/>
      <c r="W21" s="944"/>
      <c r="X21" s="944"/>
      <c r="Y21" s="945"/>
      <c r="Z21" s="219" t="s">
        <v>35</v>
      </c>
      <c r="AA21" s="220"/>
      <c r="AB21" s="221"/>
      <c r="AC21" s="227" t="s">
        <v>36</v>
      </c>
      <c r="AD21" s="227"/>
      <c r="AE21" s="227"/>
      <c r="AF21" s="586"/>
      <c r="AG21" s="586"/>
      <c r="AH21" s="586"/>
      <c r="AI21" s="586"/>
      <c r="AJ21" s="586"/>
      <c r="AK21" s="586"/>
      <c r="AL21" s="586"/>
      <c r="AM21" s="586"/>
      <c r="AN21" s="586"/>
      <c r="AO21" s="586"/>
      <c r="AP21" s="586"/>
      <c r="AQ21" s="586"/>
      <c r="AR21" s="586"/>
      <c r="AS21" s="586"/>
      <c r="AT21" s="586"/>
      <c r="AU21" s="587"/>
      <c r="AV21" s="587"/>
      <c r="AW21" s="587"/>
      <c r="AX21" s="587"/>
      <c r="AY21" s="588"/>
    </row>
    <row r="22" spans="2:51" ht="31.5" customHeight="1">
      <c r="B22" s="228" t="s">
        <v>82</v>
      </c>
      <c r="C22" s="229"/>
      <c r="D22" s="229"/>
      <c r="E22" s="229"/>
      <c r="F22" s="229"/>
      <c r="G22" s="230"/>
      <c r="H22" s="222" t="s">
        <v>87</v>
      </c>
      <c r="I22" s="220"/>
      <c r="J22" s="220"/>
      <c r="K22" s="220"/>
      <c r="L22" s="220"/>
      <c r="M22" s="220"/>
      <c r="N22" s="220"/>
      <c r="O22" s="220"/>
      <c r="P22" s="220"/>
      <c r="Q22" s="220"/>
      <c r="R22" s="220"/>
      <c r="S22" s="220"/>
      <c r="T22" s="220"/>
      <c r="U22" s="220"/>
      <c r="V22" s="220"/>
      <c r="W22" s="220"/>
      <c r="X22" s="220"/>
      <c r="Y22" s="221"/>
      <c r="Z22" s="223"/>
      <c r="AA22" s="224"/>
      <c r="AB22" s="225"/>
      <c r="AC22" s="219" t="s">
        <v>31</v>
      </c>
      <c r="AD22" s="220"/>
      <c r="AE22" s="221"/>
      <c r="AF22" s="226" t="s">
        <v>94</v>
      </c>
      <c r="AG22" s="226"/>
      <c r="AH22" s="226"/>
      <c r="AI22" s="226"/>
      <c r="AJ22" s="226"/>
      <c r="AK22" s="226" t="s">
        <v>95</v>
      </c>
      <c r="AL22" s="226"/>
      <c r="AM22" s="226"/>
      <c r="AN22" s="226"/>
      <c r="AO22" s="226"/>
      <c r="AP22" s="226" t="s">
        <v>96</v>
      </c>
      <c r="AQ22" s="226"/>
      <c r="AR22" s="226"/>
      <c r="AS22" s="226"/>
      <c r="AT22" s="226"/>
      <c r="AU22" s="252" t="s">
        <v>97</v>
      </c>
      <c r="AV22" s="253"/>
      <c r="AW22" s="253"/>
      <c r="AX22" s="253"/>
      <c r="AY22" s="254"/>
    </row>
    <row r="23" spans="2:51" ht="39.75" customHeight="1">
      <c r="B23" s="92"/>
      <c r="C23" s="93"/>
      <c r="D23" s="93"/>
      <c r="E23" s="93"/>
      <c r="F23" s="93"/>
      <c r="G23" s="94"/>
      <c r="H23" s="928" t="s">
        <v>266</v>
      </c>
      <c r="I23" s="929"/>
      <c r="J23" s="929"/>
      <c r="K23" s="929"/>
      <c r="L23" s="929"/>
      <c r="M23" s="929"/>
      <c r="N23" s="929"/>
      <c r="O23" s="929"/>
      <c r="P23" s="929"/>
      <c r="Q23" s="929"/>
      <c r="R23" s="929"/>
      <c r="S23" s="929"/>
      <c r="T23" s="929"/>
      <c r="U23" s="929"/>
      <c r="V23" s="929"/>
      <c r="W23" s="929"/>
      <c r="X23" s="929"/>
      <c r="Y23" s="930"/>
      <c r="Z23" s="270" t="s">
        <v>88</v>
      </c>
      <c r="AA23" s="271"/>
      <c r="AB23" s="272"/>
      <c r="AC23" s="931" t="s">
        <v>267</v>
      </c>
      <c r="AD23" s="932"/>
      <c r="AE23" s="933"/>
      <c r="AF23" s="927">
        <v>5928000</v>
      </c>
      <c r="AG23" s="255"/>
      <c r="AH23" s="255"/>
      <c r="AI23" s="255"/>
      <c r="AJ23" s="255"/>
      <c r="AK23" s="926">
        <v>15532000</v>
      </c>
      <c r="AL23" s="926"/>
      <c r="AM23" s="926"/>
      <c r="AN23" s="926"/>
      <c r="AO23" s="926"/>
      <c r="AP23" s="926">
        <v>18032005</v>
      </c>
      <c r="AQ23" s="926"/>
      <c r="AR23" s="926"/>
      <c r="AS23" s="926"/>
      <c r="AT23" s="926"/>
      <c r="AU23" s="293" t="s">
        <v>268</v>
      </c>
      <c r="AV23" s="294"/>
      <c r="AW23" s="294"/>
      <c r="AX23" s="294"/>
      <c r="AY23" s="295"/>
    </row>
    <row r="24" spans="2:51" ht="26.25" customHeight="1">
      <c r="B24" s="231"/>
      <c r="C24" s="232"/>
      <c r="D24" s="232"/>
      <c r="E24" s="232"/>
      <c r="F24" s="232"/>
      <c r="G24" s="233"/>
      <c r="H24" s="934" t="s">
        <v>269</v>
      </c>
      <c r="I24" s="935"/>
      <c r="J24" s="935"/>
      <c r="K24" s="935"/>
      <c r="L24" s="935"/>
      <c r="M24" s="935"/>
      <c r="N24" s="935"/>
      <c r="O24" s="935"/>
      <c r="P24" s="935"/>
      <c r="Q24" s="935"/>
      <c r="R24" s="935"/>
      <c r="S24" s="935"/>
      <c r="T24" s="935"/>
      <c r="U24" s="935"/>
      <c r="V24" s="935"/>
      <c r="W24" s="935"/>
      <c r="X24" s="935"/>
      <c r="Y24" s="936"/>
      <c r="Z24" s="273"/>
      <c r="AA24" s="274"/>
      <c r="AB24" s="275"/>
      <c r="AC24" s="937" t="s">
        <v>226</v>
      </c>
      <c r="AD24" s="938"/>
      <c r="AE24" s="939"/>
      <c r="AF24" s="925">
        <v>0.999</v>
      </c>
      <c r="AG24" s="925"/>
      <c r="AH24" s="925"/>
      <c r="AI24" s="925"/>
      <c r="AJ24" s="925"/>
      <c r="AK24" s="600">
        <v>0.999</v>
      </c>
      <c r="AL24" s="600"/>
      <c r="AM24" s="600"/>
      <c r="AN24" s="600"/>
      <c r="AO24" s="600"/>
      <c r="AP24" s="600">
        <v>0.999</v>
      </c>
      <c r="AQ24" s="600"/>
      <c r="AR24" s="600"/>
      <c r="AS24" s="600"/>
      <c r="AT24" s="600"/>
      <c r="AU24" s="293" t="s">
        <v>268</v>
      </c>
      <c r="AV24" s="294"/>
      <c r="AW24" s="294"/>
      <c r="AX24" s="294"/>
      <c r="AY24" s="295"/>
    </row>
    <row r="25" spans="2:51" ht="88.5" customHeight="1">
      <c r="B25" s="228" t="s">
        <v>37</v>
      </c>
      <c r="C25" s="577"/>
      <c r="D25" s="577"/>
      <c r="E25" s="577"/>
      <c r="F25" s="577"/>
      <c r="G25" s="577"/>
      <c r="H25" s="921" t="s">
        <v>270</v>
      </c>
      <c r="I25" s="260"/>
      <c r="J25" s="260"/>
      <c r="K25" s="260"/>
      <c r="L25" s="260"/>
      <c r="M25" s="260"/>
      <c r="N25" s="260"/>
      <c r="O25" s="260"/>
      <c r="P25" s="260"/>
      <c r="Q25" s="260"/>
      <c r="R25" s="260"/>
      <c r="S25" s="260"/>
      <c r="T25" s="260"/>
      <c r="U25" s="260"/>
      <c r="V25" s="260"/>
      <c r="W25" s="260"/>
      <c r="X25" s="260"/>
      <c r="Y25" s="260"/>
      <c r="Z25" s="261" t="s">
        <v>38</v>
      </c>
      <c r="AA25" s="262"/>
      <c r="AB25" s="263"/>
      <c r="AC25" s="922" t="s">
        <v>271</v>
      </c>
      <c r="AD25" s="923"/>
      <c r="AE25" s="923"/>
      <c r="AF25" s="923"/>
      <c r="AG25" s="923"/>
      <c r="AH25" s="923"/>
      <c r="AI25" s="923"/>
      <c r="AJ25" s="923"/>
      <c r="AK25" s="923"/>
      <c r="AL25" s="923"/>
      <c r="AM25" s="923"/>
      <c r="AN25" s="923"/>
      <c r="AO25" s="923"/>
      <c r="AP25" s="923"/>
      <c r="AQ25" s="923"/>
      <c r="AR25" s="923"/>
      <c r="AS25" s="923"/>
      <c r="AT25" s="923"/>
      <c r="AU25" s="923"/>
      <c r="AV25" s="923"/>
      <c r="AW25" s="923"/>
      <c r="AX25" s="923"/>
      <c r="AY25" s="924"/>
    </row>
    <row r="26" spans="2:51" ht="22.5" customHeight="1">
      <c r="B26" s="316" t="s">
        <v>101</v>
      </c>
      <c r="C26" s="317"/>
      <c r="D26" s="546" t="s">
        <v>39</v>
      </c>
      <c r="E26" s="547"/>
      <c r="F26" s="547"/>
      <c r="G26" s="547"/>
      <c r="H26" s="547"/>
      <c r="I26" s="547"/>
      <c r="J26" s="547"/>
      <c r="K26" s="547"/>
      <c r="L26" s="548"/>
      <c r="M26" s="561" t="s">
        <v>100</v>
      </c>
      <c r="N26" s="561"/>
      <c r="O26" s="561"/>
      <c r="P26" s="561"/>
      <c r="Q26" s="561"/>
      <c r="R26" s="561"/>
      <c r="S26" s="562" t="s">
        <v>99</v>
      </c>
      <c r="T26" s="562"/>
      <c r="U26" s="562"/>
      <c r="V26" s="562"/>
      <c r="W26" s="562"/>
      <c r="X26" s="562"/>
      <c r="Y26" s="563" t="s">
        <v>60</v>
      </c>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64"/>
    </row>
    <row r="27" spans="2:51" ht="22.5" customHeight="1">
      <c r="B27" s="318"/>
      <c r="C27" s="319"/>
      <c r="D27" s="285" t="s">
        <v>202</v>
      </c>
      <c r="E27" s="915"/>
      <c r="F27" s="915"/>
      <c r="G27" s="915"/>
      <c r="H27" s="915"/>
      <c r="I27" s="915"/>
      <c r="J27" s="915"/>
      <c r="K27" s="915"/>
      <c r="L27" s="916"/>
      <c r="M27" s="917">
        <v>1971</v>
      </c>
      <c r="N27" s="917"/>
      <c r="O27" s="917"/>
      <c r="P27" s="917"/>
      <c r="Q27" s="917"/>
      <c r="R27" s="917"/>
      <c r="S27" s="918"/>
      <c r="T27" s="567"/>
      <c r="U27" s="567"/>
      <c r="V27" s="567"/>
      <c r="W27" s="567"/>
      <c r="X27" s="567"/>
      <c r="Y27" s="91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70"/>
    </row>
    <row r="28" spans="2:51" ht="22.5" customHeight="1">
      <c r="B28" s="318"/>
      <c r="C28" s="319"/>
      <c r="D28" s="306" t="s">
        <v>272</v>
      </c>
      <c r="E28" s="307"/>
      <c r="F28" s="307"/>
      <c r="G28" s="307"/>
      <c r="H28" s="307"/>
      <c r="I28" s="307"/>
      <c r="J28" s="307"/>
      <c r="K28" s="307"/>
      <c r="L28" s="308"/>
      <c r="M28" s="914">
        <v>43</v>
      </c>
      <c r="N28" s="914"/>
      <c r="O28" s="914"/>
      <c r="P28" s="914"/>
      <c r="Q28" s="914"/>
      <c r="R28" s="914"/>
      <c r="S28" s="555"/>
      <c r="T28" s="555"/>
      <c r="U28" s="555"/>
      <c r="V28" s="555"/>
      <c r="W28" s="555"/>
      <c r="X28" s="555"/>
      <c r="Y28" s="571"/>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0"/>
      <c r="AY28" s="573"/>
    </row>
    <row r="29" spans="2:51" ht="22.5" customHeight="1">
      <c r="B29" s="318"/>
      <c r="C29" s="319"/>
      <c r="D29" s="558"/>
      <c r="E29" s="559"/>
      <c r="F29" s="559"/>
      <c r="G29" s="559"/>
      <c r="H29" s="559"/>
      <c r="I29" s="559"/>
      <c r="J29" s="559"/>
      <c r="K29" s="559"/>
      <c r="L29" s="560"/>
      <c r="M29" s="914"/>
      <c r="N29" s="914"/>
      <c r="O29" s="914"/>
      <c r="P29" s="914"/>
      <c r="Q29" s="914"/>
      <c r="R29" s="914"/>
      <c r="S29" s="555"/>
      <c r="T29" s="555"/>
      <c r="U29" s="555"/>
      <c r="V29" s="555"/>
      <c r="W29" s="555"/>
      <c r="X29" s="555"/>
      <c r="Y29" s="571"/>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0"/>
      <c r="AY29" s="573"/>
    </row>
    <row r="30" spans="2:51" ht="22.5" customHeight="1">
      <c r="B30" s="318"/>
      <c r="C30" s="319"/>
      <c r="D30" s="558"/>
      <c r="E30" s="559"/>
      <c r="F30" s="559"/>
      <c r="G30" s="559"/>
      <c r="H30" s="559"/>
      <c r="I30" s="559"/>
      <c r="J30" s="559"/>
      <c r="K30" s="559"/>
      <c r="L30" s="560"/>
      <c r="M30" s="914"/>
      <c r="N30" s="914"/>
      <c r="O30" s="914"/>
      <c r="P30" s="914"/>
      <c r="Q30" s="914"/>
      <c r="R30" s="914"/>
      <c r="S30" s="555"/>
      <c r="T30" s="555"/>
      <c r="U30" s="555"/>
      <c r="V30" s="555"/>
      <c r="W30" s="555"/>
      <c r="X30" s="555"/>
      <c r="Y30" s="571"/>
      <c r="Z30" s="920"/>
      <c r="AA30" s="920"/>
      <c r="AB30" s="920"/>
      <c r="AC30" s="920"/>
      <c r="AD30" s="920"/>
      <c r="AE30" s="920"/>
      <c r="AF30" s="920"/>
      <c r="AG30" s="920"/>
      <c r="AH30" s="920"/>
      <c r="AI30" s="920"/>
      <c r="AJ30" s="920"/>
      <c r="AK30" s="920"/>
      <c r="AL30" s="920"/>
      <c r="AM30" s="920"/>
      <c r="AN30" s="920"/>
      <c r="AO30" s="920"/>
      <c r="AP30" s="920"/>
      <c r="AQ30" s="920"/>
      <c r="AR30" s="920"/>
      <c r="AS30" s="920"/>
      <c r="AT30" s="920"/>
      <c r="AU30" s="920"/>
      <c r="AV30" s="920"/>
      <c r="AW30" s="920"/>
      <c r="AX30" s="920"/>
      <c r="AY30" s="573"/>
    </row>
    <row r="31" spans="2:51" ht="22.5" customHeight="1">
      <c r="B31" s="318"/>
      <c r="C31" s="319"/>
      <c r="D31" s="558"/>
      <c r="E31" s="559"/>
      <c r="F31" s="559"/>
      <c r="G31" s="559"/>
      <c r="H31" s="559"/>
      <c r="I31" s="559"/>
      <c r="J31" s="559"/>
      <c r="K31" s="559"/>
      <c r="L31" s="560"/>
      <c r="M31" s="914"/>
      <c r="N31" s="914"/>
      <c r="O31" s="914"/>
      <c r="P31" s="914"/>
      <c r="Q31" s="914"/>
      <c r="R31" s="914"/>
      <c r="S31" s="555"/>
      <c r="T31" s="555"/>
      <c r="U31" s="555"/>
      <c r="V31" s="555"/>
      <c r="W31" s="555"/>
      <c r="X31" s="555"/>
      <c r="Y31" s="571"/>
      <c r="Z31" s="920"/>
      <c r="AA31" s="920"/>
      <c r="AB31" s="920"/>
      <c r="AC31" s="920"/>
      <c r="AD31" s="920"/>
      <c r="AE31" s="920"/>
      <c r="AF31" s="920"/>
      <c r="AG31" s="920"/>
      <c r="AH31" s="920"/>
      <c r="AI31" s="920"/>
      <c r="AJ31" s="920"/>
      <c r="AK31" s="920"/>
      <c r="AL31" s="920"/>
      <c r="AM31" s="920"/>
      <c r="AN31" s="920"/>
      <c r="AO31" s="920"/>
      <c r="AP31" s="920"/>
      <c r="AQ31" s="920"/>
      <c r="AR31" s="920"/>
      <c r="AS31" s="920"/>
      <c r="AT31" s="920"/>
      <c r="AU31" s="920"/>
      <c r="AV31" s="920"/>
      <c r="AW31" s="920"/>
      <c r="AX31" s="920"/>
      <c r="AY31" s="573"/>
    </row>
    <row r="32" spans="2:51" ht="22.5" customHeight="1">
      <c r="B32" s="318"/>
      <c r="C32" s="319"/>
      <c r="D32" s="558"/>
      <c r="E32" s="559"/>
      <c r="F32" s="559"/>
      <c r="G32" s="559"/>
      <c r="H32" s="559"/>
      <c r="I32" s="559"/>
      <c r="J32" s="559"/>
      <c r="K32" s="559"/>
      <c r="L32" s="560"/>
      <c r="M32" s="914"/>
      <c r="N32" s="914"/>
      <c r="O32" s="914"/>
      <c r="P32" s="914"/>
      <c r="Q32" s="914"/>
      <c r="R32" s="914"/>
      <c r="S32" s="555"/>
      <c r="T32" s="555"/>
      <c r="U32" s="555"/>
      <c r="V32" s="555"/>
      <c r="W32" s="555"/>
      <c r="X32" s="555"/>
      <c r="Y32" s="571"/>
      <c r="Z32" s="920"/>
      <c r="AA32" s="920"/>
      <c r="AB32" s="920"/>
      <c r="AC32" s="920"/>
      <c r="AD32" s="920"/>
      <c r="AE32" s="920"/>
      <c r="AF32" s="920"/>
      <c r="AG32" s="920"/>
      <c r="AH32" s="920"/>
      <c r="AI32" s="920"/>
      <c r="AJ32" s="920"/>
      <c r="AK32" s="920"/>
      <c r="AL32" s="920"/>
      <c r="AM32" s="920"/>
      <c r="AN32" s="920"/>
      <c r="AO32" s="920"/>
      <c r="AP32" s="920"/>
      <c r="AQ32" s="920"/>
      <c r="AR32" s="920"/>
      <c r="AS32" s="920"/>
      <c r="AT32" s="920"/>
      <c r="AU32" s="920"/>
      <c r="AV32" s="920"/>
      <c r="AW32" s="920"/>
      <c r="AX32" s="920"/>
      <c r="AY32" s="573"/>
    </row>
    <row r="33" spans="2:51" ht="22.5" customHeight="1">
      <c r="B33" s="318"/>
      <c r="C33" s="319"/>
      <c r="D33" s="551"/>
      <c r="E33" s="552"/>
      <c r="F33" s="552"/>
      <c r="G33" s="552"/>
      <c r="H33" s="552"/>
      <c r="I33" s="552"/>
      <c r="J33" s="552"/>
      <c r="K33" s="552"/>
      <c r="L33" s="553"/>
      <c r="M33" s="913"/>
      <c r="N33" s="913"/>
      <c r="O33" s="913"/>
      <c r="P33" s="913"/>
      <c r="Q33" s="913"/>
      <c r="R33" s="913"/>
      <c r="S33" s="554"/>
      <c r="T33" s="554"/>
      <c r="U33" s="554"/>
      <c r="V33" s="554"/>
      <c r="W33" s="554"/>
      <c r="X33" s="554"/>
      <c r="Y33" s="571"/>
      <c r="Z33" s="920"/>
      <c r="AA33" s="920"/>
      <c r="AB33" s="920"/>
      <c r="AC33" s="920"/>
      <c r="AD33" s="920"/>
      <c r="AE33" s="920"/>
      <c r="AF33" s="920"/>
      <c r="AG33" s="920"/>
      <c r="AH33" s="920"/>
      <c r="AI33" s="920"/>
      <c r="AJ33" s="920"/>
      <c r="AK33" s="920"/>
      <c r="AL33" s="920"/>
      <c r="AM33" s="920"/>
      <c r="AN33" s="920"/>
      <c r="AO33" s="920"/>
      <c r="AP33" s="920"/>
      <c r="AQ33" s="920"/>
      <c r="AR33" s="920"/>
      <c r="AS33" s="920"/>
      <c r="AT33" s="920"/>
      <c r="AU33" s="920"/>
      <c r="AV33" s="920"/>
      <c r="AW33" s="920"/>
      <c r="AX33" s="920"/>
      <c r="AY33" s="573"/>
    </row>
    <row r="34" spans="2:51" ht="22.5" customHeight="1">
      <c r="B34" s="320"/>
      <c r="C34" s="321"/>
      <c r="D34" s="330" t="s">
        <v>42</v>
      </c>
      <c r="E34" s="331"/>
      <c r="F34" s="331"/>
      <c r="G34" s="331"/>
      <c r="H34" s="331"/>
      <c r="I34" s="331"/>
      <c r="J34" s="331"/>
      <c r="K34" s="331"/>
      <c r="L34" s="332"/>
      <c r="M34" s="912">
        <v>2014</v>
      </c>
      <c r="N34" s="912"/>
      <c r="O34" s="912"/>
      <c r="P34" s="912"/>
      <c r="Q34" s="912"/>
      <c r="R34" s="912"/>
      <c r="S34" s="550"/>
      <c r="T34" s="550"/>
      <c r="U34" s="550"/>
      <c r="V34" s="550"/>
      <c r="W34" s="550"/>
      <c r="X34" s="550"/>
      <c r="Y34" s="574"/>
      <c r="Z34" s="575"/>
      <c r="AA34" s="575"/>
      <c r="AB34" s="575"/>
      <c r="AC34" s="575"/>
      <c r="AD34" s="575"/>
      <c r="AE34" s="575"/>
      <c r="AF34" s="575"/>
      <c r="AG34" s="575"/>
      <c r="AH34" s="575"/>
      <c r="AI34" s="575"/>
      <c r="AJ34" s="575"/>
      <c r="AK34" s="575"/>
      <c r="AL34" s="575"/>
      <c r="AM34" s="575"/>
      <c r="AN34" s="575"/>
      <c r="AO34" s="575"/>
      <c r="AP34" s="575"/>
      <c r="AQ34" s="575"/>
      <c r="AR34" s="575"/>
      <c r="AS34" s="575"/>
      <c r="AT34" s="575"/>
      <c r="AU34" s="575"/>
      <c r="AV34" s="575"/>
      <c r="AW34" s="575"/>
      <c r="AX34" s="575"/>
      <c r="AY34" s="57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customHeight="1">
      <c r="A37" s="4"/>
      <c r="B37" s="322" t="s">
        <v>75</v>
      </c>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4"/>
    </row>
    <row r="38" spans="1:51" ht="21" customHeight="1">
      <c r="A38" s="4"/>
      <c r="B38" s="19"/>
      <c r="C38" s="20"/>
      <c r="D38" s="541" t="s">
        <v>81</v>
      </c>
      <c r="E38" s="542"/>
      <c r="F38" s="542"/>
      <c r="G38" s="542"/>
      <c r="H38" s="543" t="s">
        <v>80</v>
      </c>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4"/>
      <c r="AH38" s="543" t="s">
        <v>102</v>
      </c>
      <c r="AI38" s="542"/>
      <c r="AJ38" s="542"/>
      <c r="AK38" s="542"/>
      <c r="AL38" s="542"/>
      <c r="AM38" s="542"/>
      <c r="AN38" s="542"/>
      <c r="AO38" s="542"/>
      <c r="AP38" s="542"/>
      <c r="AQ38" s="542"/>
      <c r="AR38" s="542"/>
      <c r="AS38" s="542"/>
      <c r="AT38" s="542"/>
      <c r="AU38" s="542"/>
      <c r="AV38" s="542"/>
      <c r="AW38" s="542"/>
      <c r="AX38" s="542"/>
      <c r="AY38" s="545"/>
    </row>
    <row r="39" spans="1:51" ht="35.25" customHeight="1">
      <c r="A39" s="4"/>
      <c r="B39" s="347" t="s">
        <v>67</v>
      </c>
      <c r="C39" s="348"/>
      <c r="D39" s="353" t="s">
        <v>177</v>
      </c>
      <c r="E39" s="355"/>
      <c r="F39" s="355"/>
      <c r="G39" s="356"/>
      <c r="H39" s="354" t="s">
        <v>74</v>
      </c>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6"/>
      <c r="AH39" s="773" t="s">
        <v>144</v>
      </c>
      <c r="AI39" s="793"/>
      <c r="AJ39" s="793"/>
      <c r="AK39" s="793"/>
      <c r="AL39" s="793"/>
      <c r="AM39" s="793"/>
      <c r="AN39" s="793"/>
      <c r="AO39" s="793"/>
      <c r="AP39" s="793"/>
      <c r="AQ39" s="793"/>
      <c r="AR39" s="793"/>
      <c r="AS39" s="793"/>
      <c r="AT39" s="793"/>
      <c r="AU39" s="793"/>
      <c r="AV39" s="793"/>
      <c r="AW39" s="793"/>
      <c r="AX39" s="793"/>
      <c r="AY39" s="794"/>
    </row>
    <row r="40" spans="1:51" ht="35.25" customHeight="1">
      <c r="A40" s="4"/>
      <c r="B40" s="349"/>
      <c r="C40" s="350"/>
      <c r="D40" s="366" t="s">
        <v>177</v>
      </c>
      <c r="E40" s="387"/>
      <c r="F40" s="387"/>
      <c r="G40" s="388"/>
      <c r="H40" s="369" t="s">
        <v>103</v>
      </c>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1"/>
      <c r="AH40" s="795"/>
      <c r="AI40" s="796"/>
      <c r="AJ40" s="796"/>
      <c r="AK40" s="796"/>
      <c r="AL40" s="796"/>
      <c r="AM40" s="796"/>
      <c r="AN40" s="796"/>
      <c r="AO40" s="796"/>
      <c r="AP40" s="796"/>
      <c r="AQ40" s="796"/>
      <c r="AR40" s="796"/>
      <c r="AS40" s="796"/>
      <c r="AT40" s="796"/>
      <c r="AU40" s="796"/>
      <c r="AV40" s="796"/>
      <c r="AW40" s="796"/>
      <c r="AX40" s="796"/>
      <c r="AY40" s="797"/>
    </row>
    <row r="41" spans="1:51" ht="35.25" customHeight="1">
      <c r="A41" s="4"/>
      <c r="B41" s="351"/>
      <c r="C41" s="352"/>
      <c r="D41" s="892" t="s">
        <v>163</v>
      </c>
      <c r="E41" s="899"/>
      <c r="F41" s="899"/>
      <c r="G41" s="900"/>
      <c r="H41" s="375" t="s">
        <v>273</v>
      </c>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7"/>
      <c r="AH41" s="798"/>
      <c r="AI41" s="799"/>
      <c r="AJ41" s="799"/>
      <c r="AK41" s="799"/>
      <c r="AL41" s="799"/>
      <c r="AM41" s="799"/>
      <c r="AN41" s="799"/>
      <c r="AO41" s="799"/>
      <c r="AP41" s="799"/>
      <c r="AQ41" s="799"/>
      <c r="AR41" s="799"/>
      <c r="AS41" s="799"/>
      <c r="AT41" s="799"/>
      <c r="AU41" s="799"/>
      <c r="AV41" s="799"/>
      <c r="AW41" s="799"/>
      <c r="AX41" s="799"/>
      <c r="AY41" s="800"/>
    </row>
    <row r="42" spans="1:51" ht="26.25" customHeight="1">
      <c r="A42" s="4"/>
      <c r="B42" s="349" t="s">
        <v>69</v>
      </c>
      <c r="C42" s="350"/>
      <c r="D42" s="353" t="s">
        <v>205</v>
      </c>
      <c r="E42" s="791"/>
      <c r="F42" s="791"/>
      <c r="G42" s="792"/>
      <c r="H42" s="354" t="s">
        <v>70</v>
      </c>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6"/>
      <c r="AH42" s="773" t="s">
        <v>448</v>
      </c>
      <c r="AI42" s="793"/>
      <c r="AJ42" s="793"/>
      <c r="AK42" s="793"/>
      <c r="AL42" s="793"/>
      <c r="AM42" s="793"/>
      <c r="AN42" s="793"/>
      <c r="AO42" s="793"/>
      <c r="AP42" s="793"/>
      <c r="AQ42" s="793"/>
      <c r="AR42" s="793"/>
      <c r="AS42" s="793"/>
      <c r="AT42" s="793"/>
      <c r="AU42" s="793"/>
      <c r="AV42" s="793"/>
      <c r="AW42" s="793"/>
      <c r="AX42" s="793"/>
      <c r="AY42" s="794"/>
    </row>
    <row r="43" spans="1:51" ht="26.25" customHeight="1">
      <c r="A43" s="4"/>
      <c r="B43" s="349"/>
      <c r="C43" s="350"/>
      <c r="D43" s="366" t="s">
        <v>274</v>
      </c>
      <c r="E43" s="801"/>
      <c r="F43" s="801"/>
      <c r="G43" s="802"/>
      <c r="H43" s="386" t="s">
        <v>275</v>
      </c>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8"/>
      <c r="AH43" s="795"/>
      <c r="AI43" s="796"/>
      <c r="AJ43" s="796"/>
      <c r="AK43" s="796"/>
      <c r="AL43" s="796"/>
      <c r="AM43" s="796"/>
      <c r="AN43" s="796"/>
      <c r="AO43" s="796"/>
      <c r="AP43" s="796"/>
      <c r="AQ43" s="796"/>
      <c r="AR43" s="796"/>
      <c r="AS43" s="796"/>
      <c r="AT43" s="796"/>
      <c r="AU43" s="796"/>
      <c r="AV43" s="796"/>
      <c r="AW43" s="796"/>
      <c r="AX43" s="796"/>
      <c r="AY43" s="797"/>
    </row>
    <row r="44" spans="1:51" ht="26.25" customHeight="1">
      <c r="A44" s="4"/>
      <c r="B44" s="349"/>
      <c r="C44" s="350"/>
      <c r="D44" s="366" t="s">
        <v>274</v>
      </c>
      <c r="E44" s="801"/>
      <c r="F44" s="801"/>
      <c r="G44" s="802"/>
      <c r="H44" s="386" t="s">
        <v>71</v>
      </c>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8"/>
      <c r="AH44" s="795"/>
      <c r="AI44" s="796"/>
      <c r="AJ44" s="796"/>
      <c r="AK44" s="796"/>
      <c r="AL44" s="796"/>
      <c r="AM44" s="796"/>
      <c r="AN44" s="796"/>
      <c r="AO44" s="796"/>
      <c r="AP44" s="796"/>
      <c r="AQ44" s="796"/>
      <c r="AR44" s="796"/>
      <c r="AS44" s="796"/>
      <c r="AT44" s="796"/>
      <c r="AU44" s="796"/>
      <c r="AV44" s="796"/>
      <c r="AW44" s="796"/>
      <c r="AX44" s="796"/>
      <c r="AY44" s="797"/>
    </row>
    <row r="45" spans="1:51" ht="26.25" customHeight="1">
      <c r="A45" s="4"/>
      <c r="B45" s="349"/>
      <c r="C45" s="350"/>
      <c r="D45" s="366" t="s">
        <v>200</v>
      </c>
      <c r="E45" s="801"/>
      <c r="F45" s="801"/>
      <c r="G45" s="802"/>
      <c r="H45" s="386" t="s">
        <v>76</v>
      </c>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8"/>
      <c r="AH45" s="795"/>
      <c r="AI45" s="796"/>
      <c r="AJ45" s="796"/>
      <c r="AK45" s="796"/>
      <c r="AL45" s="796"/>
      <c r="AM45" s="796"/>
      <c r="AN45" s="796"/>
      <c r="AO45" s="796"/>
      <c r="AP45" s="796"/>
      <c r="AQ45" s="796"/>
      <c r="AR45" s="796"/>
      <c r="AS45" s="796"/>
      <c r="AT45" s="796"/>
      <c r="AU45" s="796"/>
      <c r="AV45" s="796"/>
      <c r="AW45" s="796"/>
      <c r="AX45" s="796"/>
      <c r="AY45" s="797"/>
    </row>
    <row r="46" spans="1:51" ht="26.25" customHeight="1">
      <c r="A46" s="4"/>
      <c r="B46" s="351"/>
      <c r="C46" s="352"/>
      <c r="D46" s="892" t="s">
        <v>276</v>
      </c>
      <c r="E46" s="899"/>
      <c r="F46" s="899"/>
      <c r="G46" s="900"/>
      <c r="H46" s="375" t="s">
        <v>77</v>
      </c>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7"/>
      <c r="AH46" s="798"/>
      <c r="AI46" s="799"/>
      <c r="AJ46" s="799"/>
      <c r="AK46" s="799"/>
      <c r="AL46" s="799"/>
      <c r="AM46" s="799"/>
      <c r="AN46" s="799"/>
      <c r="AO46" s="799"/>
      <c r="AP46" s="799"/>
      <c r="AQ46" s="799"/>
      <c r="AR46" s="799"/>
      <c r="AS46" s="799"/>
      <c r="AT46" s="799"/>
      <c r="AU46" s="799"/>
      <c r="AV46" s="799"/>
      <c r="AW46" s="799"/>
      <c r="AX46" s="799"/>
      <c r="AY46" s="800"/>
    </row>
    <row r="47" spans="1:51" ht="26.25" customHeight="1">
      <c r="A47" s="4"/>
      <c r="B47" s="347" t="s">
        <v>66</v>
      </c>
      <c r="C47" s="348"/>
      <c r="D47" s="901" t="s">
        <v>276</v>
      </c>
      <c r="E47" s="902"/>
      <c r="F47" s="902"/>
      <c r="G47" s="903"/>
      <c r="H47" s="354" t="s">
        <v>68</v>
      </c>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6"/>
      <c r="AH47" s="400" t="s">
        <v>464</v>
      </c>
      <c r="AI47" s="904"/>
      <c r="AJ47" s="904"/>
      <c r="AK47" s="904"/>
      <c r="AL47" s="904"/>
      <c r="AM47" s="904"/>
      <c r="AN47" s="904"/>
      <c r="AO47" s="904"/>
      <c r="AP47" s="904"/>
      <c r="AQ47" s="904"/>
      <c r="AR47" s="904"/>
      <c r="AS47" s="904"/>
      <c r="AT47" s="904"/>
      <c r="AU47" s="904"/>
      <c r="AV47" s="904"/>
      <c r="AW47" s="904"/>
      <c r="AX47" s="904"/>
      <c r="AY47" s="905"/>
    </row>
    <row r="48" spans="1:51" ht="26.25" customHeight="1">
      <c r="A48" s="4"/>
      <c r="B48" s="349"/>
      <c r="C48" s="350"/>
      <c r="D48" s="366" t="s">
        <v>233</v>
      </c>
      <c r="E48" s="801"/>
      <c r="F48" s="801"/>
      <c r="G48" s="802"/>
      <c r="H48" s="386" t="s">
        <v>78</v>
      </c>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8"/>
      <c r="AH48" s="906"/>
      <c r="AI48" s="907"/>
      <c r="AJ48" s="907"/>
      <c r="AK48" s="907"/>
      <c r="AL48" s="907"/>
      <c r="AM48" s="907"/>
      <c r="AN48" s="907"/>
      <c r="AO48" s="907"/>
      <c r="AP48" s="907"/>
      <c r="AQ48" s="907"/>
      <c r="AR48" s="907"/>
      <c r="AS48" s="907"/>
      <c r="AT48" s="907"/>
      <c r="AU48" s="907"/>
      <c r="AV48" s="907"/>
      <c r="AW48" s="907"/>
      <c r="AX48" s="907"/>
      <c r="AY48" s="908"/>
    </row>
    <row r="49" spans="1:51" ht="26.25" customHeight="1">
      <c r="A49" s="4"/>
      <c r="B49" s="349"/>
      <c r="C49" s="350"/>
      <c r="D49" s="366" t="s">
        <v>233</v>
      </c>
      <c r="E49" s="801"/>
      <c r="F49" s="801"/>
      <c r="G49" s="802"/>
      <c r="H49" s="386" t="s">
        <v>277</v>
      </c>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8"/>
      <c r="AH49" s="906"/>
      <c r="AI49" s="907"/>
      <c r="AJ49" s="907"/>
      <c r="AK49" s="907"/>
      <c r="AL49" s="907"/>
      <c r="AM49" s="907"/>
      <c r="AN49" s="907"/>
      <c r="AO49" s="907"/>
      <c r="AP49" s="907"/>
      <c r="AQ49" s="907"/>
      <c r="AR49" s="907"/>
      <c r="AS49" s="907"/>
      <c r="AT49" s="907"/>
      <c r="AU49" s="907"/>
      <c r="AV49" s="907"/>
      <c r="AW49" s="907"/>
      <c r="AX49" s="907"/>
      <c r="AY49" s="908"/>
    </row>
    <row r="50" spans="1:51" ht="26.25" customHeight="1">
      <c r="A50" s="4"/>
      <c r="B50" s="349"/>
      <c r="C50" s="350"/>
      <c r="D50" s="366" t="s">
        <v>278</v>
      </c>
      <c r="E50" s="801"/>
      <c r="F50" s="801"/>
      <c r="G50" s="802"/>
      <c r="H50" s="409" t="s">
        <v>104</v>
      </c>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1"/>
      <c r="AH50" s="906"/>
      <c r="AI50" s="907"/>
      <c r="AJ50" s="907"/>
      <c r="AK50" s="907"/>
      <c r="AL50" s="907"/>
      <c r="AM50" s="907"/>
      <c r="AN50" s="907"/>
      <c r="AO50" s="907"/>
      <c r="AP50" s="907"/>
      <c r="AQ50" s="907"/>
      <c r="AR50" s="907"/>
      <c r="AS50" s="907"/>
      <c r="AT50" s="907"/>
      <c r="AU50" s="907"/>
      <c r="AV50" s="907"/>
      <c r="AW50" s="907"/>
      <c r="AX50" s="907"/>
      <c r="AY50" s="908"/>
    </row>
    <row r="51" spans="1:51" ht="26.25" customHeight="1">
      <c r="A51" s="4"/>
      <c r="B51" s="349"/>
      <c r="C51" s="350"/>
      <c r="D51" s="896"/>
      <c r="E51" s="897"/>
      <c r="F51" s="897"/>
      <c r="G51" s="898"/>
      <c r="H51" s="414" t="s">
        <v>92</v>
      </c>
      <c r="I51" s="415"/>
      <c r="J51" s="415"/>
      <c r="K51" s="415"/>
      <c r="L51" s="415"/>
      <c r="M51" s="415"/>
      <c r="N51" s="415"/>
      <c r="O51" s="415"/>
      <c r="P51" s="415"/>
      <c r="Q51" s="415"/>
      <c r="R51" s="415"/>
      <c r="S51" s="415"/>
      <c r="T51" s="415"/>
      <c r="U51" s="415"/>
      <c r="V51" s="416"/>
      <c r="W51" s="416"/>
      <c r="X51" s="416"/>
      <c r="Y51" s="416"/>
      <c r="Z51" s="416"/>
      <c r="AA51" s="416"/>
      <c r="AB51" s="416"/>
      <c r="AC51" s="416"/>
      <c r="AD51" s="416"/>
      <c r="AE51" s="416"/>
      <c r="AF51" s="416"/>
      <c r="AG51" s="417"/>
      <c r="AH51" s="906"/>
      <c r="AI51" s="907"/>
      <c r="AJ51" s="907"/>
      <c r="AK51" s="907"/>
      <c r="AL51" s="907"/>
      <c r="AM51" s="907"/>
      <c r="AN51" s="907"/>
      <c r="AO51" s="907"/>
      <c r="AP51" s="907"/>
      <c r="AQ51" s="907"/>
      <c r="AR51" s="907"/>
      <c r="AS51" s="907"/>
      <c r="AT51" s="907"/>
      <c r="AU51" s="907"/>
      <c r="AV51" s="907"/>
      <c r="AW51" s="907"/>
      <c r="AX51" s="907"/>
      <c r="AY51" s="908"/>
    </row>
    <row r="52" spans="1:51" ht="26.25" customHeight="1">
      <c r="A52" s="4"/>
      <c r="B52" s="351"/>
      <c r="C52" s="352"/>
      <c r="D52" s="892" t="s">
        <v>203</v>
      </c>
      <c r="E52" s="376"/>
      <c r="F52" s="376"/>
      <c r="G52" s="377"/>
      <c r="H52" s="375" t="s">
        <v>79</v>
      </c>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7"/>
      <c r="AH52" s="909"/>
      <c r="AI52" s="910"/>
      <c r="AJ52" s="910"/>
      <c r="AK52" s="910"/>
      <c r="AL52" s="910"/>
      <c r="AM52" s="910"/>
      <c r="AN52" s="910"/>
      <c r="AO52" s="910"/>
      <c r="AP52" s="910"/>
      <c r="AQ52" s="910"/>
      <c r="AR52" s="910"/>
      <c r="AS52" s="910"/>
      <c r="AT52" s="910"/>
      <c r="AU52" s="910"/>
      <c r="AV52" s="910"/>
      <c r="AW52" s="910"/>
      <c r="AX52" s="910"/>
      <c r="AY52" s="911"/>
    </row>
    <row r="53" spans="1:51" ht="330" customHeight="1" thickBot="1">
      <c r="A53" s="4"/>
      <c r="B53" s="392" t="s">
        <v>65</v>
      </c>
      <c r="C53" s="393"/>
      <c r="D53" s="893" t="s">
        <v>465</v>
      </c>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894"/>
      <c r="AN53" s="894"/>
      <c r="AO53" s="894"/>
      <c r="AP53" s="894"/>
      <c r="AQ53" s="894"/>
      <c r="AR53" s="894"/>
      <c r="AS53" s="894"/>
      <c r="AT53" s="894"/>
      <c r="AU53" s="894"/>
      <c r="AV53" s="894"/>
      <c r="AW53" s="894"/>
      <c r="AX53" s="894"/>
      <c r="AY53" s="895"/>
    </row>
    <row r="54" spans="1:51" ht="21" customHeight="1">
      <c r="A54" s="4"/>
      <c r="B54" s="231" t="s">
        <v>63</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483"/>
    </row>
    <row r="55" spans="1:51" ht="90" customHeight="1">
      <c r="A55" s="5"/>
      <c r="B55" s="478"/>
      <c r="C55" s="139"/>
      <c r="D55" s="139"/>
      <c r="E55" s="139"/>
      <c r="F55" s="479"/>
      <c r="G55" s="480"/>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2"/>
    </row>
    <row r="56" spans="1:51" ht="18" customHeight="1">
      <c r="A56" s="5"/>
      <c r="B56" s="256" t="s">
        <v>73</v>
      </c>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490"/>
    </row>
    <row r="57" spans="1:51" ht="118.5" customHeight="1" thickBot="1">
      <c r="A57" s="5"/>
      <c r="B57" s="493"/>
      <c r="C57" s="476"/>
      <c r="D57" s="476"/>
      <c r="E57" s="476"/>
      <c r="F57" s="494"/>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7"/>
    </row>
    <row r="58" spans="1:51" ht="19.5" customHeight="1">
      <c r="A58" s="5"/>
      <c r="B58" s="484" t="s">
        <v>108</v>
      </c>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2"/>
    </row>
    <row r="59" spans="1:51" ht="94.5" customHeight="1" thickBot="1">
      <c r="A59" s="5"/>
      <c r="B59" s="487"/>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9"/>
    </row>
    <row r="60" spans="1:51" ht="19.5" customHeight="1">
      <c r="A60" s="5"/>
      <c r="B60" s="484" t="s">
        <v>89</v>
      </c>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486"/>
    </row>
    <row r="61" spans="1:51" ht="19.5" customHeight="1">
      <c r="A61" s="5"/>
      <c r="B61" s="24" t="s">
        <v>90</v>
      </c>
      <c r="C61" s="22"/>
      <c r="D61" s="22"/>
      <c r="E61" s="22"/>
      <c r="F61" s="22"/>
      <c r="G61" s="22"/>
      <c r="H61" s="22"/>
      <c r="I61" s="22"/>
      <c r="J61" s="22"/>
      <c r="K61" s="22"/>
      <c r="L61" s="23"/>
      <c r="M61" s="62">
        <v>4</v>
      </c>
      <c r="N61" s="63"/>
      <c r="O61" s="63"/>
      <c r="P61" s="63"/>
      <c r="Q61" s="63"/>
      <c r="R61" s="63"/>
      <c r="S61" s="63"/>
      <c r="T61" s="63"/>
      <c r="U61" s="63"/>
      <c r="V61" s="63"/>
      <c r="W61" s="63"/>
      <c r="X61" s="63"/>
      <c r="Y61" s="63"/>
      <c r="Z61" s="63"/>
      <c r="AA61" s="64"/>
      <c r="AB61" s="22" t="s">
        <v>91</v>
      </c>
      <c r="AC61" s="22"/>
      <c r="AD61" s="22"/>
      <c r="AE61" s="22"/>
      <c r="AF61" s="22"/>
      <c r="AG61" s="22"/>
      <c r="AH61" s="22"/>
      <c r="AI61" s="22"/>
      <c r="AJ61" s="22"/>
      <c r="AK61" s="23"/>
      <c r="AL61" s="62">
        <v>4</v>
      </c>
      <c r="AM61" s="63"/>
      <c r="AN61" s="63"/>
      <c r="AO61" s="63"/>
      <c r="AP61" s="63"/>
      <c r="AQ61" s="63"/>
      <c r="AR61" s="63"/>
      <c r="AS61" s="63"/>
      <c r="AT61" s="63"/>
      <c r="AU61" s="63"/>
      <c r="AV61" s="63"/>
      <c r="AW61" s="63"/>
      <c r="AX61" s="63"/>
      <c r="AY61" s="65"/>
    </row>
    <row r="62" spans="1:51" ht="3" customHeight="1">
      <c r="A62" s="4"/>
      <c r="B62" s="6"/>
      <c r="C62" s="6"/>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ht="3" customHeight="1" thickBot="1">
      <c r="A63" s="4"/>
      <c r="B63" s="2"/>
      <c r="C63" s="2"/>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ht="385.5" customHeight="1">
      <c r="A64" s="5"/>
      <c r="B64" s="86" t="s">
        <v>58</v>
      </c>
      <c r="C64" s="87"/>
      <c r="D64" s="87"/>
      <c r="E64" s="87"/>
      <c r="F64" s="87"/>
      <c r="G64" s="88"/>
      <c r="H64" s="972"/>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973"/>
      <c r="AP64" s="973"/>
      <c r="AQ64" s="973"/>
      <c r="AR64" s="973"/>
      <c r="AS64" s="973"/>
      <c r="AT64" s="973"/>
      <c r="AU64" s="973"/>
      <c r="AV64" s="973"/>
      <c r="AW64" s="973"/>
      <c r="AX64" s="973"/>
      <c r="AY64" s="974"/>
    </row>
    <row r="65" spans="2:51" ht="348.75" customHeight="1">
      <c r="B65" s="89"/>
      <c r="C65" s="90"/>
      <c r="D65" s="90"/>
      <c r="E65" s="90"/>
      <c r="F65" s="90"/>
      <c r="G65" s="91"/>
      <c r="H65" s="975"/>
      <c r="I65" s="976"/>
      <c r="J65" s="976"/>
      <c r="K65" s="976"/>
      <c r="L65" s="976"/>
      <c r="M65" s="976"/>
      <c r="N65" s="976"/>
      <c r="O65" s="976"/>
      <c r="P65" s="976"/>
      <c r="Q65" s="976"/>
      <c r="R65" s="976"/>
      <c r="S65" s="976"/>
      <c r="T65" s="976"/>
      <c r="U65" s="976"/>
      <c r="V65" s="976"/>
      <c r="W65" s="976"/>
      <c r="X65" s="976"/>
      <c r="Y65" s="976"/>
      <c r="Z65" s="976"/>
      <c r="AA65" s="976"/>
      <c r="AB65" s="976"/>
      <c r="AC65" s="976"/>
      <c r="AD65" s="976"/>
      <c r="AE65" s="976"/>
      <c r="AF65" s="976"/>
      <c r="AG65" s="976"/>
      <c r="AH65" s="976"/>
      <c r="AI65" s="976"/>
      <c r="AJ65" s="976"/>
      <c r="AK65" s="976"/>
      <c r="AL65" s="976"/>
      <c r="AM65" s="976"/>
      <c r="AN65" s="976"/>
      <c r="AO65" s="976"/>
      <c r="AP65" s="976"/>
      <c r="AQ65" s="976"/>
      <c r="AR65" s="976"/>
      <c r="AS65" s="976"/>
      <c r="AT65" s="976"/>
      <c r="AU65" s="976"/>
      <c r="AV65" s="976"/>
      <c r="AW65" s="976"/>
      <c r="AX65" s="976"/>
      <c r="AY65" s="977"/>
    </row>
    <row r="66" spans="2:51" ht="324" customHeight="1" thickBot="1">
      <c r="B66" s="89"/>
      <c r="C66" s="90"/>
      <c r="D66" s="90"/>
      <c r="E66" s="90"/>
      <c r="F66" s="90"/>
      <c r="G66" s="91"/>
      <c r="H66" s="978"/>
      <c r="I66" s="979"/>
      <c r="J66" s="979"/>
      <c r="K66" s="979"/>
      <c r="L66" s="979"/>
      <c r="M66" s="979"/>
      <c r="N66" s="979"/>
      <c r="O66" s="979"/>
      <c r="P66" s="979"/>
      <c r="Q66" s="979"/>
      <c r="R66" s="979"/>
      <c r="S66" s="979"/>
      <c r="T66" s="979"/>
      <c r="U66" s="979"/>
      <c r="V66" s="979"/>
      <c r="W66" s="979"/>
      <c r="X66" s="979"/>
      <c r="Y66" s="979"/>
      <c r="Z66" s="979"/>
      <c r="AA66" s="979"/>
      <c r="AB66" s="979"/>
      <c r="AC66" s="979"/>
      <c r="AD66" s="979"/>
      <c r="AE66" s="979"/>
      <c r="AF66" s="979"/>
      <c r="AG66" s="979"/>
      <c r="AH66" s="979"/>
      <c r="AI66" s="979"/>
      <c r="AJ66" s="979"/>
      <c r="AK66" s="979"/>
      <c r="AL66" s="979"/>
      <c r="AM66" s="979"/>
      <c r="AN66" s="979"/>
      <c r="AO66" s="979"/>
      <c r="AP66" s="979"/>
      <c r="AQ66" s="979"/>
      <c r="AR66" s="979"/>
      <c r="AS66" s="979"/>
      <c r="AT66" s="979"/>
      <c r="AU66" s="979"/>
      <c r="AV66" s="979"/>
      <c r="AW66" s="979"/>
      <c r="AX66" s="979"/>
      <c r="AY66" s="980"/>
    </row>
    <row r="67" spans="2:51" ht="3" customHeight="1">
      <c r="B67" s="10"/>
      <c r="C67" s="10"/>
      <c r="D67" s="10"/>
      <c r="E67" s="10"/>
      <c r="F67" s="10"/>
      <c r="G67" s="10"/>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row>
    <row r="68" spans="2:51" ht="3" customHeight="1" thickBot="1">
      <c r="B68" s="12"/>
      <c r="C68" s="12"/>
      <c r="D68" s="12"/>
      <c r="E68" s="12"/>
      <c r="F68" s="12"/>
      <c r="G68" s="12"/>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row>
    <row r="69" spans="2:51" ht="24.75" customHeight="1">
      <c r="B69" s="92" t="s">
        <v>83</v>
      </c>
      <c r="C69" s="93"/>
      <c r="D69" s="93"/>
      <c r="E69" s="93"/>
      <c r="F69" s="93"/>
      <c r="G69" s="94"/>
      <c r="H69" s="75" t="s">
        <v>7</v>
      </c>
      <c r="I69" s="76"/>
      <c r="J69" s="76"/>
      <c r="K69" s="76"/>
      <c r="L69" s="76"/>
      <c r="M69" s="76"/>
      <c r="N69" s="76"/>
      <c r="O69" s="76"/>
      <c r="P69" s="76"/>
      <c r="Q69" s="76"/>
      <c r="R69" s="76"/>
      <c r="S69" s="76"/>
      <c r="T69" s="76"/>
      <c r="U69" s="76"/>
      <c r="V69" s="76"/>
      <c r="W69" s="76"/>
      <c r="X69" s="76"/>
      <c r="Y69" s="76"/>
      <c r="Z69" s="76"/>
      <c r="AA69" s="76"/>
      <c r="AB69" s="76"/>
      <c r="AC69" s="970"/>
      <c r="AD69" s="75" t="s">
        <v>13</v>
      </c>
      <c r="AE69" s="76"/>
      <c r="AF69" s="76"/>
      <c r="AG69" s="76"/>
      <c r="AH69" s="76"/>
      <c r="AI69" s="76"/>
      <c r="AJ69" s="76"/>
      <c r="AK69" s="76"/>
      <c r="AL69" s="76"/>
      <c r="AM69" s="76"/>
      <c r="AN69" s="76"/>
      <c r="AO69" s="76"/>
      <c r="AP69" s="76"/>
      <c r="AQ69" s="76"/>
      <c r="AR69" s="76"/>
      <c r="AS69" s="76"/>
      <c r="AT69" s="76"/>
      <c r="AU69" s="76"/>
      <c r="AV69" s="76"/>
      <c r="AW69" s="76"/>
      <c r="AX69" s="76"/>
      <c r="AY69" s="77"/>
    </row>
    <row r="70" spans="2:51" ht="24.75" customHeight="1">
      <c r="B70" s="92"/>
      <c r="C70" s="93"/>
      <c r="D70" s="93"/>
      <c r="E70" s="93"/>
      <c r="F70" s="93"/>
      <c r="G70" s="94"/>
      <c r="H70" s="420" t="s">
        <v>39</v>
      </c>
      <c r="I70" s="294"/>
      <c r="J70" s="294"/>
      <c r="K70" s="294"/>
      <c r="L70" s="294"/>
      <c r="M70" s="85" t="s">
        <v>40</v>
      </c>
      <c r="N70" s="98"/>
      <c r="O70" s="98"/>
      <c r="P70" s="98"/>
      <c r="Q70" s="98"/>
      <c r="R70" s="98"/>
      <c r="S70" s="98"/>
      <c r="T70" s="98"/>
      <c r="U70" s="98"/>
      <c r="V70" s="98"/>
      <c r="W70" s="98"/>
      <c r="X70" s="98"/>
      <c r="Y70" s="99"/>
      <c r="Z70" s="78" t="s">
        <v>41</v>
      </c>
      <c r="AA70" s="79"/>
      <c r="AB70" s="79"/>
      <c r="AC70" s="456"/>
      <c r="AD70" s="420" t="s">
        <v>39</v>
      </c>
      <c r="AE70" s="294"/>
      <c r="AF70" s="294"/>
      <c r="AG70" s="294"/>
      <c r="AH70" s="294"/>
      <c r="AI70" s="85" t="s">
        <v>40</v>
      </c>
      <c r="AJ70" s="98"/>
      <c r="AK70" s="98"/>
      <c r="AL70" s="98"/>
      <c r="AM70" s="98"/>
      <c r="AN70" s="98"/>
      <c r="AO70" s="98"/>
      <c r="AP70" s="98"/>
      <c r="AQ70" s="98"/>
      <c r="AR70" s="98"/>
      <c r="AS70" s="98"/>
      <c r="AT70" s="98"/>
      <c r="AU70" s="99"/>
      <c r="AV70" s="78" t="s">
        <v>41</v>
      </c>
      <c r="AW70" s="79"/>
      <c r="AX70" s="79"/>
      <c r="AY70" s="80"/>
    </row>
    <row r="71" spans="2:51" ht="24.75" customHeight="1">
      <c r="B71" s="92"/>
      <c r="C71" s="93"/>
      <c r="D71" s="93"/>
      <c r="E71" s="93"/>
      <c r="F71" s="93"/>
      <c r="G71" s="94"/>
      <c r="H71" s="877" t="s">
        <v>239</v>
      </c>
      <c r="I71" s="878"/>
      <c r="J71" s="878"/>
      <c r="K71" s="878"/>
      <c r="L71" s="879"/>
      <c r="M71" s="889" t="s">
        <v>279</v>
      </c>
      <c r="N71" s="890"/>
      <c r="O71" s="890"/>
      <c r="P71" s="890"/>
      <c r="Q71" s="890"/>
      <c r="R71" s="890"/>
      <c r="S71" s="890"/>
      <c r="T71" s="890"/>
      <c r="U71" s="890"/>
      <c r="V71" s="890"/>
      <c r="W71" s="890"/>
      <c r="X71" s="890"/>
      <c r="Y71" s="891"/>
      <c r="Z71" s="880">
        <v>490</v>
      </c>
      <c r="AA71" s="881"/>
      <c r="AB71" s="881"/>
      <c r="AC71" s="882"/>
      <c r="AD71" s="81" t="s">
        <v>280</v>
      </c>
      <c r="AE71" s="82"/>
      <c r="AF71" s="82"/>
      <c r="AG71" s="82"/>
      <c r="AH71" s="83"/>
      <c r="AI71" s="66" t="s">
        <v>281</v>
      </c>
      <c r="AJ71" s="67"/>
      <c r="AK71" s="67"/>
      <c r="AL71" s="67"/>
      <c r="AM71" s="67"/>
      <c r="AN71" s="67"/>
      <c r="AO71" s="67"/>
      <c r="AP71" s="67"/>
      <c r="AQ71" s="67"/>
      <c r="AR71" s="67"/>
      <c r="AS71" s="67"/>
      <c r="AT71" s="67"/>
      <c r="AU71" s="68"/>
      <c r="AV71" s="69">
        <v>60</v>
      </c>
      <c r="AW71" s="70"/>
      <c r="AX71" s="70"/>
      <c r="AY71" s="71"/>
    </row>
    <row r="72" spans="2:51" ht="24.75" customHeight="1">
      <c r="B72" s="92"/>
      <c r="C72" s="93"/>
      <c r="D72" s="93"/>
      <c r="E72" s="93"/>
      <c r="F72" s="93"/>
      <c r="G72" s="94"/>
      <c r="H72" s="869"/>
      <c r="I72" s="870"/>
      <c r="J72" s="870"/>
      <c r="K72" s="870"/>
      <c r="L72" s="871"/>
      <c r="M72" s="713"/>
      <c r="N72" s="872"/>
      <c r="O72" s="872"/>
      <c r="P72" s="872"/>
      <c r="Q72" s="872"/>
      <c r="R72" s="872"/>
      <c r="S72" s="872"/>
      <c r="T72" s="872"/>
      <c r="U72" s="872"/>
      <c r="V72" s="872"/>
      <c r="W72" s="872"/>
      <c r="X72" s="872"/>
      <c r="Y72" s="873"/>
      <c r="Z72" s="874"/>
      <c r="AA72" s="875"/>
      <c r="AB72" s="875"/>
      <c r="AC72" s="876"/>
      <c r="AD72" s="421" t="s">
        <v>467</v>
      </c>
      <c r="AE72" s="367"/>
      <c r="AF72" s="367"/>
      <c r="AG72" s="367"/>
      <c r="AH72" s="368"/>
      <c r="AI72" s="422" t="s">
        <v>468</v>
      </c>
      <c r="AJ72" s="428"/>
      <c r="AK72" s="428"/>
      <c r="AL72" s="428"/>
      <c r="AM72" s="428"/>
      <c r="AN72" s="428"/>
      <c r="AO72" s="428"/>
      <c r="AP72" s="428"/>
      <c r="AQ72" s="428"/>
      <c r="AR72" s="428"/>
      <c r="AS72" s="428"/>
      <c r="AT72" s="428"/>
      <c r="AU72" s="429"/>
      <c r="AV72" s="425">
        <v>168</v>
      </c>
      <c r="AW72" s="426"/>
      <c r="AX72" s="426"/>
      <c r="AY72" s="430"/>
    </row>
    <row r="73" spans="2:51" ht="24.75" customHeight="1">
      <c r="B73" s="92"/>
      <c r="C73" s="93"/>
      <c r="D73" s="93"/>
      <c r="E73" s="93"/>
      <c r="F73" s="93"/>
      <c r="G73" s="94"/>
      <c r="H73" s="421"/>
      <c r="I73" s="367"/>
      <c r="J73" s="367"/>
      <c r="K73" s="367"/>
      <c r="L73" s="368"/>
      <c r="M73" s="422"/>
      <c r="N73" s="428"/>
      <c r="O73" s="428"/>
      <c r="P73" s="428"/>
      <c r="Q73" s="428"/>
      <c r="R73" s="428"/>
      <c r="S73" s="428"/>
      <c r="T73" s="428"/>
      <c r="U73" s="428"/>
      <c r="V73" s="428"/>
      <c r="W73" s="428"/>
      <c r="X73" s="428"/>
      <c r="Y73" s="429"/>
      <c r="Z73" s="425"/>
      <c r="AA73" s="426"/>
      <c r="AB73" s="426"/>
      <c r="AC73" s="457"/>
      <c r="AD73" s="421"/>
      <c r="AE73" s="367"/>
      <c r="AF73" s="367"/>
      <c r="AG73" s="367"/>
      <c r="AH73" s="368"/>
      <c r="AI73" s="422"/>
      <c r="AJ73" s="428"/>
      <c r="AK73" s="428"/>
      <c r="AL73" s="428"/>
      <c r="AM73" s="428"/>
      <c r="AN73" s="428"/>
      <c r="AO73" s="428"/>
      <c r="AP73" s="428"/>
      <c r="AQ73" s="428"/>
      <c r="AR73" s="428"/>
      <c r="AS73" s="428"/>
      <c r="AT73" s="428"/>
      <c r="AU73" s="429"/>
      <c r="AV73" s="425"/>
      <c r="AW73" s="426"/>
      <c r="AX73" s="426"/>
      <c r="AY73" s="430"/>
    </row>
    <row r="74" spans="2:51" ht="24.75" customHeight="1">
      <c r="B74" s="92"/>
      <c r="C74" s="93"/>
      <c r="D74" s="93"/>
      <c r="E74" s="93"/>
      <c r="F74" s="93"/>
      <c r="G74" s="94"/>
      <c r="H74" s="421"/>
      <c r="I74" s="367"/>
      <c r="J74" s="367"/>
      <c r="K74" s="367"/>
      <c r="L74" s="368"/>
      <c r="M74" s="422"/>
      <c r="N74" s="428"/>
      <c r="O74" s="428"/>
      <c r="P74" s="428"/>
      <c r="Q74" s="428"/>
      <c r="R74" s="428"/>
      <c r="S74" s="428"/>
      <c r="T74" s="428"/>
      <c r="U74" s="428"/>
      <c r="V74" s="428"/>
      <c r="W74" s="428"/>
      <c r="X74" s="428"/>
      <c r="Y74" s="429"/>
      <c r="Z74" s="425"/>
      <c r="AA74" s="426"/>
      <c r="AB74" s="426"/>
      <c r="AC74" s="457"/>
      <c r="AD74" s="421"/>
      <c r="AE74" s="367"/>
      <c r="AF74" s="367"/>
      <c r="AG74" s="367"/>
      <c r="AH74" s="368"/>
      <c r="AI74" s="422"/>
      <c r="AJ74" s="428"/>
      <c r="AK74" s="428"/>
      <c r="AL74" s="428"/>
      <c r="AM74" s="428"/>
      <c r="AN74" s="428"/>
      <c r="AO74" s="428"/>
      <c r="AP74" s="428"/>
      <c r="AQ74" s="428"/>
      <c r="AR74" s="428"/>
      <c r="AS74" s="428"/>
      <c r="AT74" s="428"/>
      <c r="AU74" s="429"/>
      <c r="AV74" s="425"/>
      <c r="AW74" s="426"/>
      <c r="AX74" s="426"/>
      <c r="AY74" s="430"/>
    </row>
    <row r="75" spans="2:51" ht="24.75" customHeight="1">
      <c r="B75" s="92"/>
      <c r="C75" s="93"/>
      <c r="D75" s="93"/>
      <c r="E75" s="93"/>
      <c r="F75" s="93"/>
      <c r="G75" s="94"/>
      <c r="H75" s="421"/>
      <c r="I75" s="367"/>
      <c r="J75" s="367"/>
      <c r="K75" s="367"/>
      <c r="L75" s="368"/>
      <c r="M75" s="422"/>
      <c r="N75" s="428"/>
      <c r="O75" s="428"/>
      <c r="P75" s="428"/>
      <c r="Q75" s="428"/>
      <c r="R75" s="428"/>
      <c r="S75" s="428"/>
      <c r="T75" s="428"/>
      <c r="U75" s="428"/>
      <c r="V75" s="428"/>
      <c r="W75" s="428"/>
      <c r="X75" s="428"/>
      <c r="Y75" s="429"/>
      <c r="Z75" s="425"/>
      <c r="AA75" s="426"/>
      <c r="AB75" s="426"/>
      <c r="AC75" s="426"/>
      <c r="AD75" s="421"/>
      <c r="AE75" s="367"/>
      <c r="AF75" s="367"/>
      <c r="AG75" s="367"/>
      <c r="AH75" s="368"/>
      <c r="AI75" s="422"/>
      <c r="AJ75" s="428"/>
      <c r="AK75" s="428"/>
      <c r="AL75" s="428"/>
      <c r="AM75" s="428"/>
      <c r="AN75" s="428"/>
      <c r="AO75" s="428"/>
      <c r="AP75" s="428"/>
      <c r="AQ75" s="428"/>
      <c r="AR75" s="428"/>
      <c r="AS75" s="428"/>
      <c r="AT75" s="428"/>
      <c r="AU75" s="429"/>
      <c r="AV75" s="425"/>
      <c r="AW75" s="426"/>
      <c r="AX75" s="426"/>
      <c r="AY75" s="430"/>
    </row>
    <row r="76" spans="2:51" ht="24.75" customHeight="1">
      <c r="B76" s="92"/>
      <c r="C76" s="93"/>
      <c r="D76" s="93"/>
      <c r="E76" s="93"/>
      <c r="F76" s="93"/>
      <c r="G76" s="94"/>
      <c r="H76" s="421"/>
      <c r="I76" s="367"/>
      <c r="J76" s="367"/>
      <c r="K76" s="367"/>
      <c r="L76" s="368"/>
      <c r="M76" s="422"/>
      <c r="N76" s="428"/>
      <c r="O76" s="428"/>
      <c r="P76" s="428"/>
      <c r="Q76" s="428"/>
      <c r="R76" s="428"/>
      <c r="S76" s="428"/>
      <c r="T76" s="428"/>
      <c r="U76" s="428"/>
      <c r="V76" s="428"/>
      <c r="W76" s="428"/>
      <c r="X76" s="428"/>
      <c r="Y76" s="429"/>
      <c r="Z76" s="425"/>
      <c r="AA76" s="426"/>
      <c r="AB76" s="426"/>
      <c r="AC76" s="426"/>
      <c r="AD76" s="421"/>
      <c r="AE76" s="367"/>
      <c r="AF76" s="367"/>
      <c r="AG76" s="367"/>
      <c r="AH76" s="368"/>
      <c r="AI76" s="422"/>
      <c r="AJ76" s="428"/>
      <c r="AK76" s="428"/>
      <c r="AL76" s="428"/>
      <c r="AM76" s="428"/>
      <c r="AN76" s="428"/>
      <c r="AO76" s="428"/>
      <c r="AP76" s="428"/>
      <c r="AQ76" s="428"/>
      <c r="AR76" s="428"/>
      <c r="AS76" s="428"/>
      <c r="AT76" s="428"/>
      <c r="AU76" s="429"/>
      <c r="AV76" s="425"/>
      <c r="AW76" s="426"/>
      <c r="AX76" s="426"/>
      <c r="AY76" s="430"/>
    </row>
    <row r="77" spans="2:51" ht="24.75" customHeight="1">
      <c r="B77" s="92"/>
      <c r="C77" s="93"/>
      <c r="D77" s="93"/>
      <c r="E77" s="93"/>
      <c r="F77" s="93"/>
      <c r="G77" s="94"/>
      <c r="H77" s="421"/>
      <c r="I77" s="367"/>
      <c r="J77" s="367"/>
      <c r="K77" s="367"/>
      <c r="L77" s="368"/>
      <c r="M77" s="422"/>
      <c r="N77" s="428"/>
      <c r="O77" s="428"/>
      <c r="P77" s="428"/>
      <c r="Q77" s="428"/>
      <c r="R77" s="428"/>
      <c r="S77" s="428"/>
      <c r="T77" s="428"/>
      <c r="U77" s="428"/>
      <c r="V77" s="428"/>
      <c r="W77" s="428"/>
      <c r="X77" s="428"/>
      <c r="Y77" s="429"/>
      <c r="Z77" s="425"/>
      <c r="AA77" s="426"/>
      <c r="AB77" s="426"/>
      <c r="AC77" s="426"/>
      <c r="AD77" s="421"/>
      <c r="AE77" s="367"/>
      <c r="AF77" s="367"/>
      <c r="AG77" s="367"/>
      <c r="AH77" s="368"/>
      <c r="AI77" s="422"/>
      <c r="AJ77" s="428"/>
      <c r="AK77" s="428"/>
      <c r="AL77" s="428"/>
      <c r="AM77" s="428"/>
      <c r="AN77" s="428"/>
      <c r="AO77" s="428"/>
      <c r="AP77" s="428"/>
      <c r="AQ77" s="428"/>
      <c r="AR77" s="428"/>
      <c r="AS77" s="428"/>
      <c r="AT77" s="428"/>
      <c r="AU77" s="429"/>
      <c r="AV77" s="425"/>
      <c r="AW77" s="426"/>
      <c r="AX77" s="426"/>
      <c r="AY77" s="430"/>
    </row>
    <row r="78" spans="2:51" ht="24.75" customHeight="1">
      <c r="B78" s="92"/>
      <c r="C78" s="93"/>
      <c r="D78" s="93"/>
      <c r="E78" s="93"/>
      <c r="F78" s="93"/>
      <c r="G78" s="94"/>
      <c r="H78" s="447"/>
      <c r="I78" s="412"/>
      <c r="J78" s="412"/>
      <c r="K78" s="412"/>
      <c r="L78" s="413"/>
      <c r="M78" s="437"/>
      <c r="N78" s="438"/>
      <c r="O78" s="438"/>
      <c r="P78" s="438"/>
      <c r="Q78" s="438"/>
      <c r="R78" s="438"/>
      <c r="S78" s="438"/>
      <c r="T78" s="438"/>
      <c r="U78" s="438"/>
      <c r="V78" s="438"/>
      <c r="W78" s="438"/>
      <c r="X78" s="438"/>
      <c r="Y78" s="439"/>
      <c r="Z78" s="440"/>
      <c r="AA78" s="441"/>
      <c r="AB78" s="441"/>
      <c r="AC78" s="441"/>
      <c r="AD78" s="447"/>
      <c r="AE78" s="412"/>
      <c r="AF78" s="412"/>
      <c r="AG78" s="412"/>
      <c r="AH78" s="413"/>
      <c r="AI78" s="437"/>
      <c r="AJ78" s="438"/>
      <c r="AK78" s="438"/>
      <c r="AL78" s="438"/>
      <c r="AM78" s="438"/>
      <c r="AN78" s="438"/>
      <c r="AO78" s="438"/>
      <c r="AP78" s="438"/>
      <c r="AQ78" s="438"/>
      <c r="AR78" s="438"/>
      <c r="AS78" s="438"/>
      <c r="AT78" s="438"/>
      <c r="AU78" s="439"/>
      <c r="AV78" s="440"/>
      <c r="AW78" s="441"/>
      <c r="AX78" s="441"/>
      <c r="AY78" s="442"/>
    </row>
    <row r="79" spans="2:51" ht="24.75" customHeight="1">
      <c r="B79" s="92"/>
      <c r="C79" s="93"/>
      <c r="D79" s="93"/>
      <c r="E79" s="93"/>
      <c r="F79" s="93"/>
      <c r="G79" s="94"/>
      <c r="H79" s="443" t="s">
        <v>42</v>
      </c>
      <c r="I79" s="170"/>
      <c r="J79" s="170"/>
      <c r="K79" s="170"/>
      <c r="L79" s="170"/>
      <c r="M79" s="431"/>
      <c r="N79" s="432"/>
      <c r="O79" s="432"/>
      <c r="P79" s="432"/>
      <c r="Q79" s="432"/>
      <c r="R79" s="432"/>
      <c r="S79" s="432"/>
      <c r="T79" s="432"/>
      <c r="U79" s="432"/>
      <c r="V79" s="432"/>
      <c r="W79" s="432"/>
      <c r="X79" s="432"/>
      <c r="Y79" s="433"/>
      <c r="Z79" s="434">
        <f>SUM(Z71:AC78)</f>
        <v>490</v>
      </c>
      <c r="AA79" s="435"/>
      <c r="AB79" s="435"/>
      <c r="AC79" s="454"/>
      <c r="AD79" s="443" t="s">
        <v>42</v>
      </c>
      <c r="AE79" s="170"/>
      <c r="AF79" s="170"/>
      <c r="AG79" s="170"/>
      <c r="AH79" s="170"/>
      <c r="AI79" s="431"/>
      <c r="AJ79" s="432"/>
      <c r="AK79" s="432"/>
      <c r="AL79" s="432"/>
      <c r="AM79" s="432"/>
      <c r="AN79" s="432"/>
      <c r="AO79" s="432"/>
      <c r="AP79" s="432"/>
      <c r="AQ79" s="432"/>
      <c r="AR79" s="432"/>
      <c r="AS79" s="432"/>
      <c r="AT79" s="432"/>
      <c r="AU79" s="433"/>
      <c r="AV79" s="434">
        <f>SUM(AV71:AY78)</f>
        <v>228</v>
      </c>
      <c r="AW79" s="435"/>
      <c r="AX79" s="435"/>
      <c r="AY79" s="436"/>
    </row>
    <row r="80" spans="2:51" ht="24.75" customHeight="1">
      <c r="B80" s="92"/>
      <c r="C80" s="93"/>
      <c r="D80" s="93"/>
      <c r="E80" s="93"/>
      <c r="F80" s="93"/>
      <c r="G80" s="94"/>
      <c r="H80" s="451" t="s">
        <v>9</v>
      </c>
      <c r="I80" s="452"/>
      <c r="J80" s="452"/>
      <c r="K80" s="452"/>
      <c r="L80" s="452"/>
      <c r="M80" s="452"/>
      <c r="N80" s="452"/>
      <c r="O80" s="452"/>
      <c r="P80" s="452"/>
      <c r="Q80" s="452"/>
      <c r="R80" s="452"/>
      <c r="S80" s="452"/>
      <c r="T80" s="452"/>
      <c r="U80" s="452"/>
      <c r="V80" s="452"/>
      <c r="W80" s="452"/>
      <c r="X80" s="452"/>
      <c r="Y80" s="452"/>
      <c r="Z80" s="452"/>
      <c r="AA80" s="452"/>
      <c r="AB80" s="452"/>
      <c r="AC80" s="455"/>
      <c r="AD80" s="451" t="s">
        <v>15</v>
      </c>
      <c r="AE80" s="452"/>
      <c r="AF80" s="452"/>
      <c r="AG80" s="452"/>
      <c r="AH80" s="452"/>
      <c r="AI80" s="452"/>
      <c r="AJ80" s="452"/>
      <c r="AK80" s="452"/>
      <c r="AL80" s="452"/>
      <c r="AM80" s="452"/>
      <c r="AN80" s="452"/>
      <c r="AO80" s="452"/>
      <c r="AP80" s="452"/>
      <c r="AQ80" s="452"/>
      <c r="AR80" s="452"/>
      <c r="AS80" s="452"/>
      <c r="AT80" s="452"/>
      <c r="AU80" s="452"/>
      <c r="AV80" s="452"/>
      <c r="AW80" s="452"/>
      <c r="AX80" s="452"/>
      <c r="AY80" s="453"/>
    </row>
    <row r="81" spans="2:51" ht="25.5" customHeight="1">
      <c r="B81" s="92"/>
      <c r="C81" s="93"/>
      <c r="D81" s="93"/>
      <c r="E81" s="93"/>
      <c r="F81" s="93"/>
      <c r="G81" s="94"/>
      <c r="H81" s="420" t="s">
        <v>39</v>
      </c>
      <c r="I81" s="294"/>
      <c r="J81" s="294"/>
      <c r="K81" s="294"/>
      <c r="L81" s="294"/>
      <c r="M81" s="85" t="s">
        <v>40</v>
      </c>
      <c r="N81" s="98"/>
      <c r="O81" s="98"/>
      <c r="P81" s="98"/>
      <c r="Q81" s="98"/>
      <c r="R81" s="98"/>
      <c r="S81" s="98"/>
      <c r="T81" s="98"/>
      <c r="U81" s="98"/>
      <c r="V81" s="98"/>
      <c r="W81" s="98"/>
      <c r="X81" s="98"/>
      <c r="Y81" s="99"/>
      <c r="Z81" s="78" t="s">
        <v>41</v>
      </c>
      <c r="AA81" s="79"/>
      <c r="AB81" s="79"/>
      <c r="AC81" s="456"/>
      <c r="AD81" s="420" t="s">
        <v>39</v>
      </c>
      <c r="AE81" s="294"/>
      <c r="AF81" s="294"/>
      <c r="AG81" s="294"/>
      <c r="AH81" s="294"/>
      <c r="AI81" s="85" t="s">
        <v>40</v>
      </c>
      <c r="AJ81" s="98"/>
      <c r="AK81" s="98"/>
      <c r="AL81" s="98"/>
      <c r="AM81" s="98"/>
      <c r="AN81" s="98"/>
      <c r="AO81" s="98"/>
      <c r="AP81" s="98"/>
      <c r="AQ81" s="98"/>
      <c r="AR81" s="98"/>
      <c r="AS81" s="98"/>
      <c r="AT81" s="98"/>
      <c r="AU81" s="99"/>
      <c r="AV81" s="78" t="s">
        <v>41</v>
      </c>
      <c r="AW81" s="79"/>
      <c r="AX81" s="79"/>
      <c r="AY81" s="80"/>
    </row>
    <row r="82" spans="2:51" ht="24.75" customHeight="1">
      <c r="B82" s="92"/>
      <c r="C82" s="93"/>
      <c r="D82" s="93"/>
      <c r="E82" s="93"/>
      <c r="F82" s="93"/>
      <c r="G82" s="94"/>
      <c r="H82" s="886" t="s">
        <v>239</v>
      </c>
      <c r="I82" s="887"/>
      <c r="J82" s="887"/>
      <c r="K82" s="887"/>
      <c r="L82" s="888"/>
      <c r="M82" s="66" t="s">
        <v>282</v>
      </c>
      <c r="N82" s="100"/>
      <c r="O82" s="100"/>
      <c r="P82" s="100"/>
      <c r="Q82" s="100"/>
      <c r="R82" s="100"/>
      <c r="S82" s="100"/>
      <c r="T82" s="100"/>
      <c r="U82" s="100"/>
      <c r="V82" s="100"/>
      <c r="W82" s="100"/>
      <c r="X82" s="100"/>
      <c r="Y82" s="101"/>
      <c r="Z82" s="880">
        <v>343</v>
      </c>
      <c r="AA82" s="881"/>
      <c r="AB82" s="881"/>
      <c r="AC82" s="882"/>
      <c r="AD82" s="886" t="s">
        <v>188</v>
      </c>
      <c r="AE82" s="887"/>
      <c r="AF82" s="887"/>
      <c r="AG82" s="887"/>
      <c r="AH82" s="888"/>
      <c r="AI82" s="889" t="s">
        <v>283</v>
      </c>
      <c r="AJ82" s="890"/>
      <c r="AK82" s="890"/>
      <c r="AL82" s="890"/>
      <c r="AM82" s="890"/>
      <c r="AN82" s="890"/>
      <c r="AO82" s="890"/>
      <c r="AP82" s="890"/>
      <c r="AQ82" s="890"/>
      <c r="AR82" s="890"/>
      <c r="AS82" s="890"/>
      <c r="AT82" s="890"/>
      <c r="AU82" s="891"/>
      <c r="AV82" s="69">
        <v>30</v>
      </c>
      <c r="AW82" s="70"/>
      <c r="AX82" s="70"/>
      <c r="AY82" s="71"/>
    </row>
    <row r="83" spans="2:51" ht="24.75" customHeight="1">
      <c r="B83" s="92"/>
      <c r="C83" s="93"/>
      <c r="D83" s="93"/>
      <c r="E83" s="93"/>
      <c r="F83" s="93"/>
      <c r="G83" s="94"/>
      <c r="H83" s="869"/>
      <c r="I83" s="870"/>
      <c r="J83" s="870"/>
      <c r="K83" s="870"/>
      <c r="L83" s="871"/>
      <c r="M83" s="713"/>
      <c r="N83" s="872"/>
      <c r="O83" s="872"/>
      <c r="P83" s="872"/>
      <c r="Q83" s="872"/>
      <c r="R83" s="872"/>
      <c r="S83" s="872"/>
      <c r="T83" s="872"/>
      <c r="U83" s="872"/>
      <c r="V83" s="872"/>
      <c r="W83" s="872"/>
      <c r="X83" s="872"/>
      <c r="Y83" s="873"/>
      <c r="Z83" s="874"/>
      <c r="AA83" s="875"/>
      <c r="AB83" s="875"/>
      <c r="AC83" s="876"/>
      <c r="AD83" s="421" t="s">
        <v>190</v>
      </c>
      <c r="AE83" s="367"/>
      <c r="AF83" s="367"/>
      <c r="AG83" s="367"/>
      <c r="AH83" s="368"/>
      <c r="AI83" s="422" t="s">
        <v>284</v>
      </c>
      <c r="AJ83" s="423"/>
      <c r="AK83" s="423"/>
      <c r="AL83" s="423"/>
      <c r="AM83" s="423"/>
      <c r="AN83" s="423"/>
      <c r="AO83" s="423"/>
      <c r="AP83" s="423"/>
      <c r="AQ83" s="423"/>
      <c r="AR83" s="423"/>
      <c r="AS83" s="423"/>
      <c r="AT83" s="423"/>
      <c r="AU83" s="424"/>
      <c r="AV83" s="425">
        <v>13</v>
      </c>
      <c r="AW83" s="426"/>
      <c r="AX83" s="426"/>
      <c r="AY83" s="430"/>
    </row>
    <row r="84" spans="2:51" ht="24.75" customHeight="1">
      <c r="B84" s="92"/>
      <c r="C84" s="93"/>
      <c r="D84" s="93"/>
      <c r="E84" s="93"/>
      <c r="F84" s="93"/>
      <c r="G84" s="94"/>
      <c r="H84" s="421"/>
      <c r="I84" s="367"/>
      <c r="J84" s="367"/>
      <c r="K84" s="367"/>
      <c r="L84" s="368"/>
      <c r="M84" s="422"/>
      <c r="N84" s="428"/>
      <c r="O84" s="428"/>
      <c r="P84" s="428"/>
      <c r="Q84" s="428"/>
      <c r="R84" s="428"/>
      <c r="S84" s="428"/>
      <c r="T84" s="428"/>
      <c r="U84" s="428"/>
      <c r="V84" s="428"/>
      <c r="W84" s="428"/>
      <c r="X84" s="428"/>
      <c r="Y84" s="429"/>
      <c r="Z84" s="425"/>
      <c r="AA84" s="426"/>
      <c r="AB84" s="426"/>
      <c r="AC84" s="457"/>
      <c r="AD84" s="883" t="s">
        <v>285</v>
      </c>
      <c r="AE84" s="884"/>
      <c r="AF84" s="884"/>
      <c r="AG84" s="884"/>
      <c r="AH84" s="885"/>
      <c r="AI84" s="422" t="s">
        <v>286</v>
      </c>
      <c r="AJ84" s="423"/>
      <c r="AK84" s="423"/>
      <c r="AL84" s="423"/>
      <c r="AM84" s="423"/>
      <c r="AN84" s="423"/>
      <c r="AO84" s="423"/>
      <c r="AP84" s="423"/>
      <c r="AQ84" s="423"/>
      <c r="AR84" s="423"/>
      <c r="AS84" s="423"/>
      <c r="AT84" s="423"/>
      <c r="AU84" s="424"/>
      <c r="AV84" s="425">
        <v>3</v>
      </c>
      <c r="AW84" s="426"/>
      <c r="AX84" s="426"/>
      <c r="AY84" s="430"/>
    </row>
    <row r="85" spans="2:51" ht="24.75" customHeight="1">
      <c r="B85" s="92"/>
      <c r="C85" s="93"/>
      <c r="D85" s="93"/>
      <c r="E85" s="93"/>
      <c r="F85" s="93"/>
      <c r="G85" s="94"/>
      <c r="H85" s="421"/>
      <c r="I85" s="367"/>
      <c r="J85" s="367"/>
      <c r="K85" s="367"/>
      <c r="L85" s="368"/>
      <c r="M85" s="422"/>
      <c r="N85" s="428"/>
      <c r="O85" s="428"/>
      <c r="P85" s="428"/>
      <c r="Q85" s="428"/>
      <c r="R85" s="428"/>
      <c r="S85" s="428"/>
      <c r="T85" s="428"/>
      <c r="U85" s="428"/>
      <c r="V85" s="428"/>
      <c r="W85" s="428"/>
      <c r="X85" s="428"/>
      <c r="Y85" s="429"/>
      <c r="Z85" s="425"/>
      <c r="AA85" s="426"/>
      <c r="AB85" s="426"/>
      <c r="AC85" s="457"/>
      <c r="AD85" s="421"/>
      <c r="AE85" s="367"/>
      <c r="AF85" s="367"/>
      <c r="AG85" s="367"/>
      <c r="AH85" s="368"/>
      <c r="AI85" s="422"/>
      <c r="AJ85" s="428"/>
      <c r="AK85" s="428"/>
      <c r="AL85" s="428"/>
      <c r="AM85" s="428"/>
      <c r="AN85" s="428"/>
      <c r="AO85" s="428"/>
      <c r="AP85" s="428"/>
      <c r="AQ85" s="428"/>
      <c r="AR85" s="428"/>
      <c r="AS85" s="428"/>
      <c r="AT85" s="428"/>
      <c r="AU85" s="429"/>
      <c r="AV85" s="425"/>
      <c r="AW85" s="426"/>
      <c r="AX85" s="426"/>
      <c r="AY85" s="430"/>
    </row>
    <row r="86" spans="2:51" ht="24.75" customHeight="1">
      <c r="B86" s="92"/>
      <c r="C86" s="93"/>
      <c r="D86" s="93"/>
      <c r="E86" s="93"/>
      <c r="F86" s="93"/>
      <c r="G86" s="94"/>
      <c r="H86" s="421"/>
      <c r="I86" s="367"/>
      <c r="J86" s="367"/>
      <c r="K86" s="367"/>
      <c r="L86" s="368"/>
      <c r="M86" s="422"/>
      <c r="N86" s="428"/>
      <c r="O86" s="428"/>
      <c r="P86" s="428"/>
      <c r="Q86" s="428"/>
      <c r="R86" s="428"/>
      <c r="S86" s="428"/>
      <c r="T86" s="428"/>
      <c r="U86" s="428"/>
      <c r="V86" s="428"/>
      <c r="W86" s="428"/>
      <c r="X86" s="428"/>
      <c r="Y86" s="429"/>
      <c r="Z86" s="425"/>
      <c r="AA86" s="426"/>
      <c r="AB86" s="426"/>
      <c r="AC86" s="426"/>
      <c r="AD86" s="421"/>
      <c r="AE86" s="367"/>
      <c r="AF86" s="367"/>
      <c r="AG86" s="367"/>
      <c r="AH86" s="368"/>
      <c r="AI86" s="422"/>
      <c r="AJ86" s="428"/>
      <c r="AK86" s="428"/>
      <c r="AL86" s="428"/>
      <c r="AM86" s="428"/>
      <c r="AN86" s="428"/>
      <c r="AO86" s="428"/>
      <c r="AP86" s="428"/>
      <c r="AQ86" s="428"/>
      <c r="AR86" s="428"/>
      <c r="AS86" s="428"/>
      <c r="AT86" s="428"/>
      <c r="AU86" s="429"/>
      <c r="AV86" s="425"/>
      <c r="AW86" s="426"/>
      <c r="AX86" s="426"/>
      <c r="AY86" s="430"/>
    </row>
    <row r="87" spans="2:51" ht="24.75" customHeight="1">
      <c r="B87" s="92"/>
      <c r="C87" s="93"/>
      <c r="D87" s="93"/>
      <c r="E87" s="93"/>
      <c r="F87" s="93"/>
      <c r="G87" s="94"/>
      <c r="H87" s="421"/>
      <c r="I87" s="367"/>
      <c r="J87" s="367"/>
      <c r="K87" s="367"/>
      <c r="L87" s="368"/>
      <c r="M87" s="422"/>
      <c r="N87" s="428"/>
      <c r="O87" s="428"/>
      <c r="P87" s="428"/>
      <c r="Q87" s="428"/>
      <c r="R87" s="428"/>
      <c r="S87" s="428"/>
      <c r="T87" s="428"/>
      <c r="U87" s="428"/>
      <c r="V87" s="428"/>
      <c r="W87" s="428"/>
      <c r="X87" s="428"/>
      <c r="Y87" s="429"/>
      <c r="Z87" s="425"/>
      <c r="AA87" s="426"/>
      <c r="AB87" s="426"/>
      <c r="AC87" s="426"/>
      <c r="AD87" s="421"/>
      <c r="AE87" s="367"/>
      <c r="AF87" s="367"/>
      <c r="AG87" s="367"/>
      <c r="AH87" s="368"/>
      <c r="AI87" s="422"/>
      <c r="AJ87" s="428"/>
      <c r="AK87" s="428"/>
      <c r="AL87" s="428"/>
      <c r="AM87" s="428"/>
      <c r="AN87" s="428"/>
      <c r="AO87" s="428"/>
      <c r="AP87" s="428"/>
      <c r="AQ87" s="428"/>
      <c r="AR87" s="428"/>
      <c r="AS87" s="428"/>
      <c r="AT87" s="428"/>
      <c r="AU87" s="429"/>
      <c r="AV87" s="425"/>
      <c r="AW87" s="426"/>
      <c r="AX87" s="426"/>
      <c r="AY87" s="430"/>
    </row>
    <row r="88" spans="2:51" ht="24.75" customHeight="1">
      <c r="B88" s="92"/>
      <c r="C88" s="93"/>
      <c r="D88" s="93"/>
      <c r="E88" s="93"/>
      <c r="F88" s="93"/>
      <c r="G88" s="94"/>
      <c r="H88" s="421"/>
      <c r="I88" s="367"/>
      <c r="J88" s="367"/>
      <c r="K88" s="367"/>
      <c r="L88" s="368"/>
      <c r="M88" s="422"/>
      <c r="N88" s="428"/>
      <c r="O88" s="428"/>
      <c r="P88" s="428"/>
      <c r="Q88" s="428"/>
      <c r="R88" s="428"/>
      <c r="S88" s="428"/>
      <c r="T88" s="428"/>
      <c r="U88" s="428"/>
      <c r="V88" s="428"/>
      <c r="W88" s="428"/>
      <c r="X88" s="428"/>
      <c r="Y88" s="429"/>
      <c r="Z88" s="425"/>
      <c r="AA88" s="426"/>
      <c r="AB88" s="426"/>
      <c r="AC88" s="426"/>
      <c r="AD88" s="421"/>
      <c r="AE88" s="367"/>
      <c r="AF88" s="367"/>
      <c r="AG88" s="367"/>
      <c r="AH88" s="368"/>
      <c r="AI88" s="422"/>
      <c r="AJ88" s="428"/>
      <c r="AK88" s="428"/>
      <c r="AL88" s="428"/>
      <c r="AM88" s="428"/>
      <c r="AN88" s="428"/>
      <c r="AO88" s="428"/>
      <c r="AP88" s="428"/>
      <c r="AQ88" s="428"/>
      <c r="AR88" s="428"/>
      <c r="AS88" s="428"/>
      <c r="AT88" s="428"/>
      <c r="AU88" s="429"/>
      <c r="AV88" s="425"/>
      <c r="AW88" s="426"/>
      <c r="AX88" s="426"/>
      <c r="AY88" s="430"/>
    </row>
    <row r="89" spans="2:51" ht="24.75" customHeight="1">
      <c r="B89" s="92"/>
      <c r="C89" s="93"/>
      <c r="D89" s="93"/>
      <c r="E89" s="93"/>
      <c r="F89" s="93"/>
      <c r="G89" s="94"/>
      <c r="H89" s="447"/>
      <c r="I89" s="412"/>
      <c r="J89" s="412"/>
      <c r="K89" s="412"/>
      <c r="L89" s="413"/>
      <c r="M89" s="437"/>
      <c r="N89" s="438"/>
      <c r="O89" s="438"/>
      <c r="P89" s="438"/>
      <c r="Q89" s="438"/>
      <c r="R89" s="438"/>
      <c r="S89" s="438"/>
      <c r="T89" s="438"/>
      <c r="U89" s="438"/>
      <c r="V89" s="438"/>
      <c r="W89" s="438"/>
      <c r="X89" s="438"/>
      <c r="Y89" s="439"/>
      <c r="Z89" s="440"/>
      <c r="AA89" s="441"/>
      <c r="AB89" s="441"/>
      <c r="AC89" s="441"/>
      <c r="AD89" s="447"/>
      <c r="AE89" s="412"/>
      <c r="AF89" s="412"/>
      <c r="AG89" s="412"/>
      <c r="AH89" s="413"/>
      <c r="AI89" s="437"/>
      <c r="AJ89" s="438"/>
      <c r="AK89" s="438"/>
      <c r="AL89" s="438"/>
      <c r="AM89" s="438"/>
      <c r="AN89" s="438"/>
      <c r="AO89" s="438"/>
      <c r="AP89" s="438"/>
      <c r="AQ89" s="438"/>
      <c r="AR89" s="438"/>
      <c r="AS89" s="438"/>
      <c r="AT89" s="438"/>
      <c r="AU89" s="439"/>
      <c r="AV89" s="440"/>
      <c r="AW89" s="441"/>
      <c r="AX89" s="441"/>
      <c r="AY89" s="442"/>
    </row>
    <row r="90" spans="2:51" ht="24.75" customHeight="1">
      <c r="B90" s="92"/>
      <c r="C90" s="93"/>
      <c r="D90" s="93"/>
      <c r="E90" s="93"/>
      <c r="F90" s="93"/>
      <c r="G90" s="94"/>
      <c r="H90" s="443" t="s">
        <v>42</v>
      </c>
      <c r="I90" s="170"/>
      <c r="J90" s="170"/>
      <c r="K90" s="170"/>
      <c r="L90" s="170"/>
      <c r="M90" s="431"/>
      <c r="N90" s="432"/>
      <c r="O90" s="432"/>
      <c r="P90" s="432"/>
      <c r="Q90" s="432"/>
      <c r="R90" s="432"/>
      <c r="S90" s="432"/>
      <c r="T90" s="432"/>
      <c r="U90" s="432"/>
      <c r="V90" s="432"/>
      <c r="W90" s="432"/>
      <c r="X90" s="432"/>
      <c r="Y90" s="433"/>
      <c r="Z90" s="434">
        <f>SUM(Z82:AC89)</f>
        <v>343</v>
      </c>
      <c r="AA90" s="435"/>
      <c r="AB90" s="435"/>
      <c r="AC90" s="454"/>
      <c r="AD90" s="443" t="s">
        <v>42</v>
      </c>
      <c r="AE90" s="170"/>
      <c r="AF90" s="170"/>
      <c r="AG90" s="170"/>
      <c r="AH90" s="170"/>
      <c r="AI90" s="431"/>
      <c r="AJ90" s="432"/>
      <c r="AK90" s="432"/>
      <c r="AL90" s="432"/>
      <c r="AM90" s="432"/>
      <c r="AN90" s="432"/>
      <c r="AO90" s="432"/>
      <c r="AP90" s="432"/>
      <c r="AQ90" s="432"/>
      <c r="AR90" s="432"/>
      <c r="AS90" s="432"/>
      <c r="AT90" s="432"/>
      <c r="AU90" s="433"/>
      <c r="AV90" s="434">
        <f>SUM(AV82:AY89)</f>
        <v>46</v>
      </c>
      <c r="AW90" s="435"/>
      <c r="AX90" s="435"/>
      <c r="AY90" s="436"/>
    </row>
    <row r="91" spans="2:51" ht="24.75" customHeight="1">
      <c r="B91" s="92"/>
      <c r="C91" s="93"/>
      <c r="D91" s="93"/>
      <c r="E91" s="93"/>
      <c r="F91" s="93"/>
      <c r="G91" s="94"/>
      <c r="H91" s="451" t="s">
        <v>287</v>
      </c>
      <c r="I91" s="452"/>
      <c r="J91" s="452"/>
      <c r="K91" s="452"/>
      <c r="L91" s="452"/>
      <c r="M91" s="452"/>
      <c r="N91" s="452"/>
      <c r="O91" s="452"/>
      <c r="P91" s="452"/>
      <c r="Q91" s="452"/>
      <c r="R91" s="452"/>
      <c r="S91" s="452"/>
      <c r="T91" s="452"/>
      <c r="U91" s="452"/>
      <c r="V91" s="452"/>
      <c r="W91" s="452"/>
      <c r="X91" s="452"/>
      <c r="Y91" s="452"/>
      <c r="Z91" s="452"/>
      <c r="AA91" s="452"/>
      <c r="AB91" s="452"/>
      <c r="AC91" s="455"/>
      <c r="AD91" s="451" t="s">
        <v>17</v>
      </c>
      <c r="AE91" s="452"/>
      <c r="AF91" s="452"/>
      <c r="AG91" s="452"/>
      <c r="AH91" s="452"/>
      <c r="AI91" s="452"/>
      <c r="AJ91" s="452"/>
      <c r="AK91" s="452"/>
      <c r="AL91" s="452"/>
      <c r="AM91" s="452"/>
      <c r="AN91" s="452"/>
      <c r="AO91" s="452"/>
      <c r="AP91" s="452"/>
      <c r="AQ91" s="452"/>
      <c r="AR91" s="452"/>
      <c r="AS91" s="452"/>
      <c r="AT91" s="452"/>
      <c r="AU91" s="452"/>
      <c r="AV91" s="452"/>
      <c r="AW91" s="452"/>
      <c r="AX91" s="452"/>
      <c r="AY91" s="453"/>
    </row>
    <row r="92" spans="2:51" ht="24.75" customHeight="1">
      <c r="B92" s="92"/>
      <c r="C92" s="93"/>
      <c r="D92" s="93"/>
      <c r="E92" s="93"/>
      <c r="F92" s="93"/>
      <c r="G92" s="94"/>
      <c r="H92" s="420" t="s">
        <v>39</v>
      </c>
      <c r="I92" s="294"/>
      <c r="J92" s="294"/>
      <c r="K92" s="294"/>
      <c r="L92" s="294"/>
      <c r="M92" s="85" t="s">
        <v>40</v>
      </c>
      <c r="N92" s="98"/>
      <c r="O92" s="98"/>
      <c r="P92" s="98"/>
      <c r="Q92" s="98"/>
      <c r="R92" s="98"/>
      <c r="S92" s="98"/>
      <c r="T92" s="98"/>
      <c r="U92" s="98"/>
      <c r="V92" s="98"/>
      <c r="W92" s="98"/>
      <c r="X92" s="98"/>
      <c r="Y92" s="99"/>
      <c r="Z92" s="78" t="s">
        <v>41</v>
      </c>
      <c r="AA92" s="79"/>
      <c r="AB92" s="79"/>
      <c r="AC92" s="456"/>
      <c r="AD92" s="420" t="s">
        <v>39</v>
      </c>
      <c r="AE92" s="294"/>
      <c r="AF92" s="294"/>
      <c r="AG92" s="294"/>
      <c r="AH92" s="294"/>
      <c r="AI92" s="85" t="s">
        <v>40</v>
      </c>
      <c r="AJ92" s="98"/>
      <c r="AK92" s="98"/>
      <c r="AL92" s="98"/>
      <c r="AM92" s="98"/>
      <c r="AN92" s="98"/>
      <c r="AO92" s="98"/>
      <c r="AP92" s="98"/>
      <c r="AQ92" s="98"/>
      <c r="AR92" s="98"/>
      <c r="AS92" s="98"/>
      <c r="AT92" s="98"/>
      <c r="AU92" s="99"/>
      <c r="AV92" s="78" t="s">
        <v>41</v>
      </c>
      <c r="AW92" s="79"/>
      <c r="AX92" s="79"/>
      <c r="AY92" s="80"/>
    </row>
    <row r="93" spans="2:51" ht="24.75" customHeight="1">
      <c r="B93" s="92"/>
      <c r="C93" s="93"/>
      <c r="D93" s="93"/>
      <c r="E93" s="93"/>
      <c r="F93" s="93"/>
      <c r="G93" s="94"/>
      <c r="H93" s="877" t="s">
        <v>239</v>
      </c>
      <c r="I93" s="878"/>
      <c r="J93" s="878"/>
      <c r="K93" s="878"/>
      <c r="L93" s="879"/>
      <c r="M93" s="66" t="s">
        <v>288</v>
      </c>
      <c r="N93" s="100"/>
      <c r="O93" s="100"/>
      <c r="P93" s="100"/>
      <c r="Q93" s="100"/>
      <c r="R93" s="100"/>
      <c r="S93" s="100"/>
      <c r="T93" s="100"/>
      <c r="U93" s="100"/>
      <c r="V93" s="100"/>
      <c r="W93" s="100"/>
      <c r="X93" s="100"/>
      <c r="Y93" s="101"/>
      <c r="Z93" s="880">
        <v>4</v>
      </c>
      <c r="AA93" s="881"/>
      <c r="AB93" s="881"/>
      <c r="AC93" s="882"/>
      <c r="AD93" s="81" t="s">
        <v>280</v>
      </c>
      <c r="AE93" s="82"/>
      <c r="AF93" s="82"/>
      <c r="AG93" s="82"/>
      <c r="AH93" s="83"/>
      <c r="AI93" s="66" t="s">
        <v>289</v>
      </c>
      <c r="AJ93" s="67"/>
      <c r="AK93" s="67"/>
      <c r="AL93" s="67"/>
      <c r="AM93" s="67"/>
      <c r="AN93" s="67"/>
      <c r="AO93" s="67"/>
      <c r="AP93" s="67"/>
      <c r="AQ93" s="67"/>
      <c r="AR93" s="67"/>
      <c r="AS93" s="67"/>
      <c r="AT93" s="67"/>
      <c r="AU93" s="68"/>
      <c r="AV93" s="69">
        <v>76.1</v>
      </c>
      <c r="AW93" s="70"/>
      <c r="AX93" s="70"/>
      <c r="AY93" s="71"/>
    </row>
    <row r="94" spans="2:51" ht="24.75" customHeight="1">
      <c r="B94" s="92"/>
      <c r="C94" s="93"/>
      <c r="D94" s="93"/>
      <c r="E94" s="93"/>
      <c r="F94" s="93"/>
      <c r="G94" s="94"/>
      <c r="H94" s="869"/>
      <c r="I94" s="870"/>
      <c r="J94" s="870"/>
      <c r="K94" s="870"/>
      <c r="L94" s="871"/>
      <c r="M94" s="713"/>
      <c r="N94" s="872"/>
      <c r="O94" s="872"/>
      <c r="P94" s="872"/>
      <c r="Q94" s="872"/>
      <c r="R94" s="872"/>
      <c r="S94" s="872"/>
      <c r="T94" s="872"/>
      <c r="U94" s="872"/>
      <c r="V94" s="872"/>
      <c r="W94" s="872"/>
      <c r="X94" s="872"/>
      <c r="Y94" s="873"/>
      <c r="Z94" s="874"/>
      <c r="AA94" s="875"/>
      <c r="AB94" s="875"/>
      <c r="AC94" s="876"/>
      <c r="AD94" s="421"/>
      <c r="AE94" s="367"/>
      <c r="AF94" s="367"/>
      <c r="AG94" s="367"/>
      <c r="AH94" s="368"/>
      <c r="AI94" s="422"/>
      <c r="AJ94" s="428"/>
      <c r="AK94" s="428"/>
      <c r="AL94" s="428"/>
      <c r="AM94" s="428"/>
      <c r="AN94" s="428"/>
      <c r="AO94" s="428"/>
      <c r="AP94" s="428"/>
      <c r="AQ94" s="428"/>
      <c r="AR94" s="428"/>
      <c r="AS94" s="428"/>
      <c r="AT94" s="428"/>
      <c r="AU94" s="429"/>
      <c r="AV94" s="425"/>
      <c r="AW94" s="426"/>
      <c r="AX94" s="426"/>
      <c r="AY94" s="430"/>
    </row>
    <row r="95" spans="2:51" ht="24.75" customHeight="1">
      <c r="B95" s="92"/>
      <c r="C95" s="93"/>
      <c r="D95" s="93"/>
      <c r="E95" s="93"/>
      <c r="F95" s="93"/>
      <c r="G95" s="94"/>
      <c r="H95" s="421"/>
      <c r="I95" s="367"/>
      <c r="J95" s="367"/>
      <c r="K95" s="367"/>
      <c r="L95" s="368"/>
      <c r="M95" s="422"/>
      <c r="N95" s="428"/>
      <c r="O95" s="428"/>
      <c r="P95" s="428"/>
      <c r="Q95" s="428"/>
      <c r="R95" s="428"/>
      <c r="S95" s="428"/>
      <c r="T95" s="428"/>
      <c r="U95" s="428"/>
      <c r="V95" s="428"/>
      <c r="W95" s="428"/>
      <c r="X95" s="428"/>
      <c r="Y95" s="429"/>
      <c r="Z95" s="425"/>
      <c r="AA95" s="426"/>
      <c r="AB95" s="426"/>
      <c r="AC95" s="457"/>
      <c r="AD95" s="421"/>
      <c r="AE95" s="367"/>
      <c r="AF95" s="367"/>
      <c r="AG95" s="367"/>
      <c r="AH95" s="368"/>
      <c r="AI95" s="422"/>
      <c r="AJ95" s="428"/>
      <c r="AK95" s="428"/>
      <c r="AL95" s="428"/>
      <c r="AM95" s="428"/>
      <c r="AN95" s="428"/>
      <c r="AO95" s="428"/>
      <c r="AP95" s="428"/>
      <c r="AQ95" s="428"/>
      <c r="AR95" s="428"/>
      <c r="AS95" s="428"/>
      <c r="AT95" s="428"/>
      <c r="AU95" s="429"/>
      <c r="AV95" s="425"/>
      <c r="AW95" s="426"/>
      <c r="AX95" s="426"/>
      <c r="AY95" s="430"/>
    </row>
    <row r="96" spans="2:51" ht="24.75" customHeight="1">
      <c r="B96" s="92"/>
      <c r="C96" s="93"/>
      <c r="D96" s="93"/>
      <c r="E96" s="93"/>
      <c r="F96" s="93"/>
      <c r="G96" s="94"/>
      <c r="H96" s="421"/>
      <c r="I96" s="367"/>
      <c r="J96" s="367"/>
      <c r="K96" s="367"/>
      <c r="L96" s="368"/>
      <c r="M96" s="422"/>
      <c r="N96" s="428"/>
      <c r="O96" s="428"/>
      <c r="P96" s="428"/>
      <c r="Q96" s="428"/>
      <c r="R96" s="428"/>
      <c r="S96" s="428"/>
      <c r="T96" s="428"/>
      <c r="U96" s="428"/>
      <c r="V96" s="428"/>
      <c r="W96" s="428"/>
      <c r="X96" s="428"/>
      <c r="Y96" s="429"/>
      <c r="Z96" s="425"/>
      <c r="AA96" s="426"/>
      <c r="AB96" s="426"/>
      <c r="AC96" s="457"/>
      <c r="AD96" s="421"/>
      <c r="AE96" s="367"/>
      <c r="AF96" s="367"/>
      <c r="AG96" s="367"/>
      <c r="AH96" s="368"/>
      <c r="AI96" s="422"/>
      <c r="AJ96" s="428"/>
      <c r="AK96" s="428"/>
      <c r="AL96" s="428"/>
      <c r="AM96" s="428"/>
      <c r="AN96" s="428"/>
      <c r="AO96" s="428"/>
      <c r="AP96" s="428"/>
      <c r="AQ96" s="428"/>
      <c r="AR96" s="428"/>
      <c r="AS96" s="428"/>
      <c r="AT96" s="428"/>
      <c r="AU96" s="429"/>
      <c r="AV96" s="425"/>
      <c r="AW96" s="426"/>
      <c r="AX96" s="426"/>
      <c r="AY96" s="430"/>
    </row>
    <row r="97" spans="2:51" ht="24.75" customHeight="1">
      <c r="B97" s="92"/>
      <c r="C97" s="93"/>
      <c r="D97" s="93"/>
      <c r="E97" s="93"/>
      <c r="F97" s="93"/>
      <c r="G97" s="94"/>
      <c r="H97" s="421"/>
      <c r="I97" s="367"/>
      <c r="J97" s="367"/>
      <c r="K97" s="367"/>
      <c r="L97" s="368"/>
      <c r="M97" s="422"/>
      <c r="N97" s="428"/>
      <c r="O97" s="428"/>
      <c r="P97" s="428"/>
      <c r="Q97" s="428"/>
      <c r="R97" s="428"/>
      <c r="S97" s="428"/>
      <c r="T97" s="428"/>
      <c r="U97" s="428"/>
      <c r="V97" s="428"/>
      <c r="W97" s="428"/>
      <c r="X97" s="428"/>
      <c r="Y97" s="429"/>
      <c r="Z97" s="425"/>
      <c r="AA97" s="426"/>
      <c r="AB97" s="426"/>
      <c r="AC97" s="426"/>
      <c r="AD97" s="421"/>
      <c r="AE97" s="367"/>
      <c r="AF97" s="367"/>
      <c r="AG97" s="367"/>
      <c r="AH97" s="368"/>
      <c r="AI97" s="422"/>
      <c r="AJ97" s="428"/>
      <c r="AK97" s="428"/>
      <c r="AL97" s="428"/>
      <c r="AM97" s="428"/>
      <c r="AN97" s="428"/>
      <c r="AO97" s="428"/>
      <c r="AP97" s="428"/>
      <c r="AQ97" s="428"/>
      <c r="AR97" s="428"/>
      <c r="AS97" s="428"/>
      <c r="AT97" s="428"/>
      <c r="AU97" s="429"/>
      <c r="AV97" s="425"/>
      <c r="AW97" s="426"/>
      <c r="AX97" s="426"/>
      <c r="AY97" s="430"/>
    </row>
    <row r="98" spans="2:51" ht="24.75" customHeight="1">
      <c r="B98" s="92"/>
      <c r="C98" s="93"/>
      <c r="D98" s="93"/>
      <c r="E98" s="93"/>
      <c r="F98" s="93"/>
      <c r="G98" s="94"/>
      <c r="H98" s="421"/>
      <c r="I98" s="367"/>
      <c r="J98" s="367"/>
      <c r="K98" s="367"/>
      <c r="L98" s="368"/>
      <c r="M98" s="422"/>
      <c r="N98" s="428"/>
      <c r="O98" s="428"/>
      <c r="P98" s="428"/>
      <c r="Q98" s="428"/>
      <c r="R98" s="428"/>
      <c r="S98" s="428"/>
      <c r="T98" s="428"/>
      <c r="U98" s="428"/>
      <c r="V98" s="428"/>
      <c r="W98" s="428"/>
      <c r="X98" s="428"/>
      <c r="Y98" s="429"/>
      <c r="Z98" s="425"/>
      <c r="AA98" s="426"/>
      <c r="AB98" s="426"/>
      <c r="AC98" s="426"/>
      <c r="AD98" s="421"/>
      <c r="AE98" s="367"/>
      <c r="AF98" s="367"/>
      <c r="AG98" s="367"/>
      <c r="AH98" s="368"/>
      <c r="AI98" s="422"/>
      <c r="AJ98" s="428"/>
      <c r="AK98" s="428"/>
      <c r="AL98" s="428"/>
      <c r="AM98" s="428"/>
      <c r="AN98" s="428"/>
      <c r="AO98" s="428"/>
      <c r="AP98" s="428"/>
      <c r="AQ98" s="428"/>
      <c r="AR98" s="428"/>
      <c r="AS98" s="428"/>
      <c r="AT98" s="428"/>
      <c r="AU98" s="429"/>
      <c r="AV98" s="425"/>
      <c r="AW98" s="426"/>
      <c r="AX98" s="426"/>
      <c r="AY98" s="430"/>
    </row>
    <row r="99" spans="2:51" ht="24.75" customHeight="1">
      <c r="B99" s="92"/>
      <c r="C99" s="93"/>
      <c r="D99" s="93"/>
      <c r="E99" s="93"/>
      <c r="F99" s="93"/>
      <c r="G99" s="94"/>
      <c r="H99" s="421"/>
      <c r="I99" s="367"/>
      <c r="J99" s="367"/>
      <c r="K99" s="367"/>
      <c r="L99" s="368"/>
      <c r="M99" s="422"/>
      <c r="N99" s="428"/>
      <c r="O99" s="428"/>
      <c r="P99" s="428"/>
      <c r="Q99" s="428"/>
      <c r="R99" s="428"/>
      <c r="S99" s="428"/>
      <c r="T99" s="428"/>
      <c r="U99" s="428"/>
      <c r="V99" s="428"/>
      <c r="W99" s="428"/>
      <c r="X99" s="428"/>
      <c r="Y99" s="429"/>
      <c r="Z99" s="425"/>
      <c r="AA99" s="426"/>
      <c r="AB99" s="426"/>
      <c r="AC99" s="426"/>
      <c r="AD99" s="421"/>
      <c r="AE99" s="367"/>
      <c r="AF99" s="367"/>
      <c r="AG99" s="367"/>
      <c r="AH99" s="368"/>
      <c r="AI99" s="422"/>
      <c r="AJ99" s="428"/>
      <c r="AK99" s="428"/>
      <c r="AL99" s="428"/>
      <c r="AM99" s="428"/>
      <c r="AN99" s="428"/>
      <c r="AO99" s="428"/>
      <c r="AP99" s="428"/>
      <c r="AQ99" s="428"/>
      <c r="AR99" s="428"/>
      <c r="AS99" s="428"/>
      <c r="AT99" s="428"/>
      <c r="AU99" s="429"/>
      <c r="AV99" s="425"/>
      <c r="AW99" s="426"/>
      <c r="AX99" s="426"/>
      <c r="AY99" s="430"/>
    </row>
    <row r="100" spans="2:51" ht="24.75" customHeight="1">
      <c r="B100" s="92"/>
      <c r="C100" s="93"/>
      <c r="D100" s="93"/>
      <c r="E100" s="93"/>
      <c r="F100" s="93"/>
      <c r="G100" s="94"/>
      <c r="H100" s="447"/>
      <c r="I100" s="412"/>
      <c r="J100" s="412"/>
      <c r="K100" s="412"/>
      <c r="L100" s="413"/>
      <c r="M100" s="437"/>
      <c r="N100" s="438"/>
      <c r="O100" s="438"/>
      <c r="P100" s="438"/>
      <c r="Q100" s="438"/>
      <c r="R100" s="438"/>
      <c r="S100" s="438"/>
      <c r="T100" s="438"/>
      <c r="U100" s="438"/>
      <c r="V100" s="438"/>
      <c r="W100" s="438"/>
      <c r="X100" s="438"/>
      <c r="Y100" s="439"/>
      <c r="Z100" s="440"/>
      <c r="AA100" s="441"/>
      <c r="AB100" s="441"/>
      <c r="AC100" s="441"/>
      <c r="AD100" s="447"/>
      <c r="AE100" s="412"/>
      <c r="AF100" s="412"/>
      <c r="AG100" s="412"/>
      <c r="AH100" s="413"/>
      <c r="AI100" s="437"/>
      <c r="AJ100" s="438"/>
      <c r="AK100" s="438"/>
      <c r="AL100" s="438"/>
      <c r="AM100" s="438"/>
      <c r="AN100" s="438"/>
      <c r="AO100" s="438"/>
      <c r="AP100" s="438"/>
      <c r="AQ100" s="438"/>
      <c r="AR100" s="438"/>
      <c r="AS100" s="438"/>
      <c r="AT100" s="438"/>
      <c r="AU100" s="439"/>
      <c r="AV100" s="440"/>
      <c r="AW100" s="441"/>
      <c r="AX100" s="441"/>
      <c r="AY100" s="442"/>
    </row>
    <row r="101" spans="2:51" ht="24.75" customHeight="1">
      <c r="B101" s="92"/>
      <c r="C101" s="93"/>
      <c r="D101" s="93"/>
      <c r="E101" s="93"/>
      <c r="F101" s="93"/>
      <c r="G101" s="94"/>
      <c r="H101" s="443" t="s">
        <v>42</v>
      </c>
      <c r="I101" s="170"/>
      <c r="J101" s="170"/>
      <c r="K101" s="170"/>
      <c r="L101" s="170"/>
      <c r="M101" s="431"/>
      <c r="N101" s="432"/>
      <c r="O101" s="432"/>
      <c r="P101" s="432"/>
      <c r="Q101" s="432"/>
      <c r="R101" s="432"/>
      <c r="S101" s="432"/>
      <c r="T101" s="432"/>
      <c r="U101" s="432"/>
      <c r="V101" s="432"/>
      <c r="W101" s="432"/>
      <c r="X101" s="432"/>
      <c r="Y101" s="433"/>
      <c r="Z101" s="434">
        <f>SUM(Z93:AC100)</f>
        <v>4</v>
      </c>
      <c r="AA101" s="435"/>
      <c r="AB101" s="435"/>
      <c r="AC101" s="454"/>
      <c r="AD101" s="443" t="s">
        <v>42</v>
      </c>
      <c r="AE101" s="170"/>
      <c r="AF101" s="170"/>
      <c r="AG101" s="170"/>
      <c r="AH101" s="170"/>
      <c r="AI101" s="431"/>
      <c r="AJ101" s="432"/>
      <c r="AK101" s="432"/>
      <c r="AL101" s="432"/>
      <c r="AM101" s="432"/>
      <c r="AN101" s="432"/>
      <c r="AO101" s="432"/>
      <c r="AP101" s="432"/>
      <c r="AQ101" s="432"/>
      <c r="AR101" s="432"/>
      <c r="AS101" s="432"/>
      <c r="AT101" s="432"/>
      <c r="AU101" s="433"/>
      <c r="AV101" s="434">
        <f>SUM(AV93:AY100)</f>
        <v>76.1</v>
      </c>
      <c r="AW101" s="435"/>
      <c r="AX101" s="435"/>
      <c r="AY101" s="436"/>
    </row>
    <row r="102" spans="2:51" ht="24.75" customHeight="1">
      <c r="B102" s="92"/>
      <c r="C102" s="93"/>
      <c r="D102" s="93"/>
      <c r="E102" s="93"/>
      <c r="F102" s="93"/>
      <c r="G102" s="94"/>
      <c r="H102" s="451" t="s">
        <v>12</v>
      </c>
      <c r="I102" s="452"/>
      <c r="J102" s="452"/>
      <c r="K102" s="452"/>
      <c r="L102" s="452"/>
      <c r="M102" s="452"/>
      <c r="N102" s="452"/>
      <c r="O102" s="452"/>
      <c r="P102" s="452"/>
      <c r="Q102" s="452"/>
      <c r="R102" s="452"/>
      <c r="S102" s="452"/>
      <c r="T102" s="452"/>
      <c r="U102" s="452"/>
      <c r="V102" s="452"/>
      <c r="W102" s="452"/>
      <c r="X102" s="452"/>
      <c r="Y102" s="452"/>
      <c r="Z102" s="452"/>
      <c r="AA102" s="452"/>
      <c r="AB102" s="452"/>
      <c r="AC102" s="455"/>
      <c r="AD102" s="451" t="s">
        <v>121</v>
      </c>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3"/>
    </row>
    <row r="103" spans="2:51" ht="24.75" customHeight="1">
      <c r="B103" s="92"/>
      <c r="C103" s="93"/>
      <c r="D103" s="93"/>
      <c r="E103" s="93"/>
      <c r="F103" s="93"/>
      <c r="G103" s="94"/>
      <c r="H103" s="420" t="s">
        <v>39</v>
      </c>
      <c r="I103" s="294"/>
      <c r="J103" s="294"/>
      <c r="K103" s="294"/>
      <c r="L103" s="294"/>
      <c r="M103" s="85" t="s">
        <v>40</v>
      </c>
      <c r="N103" s="98"/>
      <c r="O103" s="98"/>
      <c r="P103" s="98"/>
      <c r="Q103" s="98"/>
      <c r="R103" s="98"/>
      <c r="S103" s="98"/>
      <c r="T103" s="98"/>
      <c r="U103" s="98"/>
      <c r="V103" s="98"/>
      <c r="W103" s="98"/>
      <c r="X103" s="98"/>
      <c r="Y103" s="99"/>
      <c r="Z103" s="78" t="s">
        <v>41</v>
      </c>
      <c r="AA103" s="79"/>
      <c r="AB103" s="79"/>
      <c r="AC103" s="456"/>
      <c r="AD103" s="420" t="s">
        <v>39</v>
      </c>
      <c r="AE103" s="294"/>
      <c r="AF103" s="294"/>
      <c r="AG103" s="294"/>
      <c r="AH103" s="294"/>
      <c r="AI103" s="85" t="s">
        <v>40</v>
      </c>
      <c r="AJ103" s="98"/>
      <c r="AK103" s="98"/>
      <c r="AL103" s="98"/>
      <c r="AM103" s="98"/>
      <c r="AN103" s="98"/>
      <c r="AO103" s="98"/>
      <c r="AP103" s="98"/>
      <c r="AQ103" s="98"/>
      <c r="AR103" s="98"/>
      <c r="AS103" s="98"/>
      <c r="AT103" s="98"/>
      <c r="AU103" s="99"/>
      <c r="AV103" s="78" t="s">
        <v>41</v>
      </c>
      <c r="AW103" s="79"/>
      <c r="AX103" s="79"/>
      <c r="AY103" s="80"/>
    </row>
    <row r="104" spans="2:51" ht="24.75" customHeight="1">
      <c r="B104" s="92"/>
      <c r="C104" s="93"/>
      <c r="D104" s="93"/>
      <c r="E104" s="93"/>
      <c r="F104" s="93"/>
      <c r="G104" s="94"/>
      <c r="H104" s="81" t="s">
        <v>239</v>
      </c>
      <c r="I104" s="82"/>
      <c r="J104" s="82"/>
      <c r="K104" s="82"/>
      <c r="L104" s="83"/>
      <c r="M104" s="66" t="s">
        <v>290</v>
      </c>
      <c r="N104" s="67"/>
      <c r="O104" s="67"/>
      <c r="P104" s="67"/>
      <c r="Q104" s="67"/>
      <c r="R104" s="67"/>
      <c r="S104" s="67"/>
      <c r="T104" s="67"/>
      <c r="U104" s="67"/>
      <c r="V104" s="67"/>
      <c r="W104" s="67"/>
      <c r="X104" s="67"/>
      <c r="Y104" s="68"/>
      <c r="Z104" s="69">
        <v>8</v>
      </c>
      <c r="AA104" s="70"/>
      <c r="AB104" s="70"/>
      <c r="AC104" s="458"/>
      <c r="AD104" s="81"/>
      <c r="AE104" s="82"/>
      <c r="AF104" s="82"/>
      <c r="AG104" s="82"/>
      <c r="AH104" s="83"/>
      <c r="AI104" s="66"/>
      <c r="AJ104" s="67"/>
      <c r="AK104" s="67"/>
      <c r="AL104" s="67"/>
      <c r="AM104" s="67"/>
      <c r="AN104" s="67"/>
      <c r="AO104" s="67"/>
      <c r="AP104" s="67"/>
      <c r="AQ104" s="67"/>
      <c r="AR104" s="67"/>
      <c r="AS104" s="67"/>
      <c r="AT104" s="67"/>
      <c r="AU104" s="68"/>
      <c r="AV104" s="69"/>
      <c r="AW104" s="70"/>
      <c r="AX104" s="70"/>
      <c r="AY104" s="71"/>
    </row>
    <row r="105" spans="2:51" ht="24.75" customHeight="1">
      <c r="B105" s="92"/>
      <c r="C105" s="93"/>
      <c r="D105" s="93"/>
      <c r="E105" s="93"/>
      <c r="F105" s="93"/>
      <c r="G105" s="94"/>
      <c r="H105" s="421"/>
      <c r="I105" s="367"/>
      <c r="J105" s="367"/>
      <c r="K105" s="367"/>
      <c r="L105" s="368"/>
      <c r="M105" s="422"/>
      <c r="N105" s="428"/>
      <c r="O105" s="428"/>
      <c r="P105" s="428"/>
      <c r="Q105" s="428"/>
      <c r="R105" s="428"/>
      <c r="S105" s="428"/>
      <c r="T105" s="428"/>
      <c r="U105" s="428"/>
      <c r="V105" s="428"/>
      <c r="W105" s="428"/>
      <c r="X105" s="428"/>
      <c r="Y105" s="429"/>
      <c r="Z105" s="425"/>
      <c r="AA105" s="426"/>
      <c r="AB105" s="426"/>
      <c r="AC105" s="457"/>
      <c r="AD105" s="421"/>
      <c r="AE105" s="367"/>
      <c r="AF105" s="367"/>
      <c r="AG105" s="367"/>
      <c r="AH105" s="368"/>
      <c r="AI105" s="422"/>
      <c r="AJ105" s="428"/>
      <c r="AK105" s="428"/>
      <c r="AL105" s="428"/>
      <c r="AM105" s="428"/>
      <c r="AN105" s="428"/>
      <c r="AO105" s="428"/>
      <c r="AP105" s="428"/>
      <c r="AQ105" s="428"/>
      <c r="AR105" s="428"/>
      <c r="AS105" s="428"/>
      <c r="AT105" s="428"/>
      <c r="AU105" s="429"/>
      <c r="AV105" s="425"/>
      <c r="AW105" s="426"/>
      <c r="AX105" s="426"/>
      <c r="AY105" s="430"/>
    </row>
    <row r="106" spans="2:51" ht="24.75" customHeight="1">
      <c r="B106" s="92"/>
      <c r="C106" s="93"/>
      <c r="D106" s="93"/>
      <c r="E106" s="93"/>
      <c r="F106" s="93"/>
      <c r="G106" s="94"/>
      <c r="H106" s="421"/>
      <c r="I106" s="367"/>
      <c r="J106" s="367"/>
      <c r="K106" s="367"/>
      <c r="L106" s="368"/>
      <c r="M106" s="422"/>
      <c r="N106" s="428"/>
      <c r="O106" s="428"/>
      <c r="P106" s="428"/>
      <c r="Q106" s="428"/>
      <c r="R106" s="428"/>
      <c r="S106" s="428"/>
      <c r="T106" s="428"/>
      <c r="U106" s="428"/>
      <c r="V106" s="428"/>
      <c r="W106" s="428"/>
      <c r="X106" s="428"/>
      <c r="Y106" s="429"/>
      <c r="Z106" s="425"/>
      <c r="AA106" s="426"/>
      <c r="AB106" s="426"/>
      <c r="AC106" s="457"/>
      <c r="AD106" s="421"/>
      <c r="AE106" s="367"/>
      <c r="AF106" s="367"/>
      <c r="AG106" s="367"/>
      <c r="AH106" s="368"/>
      <c r="AI106" s="422"/>
      <c r="AJ106" s="428"/>
      <c r="AK106" s="428"/>
      <c r="AL106" s="428"/>
      <c r="AM106" s="428"/>
      <c r="AN106" s="428"/>
      <c r="AO106" s="428"/>
      <c r="AP106" s="428"/>
      <c r="AQ106" s="428"/>
      <c r="AR106" s="428"/>
      <c r="AS106" s="428"/>
      <c r="AT106" s="428"/>
      <c r="AU106" s="429"/>
      <c r="AV106" s="425"/>
      <c r="AW106" s="426"/>
      <c r="AX106" s="426"/>
      <c r="AY106" s="430"/>
    </row>
    <row r="107" spans="2:51" ht="24.75" customHeight="1">
      <c r="B107" s="92"/>
      <c r="C107" s="93"/>
      <c r="D107" s="93"/>
      <c r="E107" s="93"/>
      <c r="F107" s="93"/>
      <c r="G107" s="94"/>
      <c r="H107" s="421"/>
      <c r="I107" s="367"/>
      <c r="J107" s="367"/>
      <c r="K107" s="367"/>
      <c r="L107" s="368"/>
      <c r="M107" s="422"/>
      <c r="N107" s="428"/>
      <c r="O107" s="428"/>
      <c r="P107" s="428"/>
      <c r="Q107" s="428"/>
      <c r="R107" s="428"/>
      <c r="S107" s="428"/>
      <c r="T107" s="428"/>
      <c r="U107" s="428"/>
      <c r="V107" s="428"/>
      <c r="W107" s="428"/>
      <c r="X107" s="428"/>
      <c r="Y107" s="429"/>
      <c r="Z107" s="425"/>
      <c r="AA107" s="426"/>
      <c r="AB107" s="426"/>
      <c r="AC107" s="457"/>
      <c r="AD107" s="421"/>
      <c r="AE107" s="367"/>
      <c r="AF107" s="367"/>
      <c r="AG107" s="367"/>
      <c r="AH107" s="368"/>
      <c r="AI107" s="422"/>
      <c r="AJ107" s="428"/>
      <c r="AK107" s="428"/>
      <c r="AL107" s="428"/>
      <c r="AM107" s="428"/>
      <c r="AN107" s="428"/>
      <c r="AO107" s="428"/>
      <c r="AP107" s="428"/>
      <c r="AQ107" s="428"/>
      <c r="AR107" s="428"/>
      <c r="AS107" s="428"/>
      <c r="AT107" s="428"/>
      <c r="AU107" s="429"/>
      <c r="AV107" s="425"/>
      <c r="AW107" s="426"/>
      <c r="AX107" s="426"/>
      <c r="AY107" s="430"/>
    </row>
    <row r="108" spans="2:51" ht="24.75" customHeight="1">
      <c r="B108" s="92"/>
      <c r="C108" s="93"/>
      <c r="D108" s="93"/>
      <c r="E108" s="93"/>
      <c r="F108" s="93"/>
      <c r="G108" s="94"/>
      <c r="H108" s="421"/>
      <c r="I108" s="367"/>
      <c r="J108" s="367"/>
      <c r="K108" s="367"/>
      <c r="L108" s="368"/>
      <c r="M108" s="422"/>
      <c r="N108" s="428"/>
      <c r="O108" s="428"/>
      <c r="P108" s="428"/>
      <c r="Q108" s="428"/>
      <c r="R108" s="428"/>
      <c r="S108" s="428"/>
      <c r="T108" s="428"/>
      <c r="U108" s="428"/>
      <c r="V108" s="428"/>
      <c r="W108" s="428"/>
      <c r="X108" s="428"/>
      <c r="Y108" s="429"/>
      <c r="Z108" s="425"/>
      <c r="AA108" s="426"/>
      <c r="AB108" s="426"/>
      <c r="AC108" s="426"/>
      <c r="AD108" s="421"/>
      <c r="AE108" s="367"/>
      <c r="AF108" s="367"/>
      <c r="AG108" s="367"/>
      <c r="AH108" s="368"/>
      <c r="AI108" s="422"/>
      <c r="AJ108" s="428"/>
      <c r="AK108" s="428"/>
      <c r="AL108" s="428"/>
      <c r="AM108" s="428"/>
      <c r="AN108" s="428"/>
      <c r="AO108" s="428"/>
      <c r="AP108" s="428"/>
      <c r="AQ108" s="428"/>
      <c r="AR108" s="428"/>
      <c r="AS108" s="428"/>
      <c r="AT108" s="428"/>
      <c r="AU108" s="429"/>
      <c r="AV108" s="425"/>
      <c r="AW108" s="426"/>
      <c r="AX108" s="426"/>
      <c r="AY108" s="430"/>
    </row>
    <row r="109" spans="2:51" ht="24.75" customHeight="1">
      <c r="B109" s="92"/>
      <c r="C109" s="93"/>
      <c r="D109" s="93"/>
      <c r="E109" s="93"/>
      <c r="F109" s="93"/>
      <c r="G109" s="94"/>
      <c r="H109" s="421"/>
      <c r="I109" s="367"/>
      <c r="J109" s="367"/>
      <c r="K109" s="367"/>
      <c r="L109" s="368"/>
      <c r="M109" s="422"/>
      <c r="N109" s="428"/>
      <c r="O109" s="428"/>
      <c r="P109" s="428"/>
      <c r="Q109" s="428"/>
      <c r="R109" s="428"/>
      <c r="S109" s="428"/>
      <c r="T109" s="428"/>
      <c r="U109" s="428"/>
      <c r="V109" s="428"/>
      <c r="W109" s="428"/>
      <c r="X109" s="428"/>
      <c r="Y109" s="429"/>
      <c r="Z109" s="425"/>
      <c r="AA109" s="426"/>
      <c r="AB109" s="426"/>
      <c r="AC109" s="426"/>
      <c r="AD109" s="421"/>
      <c r="AE109" s="367"/>
      <c r="AF109" s="367"/>
      <c r="AG109" s="367"/>
      <c r="AH109" s="368"/>
      <c r="AI109" s="422"/>
      <c r="AJ109" s="428"/>
      <c r="AK109" s="428"/>
      <c r="AL109" s="428"/>
      <c r="AM109" s="428"/>
      <c r="AN109" s="428"/>
      <c r="AO109" s="428"/>
      <c r="AP109" s="428"/>
      <c r="AQ109" s="428"/>
      <c r="AR109" s="428"/>
      <c r="AS109" s="428"/>
      <c r="AT109" s="428"/>
      <c r="AU109" s="429"/>
      <c r="AV109" s="425"/>
      <c r="AW109" s="426"/>
      <c r="AX109" s="426"/>
      <c r="AY109" s="430"/>
    </row>
    <row r="110" spans="2:51" ht="24.75" customHeight="1">
      <c r="B110" s="92"/>
      <c r="C110" s="93"/>
      <c r="D110" s="93"/>
      <c r="E110" s="93"/>
      <c r="F110" s="93"/>
      <c r="G110" s="94"/>
      <c r="H110" s="421"/>
      <c r="I110" s="367"/>
      <c r="J110" s="367"/>
      <c r="K110" s="367"/>
      <c r="L110" s="368"/>
      <c r="M110" s="422"/>
      <c r="N110" s="428"/>
      <c r="O110" s="428"/>
      <c r="P110" s="428"/>
      <c r="Q110" s="428"/>
      <c r="R110" s="428"/>
      <c r="S110" s="428"/>
      <c r="T110" s="428"/>
      <c r="U110" s="428"/>
      <c r="V110" s="428"/>
      <c r="W110" s="428"/>
      <c r="X110" s="428"/>
      <c r="Y110" s="429"/>
      <c r="Z110" s="425"/>
      <c r="AA110" s="426"/>
      <c r="AB110" s="426"/>
      <c r="AC110" s="426"/>
      <c r="AD110" s="421"/>
      <c r="AE110" s="367"/>
      <c r="AF110" s="367"/>
      <c r="AG110" s="367"/>
      <c r="AH110" s="368"/>
      <c r="AI110" s="422"/>
      <c r="AJ110" s="428"/>
      <c r="AK110" s="428"/>
      <c r="AL110" s="428"/>
      <c r="AM110" s="428"/>
      <c r="AN110" s="428"/>
      <c r="AO110" s="428"/>
      <c r="AP110" s="428"/>
      <c r="AQ110" s="428"/>
      <c r="AR110" s="428"/>
      <c r="AS110" s="428"/>
      <c r="AT110" s="428"/>
      <c r="AU110" s="429"/>
      <c r="AV110" s="425"/>
      <c r="AW110" s="426"/>
      <c r="AX110" s="426"/>
      <c r="AY110" s="430"/>
    </row>
    <row r="111" spans="2:51" ht="24.75" customHeight="1">
      <c r="B111" s="92"/>
      <c r="C111" s="93"/>
      <c r="D111" s="93"/>
      <c r="E111" s="93"/>
      <c r="F111" s="93"/>
      <c r="G111" s="94"/>
      <c r="H111" s="447"/>
      <c r="I111" s="412"/>
      <c r="J111" s="412"/>
      <c r="K111" s="412"/>
      <c r="L111" s="413"/>
      <c r="M111" s="437"/>
      <c r="N111" s="438"/>
      <c r="O111" s="438"/>
      <c r="P111" s="438"/>
      <c r="Q111" s="438"/>
      <c r="R111" s="438"/>
      <c r="S111" s="438"/>
      <c r="T111" s="438"/>
      <c r="U111" s="438"/>
      <c r="V111" s="438"/>
      <c r="W111" s="438"/>
      <c r="X111" s="438"/>
      <c r="Y111" s="439"/>
      <c r="Z111" s="440"/>
      <c r="AA111" s="441"/>
      <c r="AB111" s="441"/>
      <c r="AC111" s="441"/>
      <c r="AD111" s="447"/>
      <c r="AE111" s="412"/>
      <c r="AF111" s="412"/>
      <c r="AG111" s="412"/>
      <c r="AH111" s="413"/>
      <c r="AI111" s="437"/>
      <c r="AJ111" s="438"/>
      <c r="AK111" s="438"/>
      <c r="AL111" s="438"/>
      <c r="AM111" s="438"/>
      <c r="AN111" s="438"/>
      <c r="AO111" s="438"/>
      <c r="AP111" s="438"/>
      <c r="AQ111" s="438"/>
      <c r="AR111" s="438"/>
      <c r="AS111" s="438"/>
      <c r="AT111" s="438"/>
      <c r="AU111" s="439"/>
      <c r="AV111" s="440"/>
      <c r="AW111" s="441"/>
      <c r="AX111" s="441"/>
      <c r="AY111" s="442"/>
    </row>
    <row r="112" spans="2:51" ht="24.75" customHeight="1" thickBot="1">
      <c r="B112" s="95"/>
      <c r="C112" s="96"/>
      <c r="D112" s="96"/>
      <c r="E112" s="96"/>
      <c r="F112" s="96"/>
      <c r="G112" s="97"/>
      <c r="H112" s="459" t="s">
        <v>42</v>
      </c>
      <c r="I112" s="460"/>
      <c r="J112" s="460"/>
      <c r="K112" s="460"/>
      <c r="L112" s="460"/>
      <c r="M112" s="461"/>
      <c r="N112" s="462"/>
      <c r="O112" s="462"/>
      <c r="P112" s="462"/>
      <c r="Q112" s="462"/>
      <c r="R112" s="462"/>
      <c r="S112" s="462"/>
      <c r="T112" s="462"/>
      <c r="U112" s="462"/>
      <c r="V112" s="462"/>
      <c r="W112" s="462"/>
      <c r="X112" s="462"/>
      <c r="Y112" s="463"/>
      <c r="Z112" s="464">
        <f>SUM(Z104:AC111)</f>
        <v>8</v>
      </c>
      <c r="AA112" s="465"/>
      <c r="AB112" s="465"/>
      <c r="AC112" s="466"/>
      <c r="AD112" s="459" t="s">
        <v>42</v>
      </c>
      <c r="AE112" s="460"/>
      <c r="AF112" s="460"/>
      <c r="AG112" s="460"/>
      <c r="AH112" s="460"/>
      <c r="AI112" s="461"/>
      <c r="AJ112" s="462"/>
      <c r="AK112" s="462"/>
      <c r="AL112" s="462"/>
      <c r="AM112" s="462"/>
      <c r="AN112" s="462"/>
      <c r="AO112" s="462"/>
      <c r="AP112" s="462"/>
      <c r="AQ112" s="462"/>
      <c r="AR112" s="462"/>
      <c r="AS112" s="462"/>
      <c r="AT112" s="462"/>
      <c r="AU112" s="463"/>
      <c r="AV112" s="464">
        <f>SUM(AV104:AY111)</f>
        <v>0</v>
      </c>
      <c r="AW112" s="465"/>
      <c r="AX112" s="465"/>
      <c r="AY112" s="467"/>
    </row>
    <row r="114" ht="14.25">
      <c r="C114" s="21" t="s">
        <v>122</v>
      </c>
    </row>
    <row r="115" ht="13.5">
      <c r="C115" t="s">
        <v>8</v>
      </c>
    </row>
    <row r="116" spans="2:50" ht="34.5" customHeight="1">
      <c r="B116" s="61"/>
      <c r="C116" s="61"/>
      <c r="D116" s="468" t="s">
        <v>123</v>
      </c>
      <c r="E116" s="468"/>
      <c r="F116" s="468"/>
      <c r="G116" s="468"/>
      <c r="H116" s="468"/>
      <c r="I116" s="468"/>
      <c r="J116" s="468"/>
      <c r="K116" s="468"/>
      <c r="L116" s="468"/>
      <c r="M116" s="468"/>
      <c r="N116" s="468" t="s">
        <v>124</v>
      </c>
      <c r="O116" s="468"/>
      <c r="P116" s="468"/>
      <c r="Q116" s="468"/>
      <c r="R116" s="468"/>
      <c r="S116" s="468"/>
      <c r="T116" s="468"/>
      <c r="U116" s="468"/>
      <c r="V116" s="468"/>
      <c r="W116" s="468"/>
      <c r="X116" s="468"/>
      <c r="Y116" s="468"/>
      <c r="Z116" s="468"/>
      <c r="AA116" s="468"/>
      <c r="AB116" s="468"/>
      <c r="AC116" s="468"/>
      <c r="AD116" s="468"/>
      <c r="AE116" s="468"/>
      <c r="AF116" s="468"/>
      <c r="AG116" s="468"/>
      <c r="AH116" s="468"/>
      <c r="AI116" s="468"/>
      <c r="AJ116" s="468"/>
      <c r="AK116" s="468"/>
      <c r="AL116" s="469" t="s">
        <v>125</v>
      </c>
      <c r="AM116" s="468"/>
      <c r="AN116" s="468"/>
      <c r="AO116" s="468"/>
      <c r="AP116" s="468"/>
      <c r="AQ116" s="468"/>
      <c r="AR116" s="468" t="s">
        <v>43</v>
      </c>
      <c r="AS116" s="468"/>
      <c r="AT116" s="468"/>
      <c r="AU116" s="468"/>
      <c r="AV116" s="468" t="s">
        <v>44</v>
      </c>
      <c r="AW116" s="468"/>
      <c r="AX116" s="468"/>
    </row>
    <row r="117" spans="2:50" ht="24" customHeight="1">
      <c r="B117" s="61">
        <v>1</v>
      </c>
      <c r="C117" s="61">
        <v>1</v>
      </c>
      <c r="D117" s="503" t="s">
        <v>291</v>
      </c>
      <c r="E117" s="503"/>
      <c r="F117" s="503"/>
      <c r="G117" s="503"/>
      <c r="H117" s="503"/>
      <c r="I117" s="503"/>
      <c r="J117" s="503"/>
      <c r="K117" s="503"/>
      <c r="L117" s="503"/>
      <c r="M117" s="503"/>
      <c r="N117" s="503" t="s">
        <v>292</v>
      </c>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60">
        <v>490</v>
      </c>
      <c r="AM117" s="59"/>
      <c r="AN117" s="59"/>
      <c r="AO117" s="59"/>
      <c r="AP117" s="59"/>
      <c r="AQ117" s="59"/>
      <c r="AR117" s="172" t="s">
        <v>293</v>
      </c>
      <c r="AS117" s="170"/>
      <c r="AT117" s="170"/>
      <c r="AU117" s="171"/>
      <c r="AV117" s="59"/>
      <c r="AW117" s="59"/>
      <c r="AX117" s="59"/>
    </row>
    <row r="118" spans="2:50" ht="24" customHeight="1">
      <c r="B118" s="61">
        <v>2</v>
      </c>
      <c r="C118" s="61">
        <v>1</v>
      </c>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60"/>
      <c r="AM118" s="59"/>
      <c r="AN118" s="59"/>
      <c r="AO118" s="59"/>
      <c r="AP118" s="59"/>
      <c r="AQ118" s="59"/>
      <c r="AR118" s="59"/>
      <c r="AS118" s="59"/>
      <c r="AT118" s="59"/>
      <c r="AU118" s="59"/>
      <c r="AV118" s="59"/>
      <c r="AW118" s="59"/>
      <c r="AX118" s="59"/>
    </row>
    <row r="119" spans="2:50" ht="24" customHeight="1">
      <c r="B119" s="61">
        <v>3</v>
      </c>
      <c r="C119" s="61">
        <v>1</v>
      </c>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60"/>
      <c r="AM119" s="59"/>
      <c r="AN119" s="59"/>
      <c r="AO119" s="59"/>
      <c r="AP119" s="59"/>
      <c r="AQ119" s="59"/>
      <c r="AR119" s="59"/>
      <c r="AS119" s="59"/>
      <c r="AT119" s="59"/>
      <c r="AU119" s="59"/>
      <c r="AV119" s="59"/>
      <c r="AW119" s="59"/>
      <c r="AX119" s="59"/>
    </row>
    <row r="120" spans="2:50" ht="24" customHeight="1">
      <c r="B120" s="61">
        <v>4</v>
      </c>
      <c r="C120" s="61">
        <v>1</v>
      </c>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60"/>
      <c r="AM120" s="59"/>
      <c r="AN120" s="59"/>
      <c r="AO120" s="59"/>
      <c r="AP120" s="59"/>
      <c r="AQ120" s="59"/>
      <c r="AR120" s="59"/>
      <c r="AS120" s="59"/>
      <c r="AT120" s="59"/>
      <c r="AU120" s="59"/>
      <c r="AV120" s="59"/>
      <c r="AW120" s="59"/>
      <c r="AX120" s="59"/>
    </row>
    <row r="121" spans="2:50" ht="24" customHeight="1">
      <c r="B121" s="61">
        <v>5</v>
      </c>
      <c r="C121" s="61">
        <v>1</v>
      </c>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60"/>
      <c r="AM121" s="59"/>
      <c r="AN121" s="59"/>
      <c r="AO121" s="59"/>
      <c r="AP121" s="59"/>
      <c r="AQ121" s="59"/>
      <c r="AR121" s="59"/>
      <c r="AS121" s="59"/>
      <c r="AT121" s="59"/>
      <c r="AU121" s="59"/>
      <c r="AV121" s="59"/>
      <c r="AW121" s="59"/>
      <c r="AX121" s="59"/>
    </row>
    <row r="122" spans="2:50" ht="24" customHeight="1">
      <c r="B122" s="61">
        <v>6</v>
      </c>
      <c r="C122" s="61">
        <v>1</v>
      </c>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60"/>
      <c r="AM122" s="59"/>
      <c r="AN122" s="59"/>
      <c r="AO122" s="59"/>
      <c r="AP122" s="59"/>
      <c r="AQ122" s="59"/>
      <c r="AR122" s="59"/>
      <c r="AS122" s="59"/>
      <c r="AT122" s="59"/>
      <c r="AU122" s="59"/>
      <c r="AV122" s="59"/>
      <c r="AW122" s="59"/>
      <c r="AX122" s="59"/>
    </row>
    <row r="123" spans="2:50" ht="24" customHeight="1">
      <c r="B123" s="61">
        <v>7</v>
      </c>
      <c r="C123" s="61">
        <v>1</v>
      </c>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60"/>
      <c r="AM123" s="59"/>
      <c r="AN123" s="59"/>
      <c r="AO123" s="59"/>
      <c r="AP123" s="59"/>
      <c r="AQ123" s="59"/>
      <c r="AR123" s="59"/>
      <c r="AS123" s="59"/>
      <c r="AT123" s="59"/>
      <c r="AU123" s="59"/>
      <c r="AV123" s="59"/>
      <c r="AW123" s="59"/>
      <c r="AX123" s="59"/>
    </row>
    <row r="124" spans="2:50" ht="24" customHeight="1">
      <c r="B124" s="61">
        <v>8</v>
      </c>
      <c r="C124" s="61">
        <v>1</v>
      </c>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60"/>
      <c r="AM124" s="59"/>
      <c r="AN124" s="59"/>
      <c r="AO124" s="59"/>
      <c r="AP124" s="59"/>
      <c r="AQ124" s="59"/>
      <c r="AR124" s="59"/>
      <c r="AS124" s="59"/>
      <c r="AT124" s="59"/>
      <c r="AU124" s="59"/>
      <c r="AV124" s="59"/>
      <c r="AW124" s="59"/>
      <c r="AX124" s="59"/>
    </row>
    <row r="125" spans="2:50" ht="24" customHeight="1">
      <c r="B125" s="61">
        <v>9</v>
      </c>
      <c r="C125" s="61">
        <v>1</v>
      </c>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60"/>
      <c r="AM125" s="59"/>
      <c r="AN125" s="59"/>
      <c r="AO125" s="59"/>
      <c r="AP125" s="59"/>
      <c r="AQ125" s="59"/>
      <c r="AR125" s="59"/>
      <c r="AS125" s="59"/>
      <c r="AT125" s="59"/>
      <c r="AU125" s="59"/>
      <c r="AV125" s="59"/>
      <c r="AW125" s="59"/>
      <c r="AX125" s="59"/>
    </row>
    <row r="126" spans="2:50" ht="24" customHeight="1">
      <c r="B126" s="61">
        <v>10</v>
      </c>
      <c r="C126" s="61">
        <v>1</v>
      </c>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c r="AM126" s="59"/>
      <c r="AN126" s="59"/>
      <c r="AO126" s="59"/>
      <c r="AP126" s="59"/>
      <c r="AQ126" s="59"/>
      <c r="AR126" s="59"/>
      <c r="AS126" s="59"/>
      <c r="AT126" s="59"/>
      <c r="AU126" s="59"/>
      <c r="AV126" s="59"/>
      <c r="AW126" s="59"/>
      <c r="AX126" s="59"/>
    </row>
    <row r="128" ht="13.5">
      <c r="C128" t="s">
        <v>10</v>
      </c>
    </row>
    <row r="129" spans="2:50" ht="34.5" customHeight="1">
      <c r="B129" s="61"/>
      <c r="C129" s="61"/>
      <c r="D129" s="468" t="s">
        <v>294</v>
      </c>
      <c r="E129" s="468"/>
      <c r="F129" s="468"/>
      <c r="G129" s="468"/>
      <c r="H129" s="468"/>
      <c r="I129" s="468"/>
      <c r="J129" s="468"/>
      <c r="K129" s="468"/>
      <c r="L129" s="468"/>
      <c r="M129" s="468"/>
      <c r="N129" s="468" t="s">
        <v>295</v>
      </c>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9" t="s">
        <v>296</v>
      </c>
      <c r="AM129" s="468"/>
      <c r="AN129" s="468"/>
      <c r="AO129" s="468"/>
      <c r="AP129" s="468"/>
      <c r="AQ129" s="468"/>
      <c r="AR129" s="468" t="s">
        <v>43</v>
      </c>
      <c r="AS129" s="468"/>
      <c r="AT129" s="468"/>
      <c r="AU129" s="468"/>
      <c r="AV129" s="468" t="s">
        <v>44</v>
      </c>
      <c r="AW129" s="468"/>
      <c r="AX129" s="468"/>
    </row>
    <row r="130" spans="2:50" ht="24" customHeight="1">
      <c r="B130" s="61">
        <v>1</v>
      </c>
      <c r="C130" s="61">
        <v>1</v>
      </c>
      <c r="D130" s="866" t="s">
        <v>297</v>
      </c>
      <c r="E130" s="867"/>
      <c r="F130" s="867"/>
      <c r="G130" s="867"/>
      <c r="H130" s="867"/>
      <c r="I130" s="867"/>
      <c r="J130" s="867"/>
      <c r="K130" s="867"/>
      <c r="L130" s="867"/>
      <c r="M130" s="868"/>
      <c r="N130" s="866" t="s">
        <v>298</v>
      </c>
      <c r="O130" s="867"/>
      <c r="P130" s="867"/>
      <c r="Q130" s="867"/>
      <c r="R130" s="867"/>
      <c r="S130" s="867"/>
      <c r="T130" s="867"/>
      <c r="U130" s="867"/>
      <c r="V130" s="867"/>
      <c r="W130" s="867"/>
      <c r="X130" s="867"/>
      <c r="Y130" s="867"/>
      <c r="Z130" s="867"/>
      <c r="AA130" s="867"/>
      <c r="AB130" s="867"/>
      <c r="AC130" s="867"/>
      <c r="AD130" s="867"/>
      <c r="AE130" s="867"/>
      <c r="AF130" s="867"/>
      <c r="AG130" s="867"/>
      <c r="AH130" s="867"/>
      <c r="AI130" s="867"/>
      <c r="AJ130" s="867"/>
      <c r="AK130" s="868"/>
      <c r="AL130" s="60">
        <v>343</v>
      </c>
      <c r="AM130" s="59"/>
      <c r="AN130" s="59"/>
      <c r="AO130" s="59"/>
      <c r="AP130" s="59"/>
      <c r="AQ130" s="59"/>
      <c r="AR130" s="863">
        <v>1</v>
      </c>
      <c r="AS130" s="864"/>
      <c r="AT130" s="864"/>
      <c r="AU130" s="865"/>
      <c r="AV130" s="649" t="s">
        <v>299</v>
      </c>
      <c r="AW130" s="650"/>
      <c r="AX130" s="650"/>
    </row>
    <row r="131" spans="2:50" ht="24" customHeight="1">
      <c r="B131" s="61">
        <v>2</v>
      </c>
      <c r="C131" s="61">
        <v>1</v>
      </c>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60"/>
      <c r="AM131" s="59"/>
      <c r="AN131" s="59"/>
      <c r="AO131" s="59"/>
      <c r="AP131" s="59"/>
      <c r="AQ131" s="59"/>
      <c r="AR131" s="59"/>
      <c r="AS131" s="59"/>
      <c r="AT131" s="59"/>
      <c r="AU131" s="59"/>
      <c r="AV131" s="59"/>
      <c r="AW131" s="59"/>
      <c r="AX131" s="59"/>
    </row>
    <row r="132" spans="2:50" ht="24" customHeight="1">
      <c r="B132" s="61">
        <v>3</v>
      </c>
      <c r="C132" s="61">
        <v>1</v>
      </c>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60"/>
      <c r="AM132" s="59"/>
      <c r="AN132" s="59"/>
      <c r="AO132" s="59"/>
      <c r="AP132" s="59"/>
      <c r="AQ132" s="59"/>
      <c r="AR132" s="59"/>
      <c r="AS132" s="59"/>
      <c r="AT132" s="59"/>
      <c r="AU132" s="59"/>
      <c r="AV132" s="59"/>
      <c r="AW132" s="59"/>
      <c r="AX132" s="59"/>
    </row>
    <row r="133" spans="2:50" ht="24" customHeight="1">
      <c r="B133" s="61">
        <v>4</v>
      </c>
      <c r="C133" s="61">
        <v>1</v>
      </c>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60"/>
      <c r="AM133" s="59"/>
      <c r="AN133" s="59"/>
      <c r="AO133" s="59"/>
      <c r="AP133" s="59"/>
      <c r="AQ133" s="59"/>
      <c r="AR133" s="59"/>
      <c r="AS133" s="59"/>
      <c r="AT133" s="59"/>
      <c r="AU133" s="59"/>
      <c r="AV133" s="59"/>
      <c r="AW133" s="59"/>
      <c r="AX133" s="59"/>
    </row>
    <row r="134" spans="2:50" ht="24" customHeight="1">
      <c r="B134" s="61">
        <v>5</v>
      </c>
      <c r="C134" s="61">
        <v>1</v>
      </c>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60"/>
      <c r="AM134" s="59"/>
      <c r="AN134" s="59"/>
      <c r="AO134" s="59"/>
      <c r="AP134" s="59"/>
      <c r="AQ134" s="59"/>
      <c r="AR134" s="59"/>
      <c r="AS134" s="59"/>
      <c r="AT134" s="59"/>
      <c r="AU134" s="59"/>
      <c r="AV134" s="59"/>
      <c r="AW134" s="59"/>
      <c r="AX134" s="59"/>
    </row>
    <row r="135" spans="2:50" ht="24" customHeight="1">
      <c r="B135" s="61">
        <v>6</v>
      </c>
      <c r="C135" s="61">
        <v>1</v>
      </c>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60"/>
      <c r="AM135" s="59"/>
      <c r="AN135" s="59"/>
      <c r="AO135" s="59"/>
      <c r="AP135" s="59"/>
      <c r="AQ135" s="59"/>
      <c r="AR135" s="59"/>
      <c r="AS135" s="59"/>
      <c r="AT135" s="59"/>
      <c r="AU135" s="59"/>
      <c r="AV135" s="59"/>
      <c r="AW135" s="59"/>
      <c r="AX135" s="59"/>
    </row>
    <row r="136" spans="2:50" ht="24" customHeight="1">
      <c r="B136" s="61">
        <v>7</v>
      </c>
      <c r="C136" s="61">
        <v>1</v>
      </c>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60"/>
      <c r="AM136" s="59"/>
      <c r="AN136" s="59"/>
      <c r="AO136" s="59"/>
      <c r="AP136" s="59"/>
      <c r="AQ136" s="59"/>
      <c r="AR136" s="59"/>
      <c r="AS136" s="59"/>
      <c r="AT136" s="59"/>
      <c r="AU136" s="59"/>
      <c r="AV136" s="59"/>
      <c r="AW136" s="59"/>
      <c r="AX136" s="59"/>
    </row>
    <row r="137" spans="2:50" ht="24" customHeight="1">
      <c r="B137" s="61">
        <v>8</v>
      </c>
      <c r="C137" s="61">
        <v>1</v>
      </c>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60"/>
      <c r="AM137" s="59"/>
      <c r="AN137" s="59"/>
      <c r="AO137" s="59"/>
      <c r="AP137" s="59"/>
      <c r="AQ137" s="59"/>
      <c r="AR137" s="59"/>
      <c r="AS137" s="59"/>
      <c r="AT137" s="59"/>
      <c r="AU137" s="59"/>
      <c r="AV137" s="59"/>
      <c r="AW137" s="59"/>
      <c r="AX137" s="59"/>
    </row>
    <row r="138" spans="2:50" ht="24" customHeight="1">
      <c r="B138" s="61">
        <v>9</v>
      </c>
      <c r="C138" s="61">
        <v>1</v>
      </c>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60"/>
      <c r="AM138" s="59"/>
      <c r="AN138" s="59"/>
      <c r="AO138" s="59"/>
      <c r="AP138" s="59"/>
      <c r="AQ138" s="59"/>
      <c r="AR138" s="59"/>
      <c r="AS138" s="59"/>
      <c r="AT138" s="59"/>
      <c r="AU138" s="59"/>
      <c r="AV138" s="59"/>
      <c r="AW138" s="59"/>
      <c r="AX138" s="59"/>
    </row>
    <row r="139" spans="2:50" ht="24" customHeight="1">
      <c r="B139" s="61">
        <v>10</v>
      </c>
      <c r="C139" s="61">
        <v>1</v>
      </c>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60"/>
      <c r="AM139" s="59"/>
      <c r="AN139" s="59"/>
      <c r="AO139" s="59"/>
      <c r="AP139" s="59"/>
      <c r="AQ139" s="59"/>
      <c r="AR139" s="59"/>
      <c r="AS139" s="59"/>
      <c r="AT139" s="59"/>
      <c r="AU139" s="59"/>
      <c r="AV139" s="59"/>
      <c r="AW139" s="59"/>
      <c r="AX139" s="59"/>
    </row>
    <row r="140" spans="3:28" ht="13.5">
      <c r="C140" t="s">
        <v>248</v>
      </c>
      <c r="D140" s="26"/>
      <c r="E140" s="27"/>
      <c r="F140" s="27"/>
      <c r="G140" s="27"/>
      <c r="H140" s="27"/>
      <c r="I140" s="27"/>
      <c r="J140" s="27"/>
      <c r="K140" s="27"/>
      <c r="L140" s="27"/>
      <c r="M140" s="27"/>
      <c r="N140" s="28"/>
      <c r="O140" s="28"/>
      <c r="P140" s="28"/>
      <c r="Q140" s="28"/>
      <c r="R140" s="28"/>
      <c r="S140" s="28"/>
      <c r="T140" s="28"/>
      <c r="U140" s="28"/>
      <c r="V140" s="28"/>
      <c r="W140" s="28"/>
      <c r="X140" s="28"/>
      <c r="Y140" s="28"/>
      <c r="Z140" s="28"/>
      <c r="AA140" s="28"/>
      <c r="AB140" s="28"/>
    </row>
    <row r="142" ht="13.5">
      <c r="C142" t="s">
        <v>11</v>
      </c>
    </row>
    <row r="143" spans="2:50" ht="34.5" customHeight="1">
      <c r="B143" s="61"/>
      <c r="C143" s="61"/>
      <c r="D143" s="468" t="s">
        <v>300</v>
      </c>
      <c r="E143" s="468"/>
      <c r="F143" s="468"/>
      <c r="G143" s="468"/>
      <c r="H143" s="468"/>
      <c r="I143" s="468"/>
      <c r="J143" s="468"/>
      <c r="K143" s="468"/>
      <c r="L143" s="468"/>
      <c r="M143" s="468"/>
      <c r="N143" s="468" t="s">
        <v>301</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9" t="s">
        <v>302</v>
      </c>
      <c r="AM143" s="468"/>
      <c r="AN143" s="468"/>
      <c r="AO143" s="468"/>
      <c r="AP143" s="468"/>
      <c r="AQ143" s="468"/>
      <c r="AR143" s="468" t="s">
        <v>43</v>
      </c>
      <c r="AS143" s="468"/>
      <c r="AT143" s="468"/>
      <c r="AU143" s="468"/>
      <c r="AV143" s="468" t="s">
        <v>44</v>
      </c>
      <c r="AW143" s="468"/>
      <c r="AX143" s="468"/>
    </row>
    <row r="144" spans="2:50" ht="24" customHeight="1">
      <c r="B144" s="61">
        <v>1</v>
      </c>
      <c r="C144" s="61">
        <v>1</v>
      </c>
      <c r="D144" s="971" t="s">
        <v>303</v>
      </c>
      <c r="E144" s="971"/>
      <c r="F144" s="971"/>
      <c r="G144" s="971"/>
      <c r="H144" s="971"/>
      <c r="I144" s="971"/>
      <c r="J144" s="971"/>
      <c r="K144" s="971"/>
      <c r="L144" s="971"/>
      <c r="M144" s="971"/>
      <c r="N144" s="866" t="s">
        <v>304</v>
      </c>
      <c r="O144" s="867"/>
      <c r="P144" s="867"/>
      <c r="Q144" s="867"/>
      <c r="R144" s="867"/>
      <c r="S144" s="867"/>
      <c r="T144" s="867"/>
      <c r="U144" s="867"/>
      <c r="V144" s="867"/>
      <c r="W144" s="867"/>
      <c r="X144" s="867"/>
      <c r="Y144" s="867"/>
      <c r="Z144" s="867"/>
      <c r="AA144" s="867"/>
      <c r="AB144" s="867"/>
      <c r="AC144" s="867"/>
      <c r="AD144" s="867"/>
      <c r="AE144" s="867"/>
      <c r="AF144" s="867"/>
      <c r="AG144" s="867"/>
      <c r="AH144" s="867"/>
      <c r="AI144" s="867"/>
      <c r="AJ144" s="867"/>
      <c r="AK144" s="868"/>
      <c r="AL144" s="60">
        <v>4</v>
      </c>
      <c r="AM144" s="59"/>
      <c r="AN144" s="59"/>
      <c r="AO144" s="59"/>
      <c r="AP144" s="59"/>
      <c r="AQ144" s="59"/>
      <c r="AR144" s="863">
        <v>3</v>
      </c>
      <c r="AS144" s="864"/>
      <c r="AT144" s="864"/>
      <c r="AU144" s="865"/>
      <c r="AV144" s="649" t="s">
        <v>305</v>
      </c>
      <c r="AW144" s="650"/>
      <c r="AX144" s="650"/>
    </row>
    <row r="145" spans="2:50" ht="24" customHeight="1">
      <c r="B145" s="61">
        <v>2</v>
      </c>
      <c r="C145" s="61">
        <v>1</v>
      </c>
      <c r="D145" s="971" t="s">
        <v>297</v>
      </c>
      <c r="E145" s="971"/>
      <c r="F145" s="971"/>
      <c r="G145" s="971"/>
      <c r="H145" s="971"/>
      <c r="I145" s="971"/>
      <c r="J145" s="971"/>
      <c r="K145" s="971"/>
      <c r="L145" s="971"/>
      <c r="M145" s="971"/>
      <c r="N145" s="59" t="s">
        <v>306</v>
      </c>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60">
        <v>1</v>
      </c>
      <c r="AM145" s="59"/>
      <c r="AN145" s="59"/>
      <c r="AO145" s="59"/>
      <c r="AP145" s="59"/>
      <c r="AQ145" s="59"/>
      <c r="AR145" s="172" t="s">
        <v>293</v>
      </c>
      <c r="AS145" s="170"/>
      <c r="AT145" s="170"/>
      <c r="AU145" s="171"/>
      <c r="AV145" s="59"/>
      <c r="AW145" s="59"/>
      <c r="AX145" s="59"/>
    </row>
    <row r="146" spans="2:50" ht="24" customHeight="1">
      <c r="B146" s="61">
        <v>3</v>
      </c>
      <c r="C146" s="61">
        <v>1</v>
      </c>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60"/>
      <c r="AM146" s="59"/>
      <c r="AN146" s="59"/>
      <c r="AO146" s="59"/>
      <c r="AP146" s="59"/>
      <c r="AQ146" s="59"/>
      <c r="AR146" s="59"/>
      <c r="AS146" s="59"/>
      <c r="AT146" s="59"/>
      <c r="AU146" s="59"/>
      <c r="AV146" s="59"/>
      <c r="AW146" s="59"/>
      <c r="AX146" s="59"/>
    </row>
    <row r="147" spans="2:50" ht="24" customHeight="1">
      <c r="B147" s="61">
        <v>4</v>
      </c>
      <c r="C147" s="61">
        <v>1</v>
      </c>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60"/>
      <c r="AM147" s="59"/>
      <c r="AN147" s="59"/>
      <c r="AO147" s="59"/>
      <c r="AP147" s="59"/>
      <c r="AQ147" s="59"/>
      <c r="AR147" s="59"/>
      <c r="AS147" s="59"/>
      <c r="AT147" s="59"/>
      <c r="AU147" s="59"/>
      <c r="AV147" s="59"/>
      <c r="AW147" s="59"/>
      <c r="AX147" s="59"/>
    </row>
    <row r="148" spans="2:50" ht="24" customHeight="1">
      <c r="B148" s="61">
        <v>5</v>
      </c>
      <c r="C148" s="61">
        <v>1</v>
      </c>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60"/>
      <c r="AM148" s="59"/>
      <c r="AN148" s="59"/>
      <c r="AO148" s="59"/>
      <c r="AP148" s="59"/>
      <c r="AQ148" s="59"/>
      <c r="AR148" s="59"/>
      <c r="AS148" s="59"/>
      <c r="AT148" s="59"/>
      <c r="AU148" s="59"/>
      <c r="AV148" s="59"/>
      <c r="AW148" s="59"/>
      <c r="AX148" s="59"/>
    </row>
    <row r="149" spans="2:50" ht="24" customHeight="1">
      <c r="B149" s="61">
        <v>6</v>
      </c>
      <c r="C149" s="61">
        <v>1</v>
      </c>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60"/>
      <c r="AM149" s="59"/>
      <c r="AN149" s="59"/>
      <c r="AO149" s="59"/>
      <c r="AP149" s="59"/>
      <c r="AQ149" s="59"/>
      <c r="AR149" s="59"/>
      <c r="AS149" s="59"/>
      <c r="AT149" s="59"/>
      <c r="AU149" s="59"/>
      <c r="AV149" s="59"/>
      <c r="AW149" s="59"/>
      <c r="AX149" s="59"/>
    </row>
    <row r="150" spans="2:50" ht="24" customHeight="1">
      <c r="B150" s="61">
        <v>7</v>
      </c>
      <c r="C150" s="61">
        <v>1</v>
      </c>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60"/>
      <c r="AM150" s="59"/>
      <c r="AN150" s="59"/>
      <c r="AO150" s="59"/>
      <c r="AP150" s="59"/>
      <c r="AQ150" s="59"/>
      <c r="AR150" s="59"/>
      <c r="AS150" s="59"/>
      <c r="AT150" s="59"/>
      <c r="AU150" s="59"/>
      <c r="AV150" s="59"/>
      <c r="AW150" s="59"/>
      <c r="AX150" s="59"/>
    </row>
    <row r="151" spans="2:50" ht="24" customHeight="1">
      <c r="B151" s="61">
        <v>8</v>
      </c>
      <c r="C151" s="61">
        <v>1</v>
      </c>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60"/>
      <c r="AM151" s="59"/>
      <c r="AN151" s="59"/>
      <c r="AO151" s="59"/>
      <c r="AP151" s="59"/>
      <c r="AQ151" s="59"/>
      <c r="AR151" s="59"/>
      <c r="AS151" s="59"/>
      <c r="AT151" s="59"/>
      <c r="AU151" s="59"/>
      <c r="AV151" s="59"/>
      <c r="AW151" s="59"/>
      <c r="AX151" s="59"/>
    </row>
    <row r="152" spans="2:50" ht="24" customHeight="1">
      <c r="B152" s="61">
        <v>9</v>
      </c>
      <c r="C152" s="61">
        <v>1</v>
      </c>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60"/>
      <c r="AM152" s="59"/>
      <c r="AN152" s="59"/>
      <c r="AO152" s="59"/>
      <c r="AP152" s="59"/>
      <c r="AQ152" s="59"/>
      <c r="AR152" s="59"/>
      <c r="AS152" s="59"/>
      <c r="AT152" s="59"/>
      <c r="AU152" s="59"/>
      <c r="AV152" s="59"/>
      <c r="AW152" s="59"/>
      <c r="AX152" s="59"/>
    </row>
    <row r="153" spans="2:50" ht="24" customHeight="1">
      <c r="B153" s="61">
        <v>10</v>
      </c>
      <c r="C153" s="61">
        <v>1</v>
      </c>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60"/>
      <c r="AM153" s="59"/>
      <c r="AN153" s="59"/>
      <c r="AO153" s="59"/>
      <c r="AP153" s="59"/>
      <c r="AQ153" s="59"/>
      <c r="AR153" s="59"/>
      <c r="AS153" s="59"/>
      <c r="AT153" s="59"/>
      <c r="AU153" s="59"/>
      <c r="AV153" s="59"/>
      <c r="AW153" s="59"/>
      <c r="AX153" s="59"/>
    </row>
    <row r="154" ht="13.5">
      <c r="C154" t="s">
        <v>248</v>
      </c>
    </row>
    <row r="156" ht="13.5">
      <c r="C156" t="s">
        <v>12</v>
      </c>
    </row>
    <row r="157" spans="2:50" ht="34.5" customHeight="1">
      <c r="B157" s="61"/>
      <c r="C157" s="61"/>
      <c r="D157" s="468" t="s">
        <v>129</v>
      </c>
      <c r="E157" s="468"/>
      <c r="F157" s="468"/>
      <c r="G157" s="468"/>
      <c r="H157" s="468"/>
      <c r="I157" s="468"/>
      <c r="J157" s="468"/>
      <c r="K157" s="468"/>
      <c r="L157" s="468"/>
      <c r="M157" s="468"/>
      <c r="N157" s="468" t="s">
        <v>130</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9" t="s">
        <v>131</v>
      </c>
      <c r="AM157" s="468"/>
      <c r="AN157" s="468"/>
      <c r="AO157" s="468"/>
      <c r="AP157" s="468"/>
      <c r="AQ157" s="468"/>
      <c r="AR157" s="468" t="s">
        <v>43</v>
      </c>
      <c r="AS157" s="468"/>
      <c r="AT157" s="468"/>
      <c r="AU157" s="468"/>
      <c r="AV157" s="468" t="s">
        <v>44</v>
      </c>
      <c r="AW157" s="468"/>
      <c r="AX157" s="468"/>
    </row>
    <row r="158" spans="2:50" ht="24" customHeight="1">
      <c r="B158" s="61">
        <v>1</v>
      </c>
      <c r="C158" s="61">
        <v>1</v>
      </c>
      <c r="D158" s="866" t="s">
        <v>307</v>
      </c>
      <c r="E158" s="867"/>
      <c r="F158" s="867"/>
      <c r="G158" s="867"/>
      <c r="H158" s="867"/>
      <c r="I158" s="867"/>
      <c r="J158" s="867"/>
      <c r="K158" s="867"/>
      <c r="L158" s="867"/>
      <c r="M158" s="868"/>
      <c r="N158" s="866" t="s">
        <v>308</v>
      </c>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868"/>
      <c r="AL158" s="60">
        <v>8</v>
      </c>
      <c r="AM158" s="59"/>
      <c r="AN158" s="59"/>
      <c r="AO158" s="59"/>
      <c r="AP158" s="59"/>
      <c r="AQ158" s="59"/>
      <c r="AR158" s="863">
        <v>1</v>
      </c>
      <c r="AS158" s="864"/>
      <c r="AT158" s="864"/>
      <c r="AU158" s="865"/>
      <c r="AV158" s="649" t="s">
        <v>309</v>
      </c>
      <c r="AW158" s="650"/>
      <c r="AX158" s="650"/>
    </row>
    <row r="159" spans="2:50" ht="24" customHeight="1">
      <c r="B159" s="61">
        <v>2</v>
      </c>
      <c r="C159" s="61">
        <v>1</v>
      </c>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60"/>
      <c r="AM159" s="59"/>
      <c r="AN159" s="59"/>
      <c r="AO159" s="59"/>
      <c r="AP159" s="59"/>
      <c r="AQ159" s="59"/>
      <c r="AR159" s="59"/>
      <c r="AS159" s="59"/>
      <c r="AT159" s="59"/>
      <c r="AU159" s="59"/>
      <c r="AV159" s="59"/>
      <c r="AW159" s="59"/>
      <c r="AX159" s="59"/>
    </row>
    <row r="160" spans="2:50" ht="24" customHeight="1">
      <c r="B160" s="61">
        <v>3</v>
      </c>
      <c r="C160" s="61">
        <v>1</v>
      </c>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60"/>
      <c r="AM160" s="59"/>
      <c r="AN160" s="59"/>
      <c r="AO160" s="59"/>
      <c r="AP160" s="59"/>
      <c r="AQ160" s="59"/>
      <c r="AR160" s="59"/>
      <c r="AS160" s="59"/>
      <c r="AT160" s="59"/>
      <c r="AU160" s="59"/>
      <c r="AV160" s="59"/>
      <c r="AW160" s="59"/>
      <c r="AX160" s="59"/>
    </row>
    <row r="161" spans="2:50" ht="24" customHeight="1">
      <c r="B161" s="61">
        <v>4</v>
      </c>
      <c r="C161" s="61">
        <v>1</v>
      </c>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60"/>
      <c r="AM161" s="59"/>
      <c r="AN161" s="59"/>
      <c r="AO161" s="59"/>
      <c r="AP161" s="59"/>
      <c r="AQ161" s="59"/>
      <c r="AR161" s="59"/>
      <c r="AS161" s="59"/>
      <c r="AT161" s="59"/>
      <c r="AU161" s="59"/>
      <c r="AV161" s="59"/>
      <c r="AW161" s="59"/>
      <c r="AX161" s="59"/>
    </row>
    <row r="162" spans="2:50" ht="24" customHeight="1">
      <c r="B162" s="61">
        <v>5</v>
      </c>
      <c r="C162" s="61">
        <v>1</v>
      </c>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60"/>
      <c r="AM162" s="59"/>
      <c r="AN162" s="59"/>
      <c r="AO162" s="59"/>
      <c r="AP162" s="59"/>
      <c r="AQ162" s="59"/>
      <c r="AR162" s="59"/>
      <c r="AS162" s="59"/>
      <c r="AT162" s="59"/>
      <c r="AU162" s="59"/>
      <c r="AV162" s="59"/>
      <c r="AW162" s="59"/>
      <c r="AX162" s="59"/>
    </row>
    <row r="163" spans="2:50" ht="24" customHeight="1">
      <c r="B163" s="61">
        <v>6</v>
      </c>
      <c r="C163" s="61">
        <v>1</v>
      </c>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60"/>
      <c r="AM163" s="59"/>
      <c r="AN163" s="59"/>
      <c r="AO163" s="59"/>
      <c r="AP163" s="59"/>
      <c r="AQ163" s="59"/>
      <c r="AR163" s="59"/>
      <c r="AS163" s="59"/>
      <c r="AT163" s="59"/>
      <c r="AU163" s="59"/>
      <c r="AV163" s="59"/>
      <c r="AW163" s="59"/>
      <c r="AX163" s="59"/>
    </row>
    <row r="164" spans="2:50" ht="24" customHeight="1">
      <c r="B164" s="61">
        <v>7</v>
      </c>
      <c r="C164" s="61">
        <v>1</v>
      </c>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60"/>
      <c r="AM164" s="59"/>
      <c r="AN164" s="59"/>
      <c r="AO164" s="59"/>
      <c r="AP164" s="59"/>
      <c r="AQ164" s="59"/>
      <c r="AR164" s="59"/>
      <c r="AS164" s="59"/>
      <c r="AT164" s="59"/>
      <c r="AU164" s="59"/>
      <c r="AV164" s="59"/>
      <c r="AW164" s="59"/>
      <c r="AX164" s="59"/>
    </row>
    <row r="165" spans="2:50" ht="24" customHeight="1">
      <c r="B165" s="61">
        <v>8</v>
      </c>
      <c r="C165" s="61">
        <v>1</v>
      </c>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60"/>
      <c r="AM165" s="59"/>
      <c r="AN165" s="59"/>
      <c r="AO165" s="59"/>
      <c r="AP165" s="59"/>
      <c r="AQ165" s="59"/>
      <c r="AR165" s="59"/>
      <c r="AS165" s="59"/>
      <c r="AT165" s="59"/>
      <c r="AU165" s="59"/>
      <c r="AV165" s="59"/>
      <c r="AW165" s="59"/>
      <c r="AX165" s="59"/>
    </row>
    <row r="166" spans="2:50" ht="24" customHeight="1">
      <c r="B166" s="61">
        <v>9</v>
      </c>
      <c r="C166" s="61">
        <v>1</v>
      </c>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60"/>
      <c r="AM166" s="59"/>
      <c r="AN166" s="59"/>
      <c r="AO166" s="59"/>
      <c r="AP166" s="59"/>
      <c r="AQ166" s="59"/>
      <c r="AR166" s="59"/>
      <c r="AS166" s="59"/>
      <c r="AT166" s="59"/>
      <c r="AU166" s="59"/>
      <c r="AV166" s="59"/>
      <c r="AW166" s="59"/>
      <c r="AX166" s="59"/>
    </row>
    <row r="167" spans="2:50" ht="24" customHeight="1">
      <c r="B167" s="61">
        <v>10</v>
      </c>
      <c r="C167" s="61">
        <v>1</v>
      </c>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60"/>
      <c r="AM167" s="59"/>
      <c r="AN167" s="59"/>
      <c r="AO167" s="59"/>
      <c r="AP167" s="59"/>
      <c r="AQ167" s="59"/>
      <c r="AR167" s="59"/>
      <c r="AS167" s="59"/>
      <c r="AT167" s="59"/>
      <c r="AU167" s="59"/>
      <c r="AV167" s="59"/>
      <c r="AW167" s="59"/>
      <c r="AX167" s="59"/>
    </row>
    <row r="168" ht="13.5">
      <c r="C168" t="s">
        <v>248</v>
      </c>
    </row>
    <row r="170" ht="13.5">
      <c r="C170" t="s">
        <v>14</v>
      </c>
    </row>
    <row r="171" spans="2:50" ht="34.5" customHeight="1">
      <c r="B171" s="61"/>
      <c r="C171" s="61"/>
      <c r="D171" s="468" t="s">
        <v>129</v>
      </c>
      <c r="E171" s="468"/>
      <c r="F171" s="468"/>
      <c r="G171" s="468"/>
      <c r="H171" s="468"/>
      <c r="I171" s="468"/>
      <c r="J171" s="468"/>
      <c r="K171" s="468"/>
      <c r="L171" s="468"/>
      <c r="M171" s="468"/>
      <c r="N171" s="468" t="s">
        <v>130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9" t="s">
        <v>131</v>
      </c>
      <c r="AM171" s="468"/>
      <c r="AN171" s="468"/>
      <c r="AO171" s="468"/>
      <c r="AP171" s="468"/>
      <c r="AQ171" s="468"/>
      <c r="AR171" s="468" t="s">
        <v>43</v>
      </c>
      <c r="AS171" s="468"/>
      <c r="AT171" s="468"/>
      <c r="AU171" s="468"/>
      <c r="AV171" s="468" t="s">
        <v>44</v>
      </c>
      <c r="AW171" s="468"/>
      <c r="AX171" s="468"/>
    </row>
    <row r="172" spans="2:50" ht="24" customHeight="1">
      <c r="B172" s="61">
        <v>1</v>
      </c>
      <c r="C172" s="61">
        <v>1</v>
      </c>
      <c r="D172" s="971" t="s">
        <v>307</v>
      </c>
      <c r="E172" s="971"/>
      <c r="F172" s="971"/>
      <c r="G172" s="971"/>
      <c r="H172" s="971"/>
      <c r="I172" s="971"/>
      <c r="J172" s="971"/>
      <c r="K172" s="971"/>
      <c r="L172" s="971"/>
      <c r="M172" s="971"/>
      <c r="N172" s="866" t="s">
        <v>310</v>
      </c>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868"/>
      <c r="AL172" s="60">
        <v>228</v>
      </c>
      <c r="AM172" s="59"/>
      <c r="AN172" s="59"/>
      <c r="AO172" s="59"/>
      <c r="AP172" s="59"/>
      <c r="AQ172" s="59"/>
      <c r="AR172" s="863">
        <v>1</v>
      </c>
      <c r="AS172" s="864"/>
      <c r="AT172" s="864"/>
      <c r="AU172" s="865"/>
      <c r="AV172" s="649" t="s">
        <v>309</v>
      </c>
      <c r="AW172" s="650"/>
      <c r="AX172" s="650"/>
    </row>
    <row r="173" spans="2:50" ht="24" customHeight="1">
      <c r="B173" s="61">
        <v>2</v>
      </c>
      <c r="C173" s="61">
        <v>1</v>
      </c>
      <c r="D173" s="866" t="s">
        <v>311</v>
      </c>
      <c r="E173" s="867"/>
      <c r="F173" s="867"/>
      <c r="G173" s="867"/>
      <c r="H173" s="867"/>
      <c r="I173" s="867"/>
      <c r="J173" s="867"/>
      <c r="K173" s="867"/>
      <c r="L173" s="867"/>
      <c r="M173" s="868"/>
      <c r="N173" s="866" t="s">
        <v>310</v>
      </c>
      <c r="O173" s="867"/>
      <c r="P173" s="867"/>
      <c r="Q173" s="867"/>
      <c r="R173" s="867"/>
      <c r="S173" s="867"/>
      <c r="T173" s="867"/>
      <c r="U173" s="867"/>
      <c r="V173" s="867"/>
      <c r="W173" s="867"/>
      <c r="X173" s="867"/>
      <c r="Y173" s="867"/>
      <c r="Z173" s="867"/>
      <c r="AA173" s="867"/>
      <c r="AB173" s="867"/>
      <c r="AC173" s="867"/>
      <c r="AD173" s="867"/>
      <c r="AE173" s="867"/>
      <c r="AF173" s="867"/>
      <c r="AG173" s="867"/>
      <c r="AH173" s="867"/>
      <c r="AI173" s="867"/>
      <c r="AJ173" s="867"/>
      <c r="AK173" s="868"/>
      <c r="AL173" s="60">
        <v>50</v>
      </c>
      <c r="AM173" s="59"/>
      <c r="AN173" s="59"/>
      <c r="AO173" s="59"/>
      <c r="AP173" s="59"/>
      <c r="AQ173" s="59"/>
      <c r="AR173" s="59">
        <v>3</v>
      </c>
      <c r="AS173" s="59"/>
      <c r="AT173" s="59"/>
      <c r="AU173" s="59"/>
      <c r="AV173" s="649" t="s">
        <v>309</v>
      </c>
      <c r="AW173" s="650"/>
      <c r="AX173" s="650"/>
    </row>
    <row r="174" spans="2:50" ht="24" customHeight="1">
      <c r="B174" s="61">
        <v>3</v>
      </c>
      <c r="C174" s="61">
        <v>1</v>
      </c>
      <c r="D174" s="866" t="s">
        <v>312</v>
      </c>
      <c r="E174" s="867"/>
      <c r="F174" s="867"/>
      <c r="G174" s="867"/>
      <c r="H174" s="867"/>
      <c r="I174" s="867"/>
      <c r="J174" s="867"/>
      <c r="K174" s="867"/>
      <c r="L174" s="867"/>
      <c r="M174" s="868"/>
      <c r="N174" s="866" t="s">
        <v>310</v>
      </c>
      <c r="O174" s="867"/>
      <c r="P174" s="867"/>
      <c r="Q174" s="867"/>
      <c r="R174" s="867"/>
      <c r="S174" s="867"/>
      <c r="T174" s="867"/>
      <c r="U174" s="867"/>
      <c r="V174" s="867"/>
      <c r="W174" s="867"/>
      <c r="X174" s="867"/>
      <c r="Y174" s="867"/>
      <c r="Z174" s="867"/>
      <c r="AA174" s="867"/>
      <c r="AB174" s="867"/>
      <c r="AC174" s="867"/>
      <c r="AD174" s="867"/>
      <c r="AE174" s="867"/>
      <c r="AF174" s="867"/>
      <c r="AG174" s="867"/>
      <c r="AH174" s="867"/>
      <c r="AI174" s="867"/>
      <c r="AJ174" s="867"/>
      <c r="AK174" s="868"/>
      <c r="AL174" s="60">
        <v>50</v>
      </c>
      <c r="AM174" s="59"/>
      <c r="AN174" s="59"/>
      <c r="AO174" s="59"/>
      <c r="AP174" s="59"/>
      <c r="AQ174" s="59"/>
      <c r="AR174" s="59">
        <v>1</v>
      </c>
      <c r="AS174" s="59"/>
      <c r="AT174" s="59"/>
      <c r="AU174" s="59"/>
      <c r="AV174" s="649" t="s">
        <v>309</v>
      </c>
      <c r="AW174" s="650"/>
      <c r="AX174" s="650"/>
    </row>
    <row r="175" spans="2:50" ht="24" customHeight="1">
      <c r="B175" s="61">
        <v>4</v>
      </c>
      <c r="C175" s="61">
        <v>1</v>
      </c>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60"/>
      <c r="AM175" s="59"/>
      <c r="AN175" s="59"/>
      <c r="AO175" s="59"/>
      <c r="AP175" s="59"/>
      <c r="AQ175" s="59"/>
      <c r="AR175" s="59"/>
      <c r="AS175" s="59"/>
      <c r="AT175" s="59"/>
      <c r="AU175" s="59"/>
      <c r="AV175" s="59"/>
      <c r="AW175" s="59"/>
      <c r="AX175" s="59"/>
    </row>
    <row r="176" spans="2:50" ht="24" customHeight="1">
      <c r="B176" s="61">
        <v>5</v>
      </c>
      <c r="C176" s="61">
        <v>1</v>
      </c>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60"/>
      <c r="AM176" s="59"/>
      <c r="AN176" s="59"/>
      <c r="AO176" s="59"/>
      <c r="AP176" s="59"/>
      <c r="AQ176" s="59"/>
      <c r="AR176" s="59"/>
      <c r="AS176" s="59"/>
      <c r="AT176" s="59"/>
      <c r="AU176" s="59"/>
      <c r="AV176" s="59"/>
      <c r="AW176" s="59"/>
      <c r="AX176" s="59"/>
    </row>
    <row r="177" spans="2:50" ht="24" customHeight="1">
      <c r="B177" s="61">
        <v>6</v>
      </c>
      <c r="C177" s="61">
        <v>1</v>
      </c>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60"/>
      <c r="AM177" s="59"/>
      <c r="AN177" s="59"/>
      <c r="AO177" s="59"/>
      <c r="AP177" s="59"/>
      <c r="AQ177" s="59"/>
      <c r="AR177" s="59"/>
      <c r="AS177" s="59"/>
      <c r="AT177" s="59"/>
      <c r="AU177" s="59"/>
      <c r="AV177" s="59"/>
      <c r="AW177" s="59"/>
      <c r="AX177" s="59"/>
    </row>
    <row r="178" spans="2:50" ht="24" customHeight="1">
      <c r="B178" s="61">
        <v>7</v>
      </c>
      <c r="C178" s="61">
        <v>1</v>
      </c>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60"/>
      <c r="AM178" s="59"/>
      <c r="AN178" s="59"/>
      <c r="AO178" s="59"/>
      <c r="AP178" s="59"/>
      <c r="AQ178" s="59"/>
      <c r="AR178" s="59"/>
      <c r="AS178" s="59"/>
      <c r="AT178" s="59"/>
      <c r="AU178" s="59"/>
      <c r="AV178" s="59"/>
      <c r="AW178" s="59"/>
      <c r="AX178" s="59"/>
    </row>
    <row r="179" spans="2:50" ht="24" customHeight="1">
      <c r="B179" s="61">
        <v>8</v>
      </c>
      <c r="C179" s="61">
        <v>1</v>
      </c>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60"/>
      <c r="AM179" s="59"/>
      <c r="AN179" s="59"/>
      <c r="AO179" s="59"/>
      <c r="AP179" s="59"/>
      <c r="AQ179" s="59"/>
      <c r="AR179" s="59"/>
      <c r="AS179" s="59"/>
      <c r="AT179" s="59"/>
      <c r="AU179" s="59"/>
      <c r="AV179" s="59"/>
      <c r="AW179" s="59"/>
      <c r="AX179" s="59"/>
    </row>
    <row r="180" spans="2:50" ht="24" customHeight="1">
      <c r="B180" s="61">
        <v>9</v>
      </c>
      <c r="C180" s="61">
        <v>1</v>
      </c>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60"/>
      <c r="AM180" s="59"/>
      <c r="AN180" s="59"/>
      <c r="AO180" s="59"/>
      <c r="AP180" s="59"/>
      <c r="AQ180" s="59"/>
      <c r="AR180" s="59"/>
      <c r="AS180" s="59"/>
      <c r="AT180" s="59"/>
      <c r="AU180" s="59"/>
      <c r="AV180" s="59"/>
      <c r="AW180" s="59"/>
      <c r="AX180" s="59"/>
    </row>
    <row r="181" spans="2:50" ht="24" customHeight="1">
      <c r="B181" s="61">
        <v>10</v>
      </c>
      <c r="C181" s="61">
        <v>1</v>
      </c>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60"/>
      <c r="AM181" s="59"/>
      <c r="AN181" s="59"/>
      <c r="AO181" s="59"/>
      <c r="AP181" s="59"/>
      <c r="AQ181" s="59"/>
      <c r="AR181" s="59"/>
      <c r="AS181" s="59"/>
      <c r="AT181" s="59"/>
      <c r="AU181" s="59"/>
      <c r="AV181" s="59"/>
      <c r="AW181" s="59"/>
      <c r="AX181" s="59"/>
    </row>
    <row r="182" ht="13.5">
      <c r="C182" t="s">
        <v>248</v>
      </c>
    </row>
    <row r="184" ht="13.5">
      <c r="C184" t="s">
        <v>16</v>
      </c>
    </row>
    <row r="185" spans="2:50" ht="34.5" customHeight="1">
      <c r="B185" s="61"/>
      <c r="C185" s="61"/>
      <c r="D185" s="468" t="s">
        <v>129</v>
      </c>
      <c r="E185" s="468"/>
      <c r="F185" s="468"/>
      <c r="G185" s="468"/>
      <c r="H185" s="468"/>
      <c r="I185" s="468"/>
      <c r="J185" s="468"/>
      <c r="K185" s="468"/>
      <c r="L185" s="468"/>
      <c r="M185" s="468"/>
      <c r="N185" s="468" t="s">
        <v>130</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9" t="s">
        <v>131</v>
      </c>
      <c r="AM185" s="468"/>
      <c r="AN185" s="468"/>
      <c r="AO185" s="468"/>
      <c r="AP185" s="468"/>
      <c r="AQ185" s="468"/>
      <c r="AR185" s="468" t="s">
        <v>43</v>
      </c>
      <c r="AS185" s="468"/>
      <c r="AT185" s="468"/>
      <c r="AU185" s="468"/>
      <c r="AV185" s="468" t="s">
        <v>44</v>
      </c>
      <c r="AW185" s="468"/>
      <c r="AX185" s="468"/>
    </row>
    <row r="186" spans="2:50" ht="24" customHeight="1">
      <c r="B186" s="61">
        <v>1</v>
      </c>
      <c r="C186" s="61">
        <v>1</v>
      </c>
      <c r="D186" s="981" t="s">
        <v>313</v>
      </c>
      <c r="E186" s="982"/>
      <c r="F186" s="982"/>
      <c r="G186" s="982"/>
      <c r="H186" s="982"/>
      <c r="I186" s="982"/>
      <c r="J186" s="982"/>
      <c r="K186" s="982"/>
      <c r="L186" s="982"/>
      <c r="M186" s="983"/>
      <c r="N186" s="981" t="s">
        <v>314</v>
      </c>
      <c r="O186" s="982"/>
      <c r="P186" s="982"/>
      <c r="Q186" s="982"/>
      <c r="R186" s="982"/>
      <c r="S186" s="982"/>
      <c r="T186" s="982"/>
      <c r="U186" s="982"/>
      <c r="V186" s="982"/>
      <c r="W186" s="982"/>
      <c r="X186" s="982"/>
      <c r="Y186" s="982"/>
      <c r="Z186" s="982"/>
      <c r="AA186" s="982"/>
      <c r="AB186" s="982"/>
      <c r="AC186" s="982"/>
      <c r="AD186" s="982"/>
      <c r="AE186" s="982"/>
      <c r="AF186" s="982"/>
      <c r="AG186" s="982"/>
      <c r="AH186" s="982"/>
      <c r="AI186" s="982"/>
      <c r="AJ186" s="982"/>
      <c r="AK186" s="983"/>
      <c r="AL186" s="60">
        <v>37</v>
      </c>
      <c r="AM186" s="59"/>
      <c r="AN186" s="59"/>
      <c r="AO186" s="59"/>
      <c r="AP186" s="59"/>
      <c r="AQ186" s="59"/>
      <c r="AR186" s="863">
        <v>2</v>
      </c>
      <c r="AS186" s="864"/>
      <c r="AT186" s="864"/>
      <c r="AU186" s="865"/>
      <c r="AV186" s="649" t="s">
        <v>309</v>
      </c>
      <c r="AW186" s="650"/>
      <c r="AX186" s="650"/>
    </row>
    <row r="187" spans="2:50" ht="24" customHeight="1">
      <c r="B187" s="61">
        <v>2</v>
      </c>
      <c r="C187" s="61">
        <v>1</v>
      </c>
      <c r="D187" s="981" t="s">
        <v>313</v>
      </c>
      <c r="E187" s="982"/>
      <c r="F187" s="982"/>
      <c r="G187" s="982"/>
      <c r="H187" s="982"/>
      <c r="I187" s="982"/>
      <c r="J187" s="982"/>
      <c r="K187" s="982"/>
      <c r="L187" s="982"/>
      <c r="M187" s="983"/>
      <c r="N187" s="503" t="s">
        <v>315</v>
      </c>
      <c r="O187" s="503"/>
      <c r="P187" s="503"/>
      <c r="Q187" s="503"/>
      <c r="R187" s="503"/>
      <c r="S187" s="503"/>
      <c r="T187" s="503"/>
      <c r="U187" s="503"/>
      <c r="V187" s="503"/>
      <c r="W187" s="503"/>
      <c r="X187" s="503"/>
      <c r="Y187" s="503"/>
      <c r="Z187" s="503"/>
      <c r="AA187" s="503"/>
      <c r="AB187" s="503"/>
      <c r="AC187" s="503"/>
      <c r="AD187" s="503"/>
      <c r="AE187" s="503"/>
      <c r="AF187" s="503"/>
      <c r="AG187" s="503"/>
      <c r="AH187" s="503"/>
      <c r="AI187" s="503"/>
      <c r="AJ187" s="503"/>
      <c r="AK187" s="503"/>
      <c r="AL187" s="60">
        <v>9</v>
      </c>
      <c r="AM187" s="59"/>
      <c r="AN187" s="59"/>
      <c r="AO187" s="59"/>
      <c r="AP187" s="59"/>
      <c r="AQ187" s="59"/>
      <c r="AR187" s="59">
        <v>3</v>
      </c>
      <c r="AS187" s="59"/>
      <c r="AT187" s="59"/>
      <c r="AU187" s="59"/>
      <c r="AV187" s="649" t="s">
        <v>309</v>
      </c>
      <c r="AW187" s="650"/>
      <c r="AX187" s="650"/>
    </row>
    <row r="188" spans="2:50" ht="24" customHeight="1">
      <c r="B188" s="61">
        <v>3</v>
      </c>
      <c r="C188" s="61">
        <v>1</v>
      </c>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60"/>
      <c r="AM188" s="59"/>
      <c r="AN188" s="59"/>
      <c r="AO188" s="59"/>
      <c r="AP188" s="59"/>
      <c r="AQ188" s="59"/>
      <c r="AR188" s="59"/>
      <c r="AS188" s="59"/>
      <c r="AT188" s="59"/>
      <c r="AU188" s="59"/>
      <c r="AV188" s="59"/>
      <c r="AW188" s="59"/>
      <c r="AX188" s="59"/>
    </row>
    <row r="189" spans="2:50" ht="24" customHeight="1">
      <c r="B189" s="61">
        <v>4</v>
      </c>
      <c r="C189" s="61">
        <v>1</v>
      </c>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60"/>
      <c r="AM189" s="59"/>
      <c r="AN189" s="59"/>
      <c r="AO189" s="59"/>
      <c r="AP189" s="59"/>
      <c r="AQ189" s="59"/>
      <c r="AR189" s="59"/>
      <c r="AS189" s="59"/>
      <c r="AT189" s="59"/>
      <c r="AU189" s="59"/>
      <c r="AV189" s="59"/>
      <c r="AW189" s="59"/>
      <c r="AX189" s="59"/>
    </row>
    <row r="190" spans="2:50" ht="24" customHeight="1">
      <c r="B190" s="61">
        <v>5</v>
      </c>
      <c r="C190" s="61">
        <v>1</v>
      </c>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60"/>
      <c r="AM190" s="59"/>
      <c r="AN190" s="59"/>
      <c r="AO190" s="59"/>
      <c r="AP190" s="59"/>
      <c r="AQ190" s="59"/>
      <c r="AR190" s="59"/>
      <c r="AS190" s="59"/>
      <c r="AT190" s="59"/>
      <c r="AU190" s="59"/>
      <c r="AV190" s="59"/>
      <c r="AW190" s="59"/>
      <c r="AX190" s="59"/>
    </row>
    <row r="191" spans="2:50" ht="24" customHeight="1">
      <c r="B191" s="61">
        <v>6</v>
      </c>
      <c r="C191" s="61">
        <v>1</v>
      </c>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60"/>
      <c r="AM191" s="59"/>
      <c r="AN191" s="59"/>
      <c r="AO191" s="59"/>
      <c r="AP191" s="59"/>
      <c r="AQ191" s="59"/>
      <c r="AR191" s="59"/>
      <c r="AS191" s="59"/>
      <c r="AT191" s="59"/>
      <c r="AU191" s="59"/>
      <c r="AV191" s="59"/>
      <c r="AW191" s="59"/>
      <c r="AX191" s="59"/>
    </row>
    <row r="192" spans="2:50" ht="24" customHeight="1">
      <c r="B192" s="61">
        <v>7</v>
      </c>
      <c r="C192" s="61">
        <v>1</v>
      </c>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60"/>
      <c r="AM192" s="59"/>
      <c r="AN192" s="59"/>
      <c r="AO192" s="59"/>
      <c r="AP192" s="59"/>
      <c r="AQ192" s="59"/>
      <c r="AR192" s="59"/>
      <c r="AS192" s="59"/>
      <c r="AT192" s="59"/>
      <c r="AU192" s="59"/>
      <c r="AV192" s="59"/>
      <c r="AW192" s="59"/>
      <c r="AX192" s="59"/>
    </row>
    <row r="193" spans="2:50" ht="24" customHeight="1">
      <c r="B193" s="61">
        <v>8</v>
      </c>
      <c r="C193" s="61">
        <v>1</v>
      </c>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60"/>
      <c r="AM193" s="59"/>
      <c r="AN193" s="59"/>
      <c r="AO193" s="59"/>
      <c r="AP193" s="59"/>
      <c r="AQ193" s="59"/>
      <c r="AR193" s="59"/>
      <c r="AS193" s="59"/>
      <c r="AT193" s="59"/>
      <c r="AU193" s="59"/>
      <c r="AV193" s="59"/>
      <c r="AW193" s="59"/>
      <c r="AX193" s="59"/>
    </row>
    <row r="194" spans="2:50" ht="24" customHeight="1">
      <c r="B194" s="61">
        <v>9</v>
      </c>
      <c r="C194" s="61">
        <v>1</v>
      </c>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60"/>
      <c r="AM194" s="59"/>
      <c r="AN194" s="59"/>
      <c r="AO194" s="59"/>
      <c r="AP194" s="59"/>
      <c r="AQ194" s="59"/>
      <c r="AR194" s="59"/>
      <c r="AS194" s="59"/>
      <c r="AT194" s="59"/>
      <c r="AU194" s="59"/>
      <c r="AV194" s="59"/>
      <c r="AW194" s="59"/>
      <c r="AX194" s="59"/>
    </row>
    <row r="195" spans="2:50" ht="24" customHeight="1">
      <c r="B195" s="61">
        <v>10</v>
      </c>
      <c r="C195" s="61">
        <v>1</v>
      </c>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60"/>
      <c r="AM195" s="59"/>
      <c r="AN195" s="59"/>
      <c r="AO195" s="59"/>
      <c r="AP195" s="59"/>
      <c r="AQ195" s="59"/>
      <c r="AR195" s="59"/>
      <c r="AS195" s="59"/>
      <c r="AT195" s="59"/>
      <c r="AU195" s="59"/>
      <c r="AV195" s="59"/>
      <c r="AW195" s="59"/>
      <c r="AX195" s="59"/>
    </row>
    <row r="196" ht="13.5">
      <c r="C196" t="s">
        <v>248</v>
      </c>
    </row>
    <row r="198" ht="13.5">
      <c r="C198" t="s">
        <v>17</v>
      </c>
    </row>
    <row r="199" spans="2:50" ht="34.5" customHeight="1">
      <c r="B199" s="61"/>
      <c r="C199" s="61"/>
      <c r="D199" s="468" t="s">
        <v>129</v>
      </c>
      <c r="E199" s="468"/>
      <c r="F199" s="468"/>
      <c r="G199" s="468"/>
      <c r="H199" s="468"/>
      <c r="I199" s="468"/>
      <c r="J199" s="468"/>
      <c r="K199" s="468"/>
      <c r="L199" s="468"/>
      <c r="M199" s="468"/>
      <c r="N199" s="468" t="s">
        <v>130</v>
      </c>
      <c r="O199" s="468"/>
      <c r="P199" s="468"/>
      <c r="Q199" s="468"/>
      <c r="R199" s="468"/>
      <c r="S199" s="468"/>
      <c r="T199" s="468"/>
      <c r="U199" s="468"/>
      <c r="V199" s="468"/>
      <c r="W199" s="468"/>
      <c r="X199" s="468"/>
      <c r="Y199" s="468"/>
      <c r="Z199" s="468"/>
      <c r="AA199" s="468"/>
      <c r="AB199" s="468"/>
      <c r="AC199" s="468"/>
      <c r="AD199" s="468"/>
      <c r="AE199" s="468"/>
      <c r="AF199" s="468"/>
      <c r="AG199" s="468"/>
      <c r="AH199" s="468"/>
      <c r="AI199" s="468"/>
      <c r="AJ199" s="468"/>
      <c r="AK199" s="468"/>
      <c r="AL199" s="469" t="s">
        <v>131</v>
      </c>
      <c r="AM199" s="468"/>
      <c r="AN199" s="468"/>
      <c r="AO199" s="468"/>
      <c r="AP199" s="468"/>
      <c r="AQ199" s="468"/>
      <c r="AR199" s="468" t="s">
        <v>43</v>
      </c>
      <c r="AS199" s="468"/>
      <c r="AT199" s="468"/>
      <c r="AU199" s="468"/>
      <c r="AV199" s="468" t="s">
        <v>44</v>
      </c>
      <c r="AW199" s="468"/>
      <c r="AX199" s="468"/>
    </row>
    <row r="200" spans="2:50" ht="27.75" customHeight="1">
      <c r="B200" s="61">
        <v>1</v>
      </c>
      <c r="C200" s="61">
        <v>1</v>
      </c>
      <c r="D200" s="984" t="s">
        <v>316</v>
      </c>
      <c r="E200" s="985"/>
      <c r="F200" s="985"/>
      <c r="G200" s="985"/>
      <c r="H200" s="985"/>
      <c r="I200" s="985"/>
      <c r="J200" s="985"/>
      <c r="K200" s="985"/>
      <c r="L200" s="985"/>
      <c r="M200" s="986"/>
      <c r="N200" s="866" t="s">
        <v>317</v>
      </c>
      <c r="O200" s="867"/>
      <c r="P200" s="867"/>
      <c r="Q200" s="867"/>
      <c r="R200" s="867"/>
      <c r="S200" s="867"/>
      <c r="T200" s="867"/>
      <c r="U200" s="867"/>
      <c r="V200" s="867"/>
      <c r="W200" s="867"/>
      <c r="X200" s="867"/>
      <c r="Y200" s="867"/>
      <c r="Z200" s="867"/>
      <c r="AA200" s="867"/>
      <c r="AB200" s="867"/>
      <c r="AC200" s="867"/>
      <c r="AD200" s="867"/>
      <c r="AE200" s="867"/>
      <c r="AF200" s="867"/>
      <c r="AG200" s="867"/>
      <c r="AH200" s="867"/>
      <c r="AI200" s="867"/>
      <c r="AJ200" s="867"/>
      <c r="AK200" s="868"/>
      <c r="AL200" s="60">
        <v>76</v>
      </c>
      <c r="AM200" s="59"/>
      <c r="AN200" s="59"/>
      <c r="AO200" s="59"/>
      <c r="AP200" s="59"/>
      <c r="AQ200" s="59"/>
      <c r="AR200" s="172" t="s">
        <v>293</v>
      </c>
      <c r="AS200" s="170"/>
      <c r="AT200" s="170"/>
      <c r="AU200" s="171"/>
      <c r="AV200" s="649"/>
      <c r="AW200" s="650"/>
      <c r="AX200" s="650"/>
    </row>
    <row r="201" spans="2:50" ht="24" customHeight="1">
      <c r="B201" s="61">
        <v>2</v>
      </c>
      <c r="C201" s="61">
        <v>1</v>
      </c>
      <c r="D201" s="866" t="s">
        <v>318</v>
      </c>
      <c r="E201" s="867"/>
      <c r="F201" s="867"/>
      <c r="G201" s="867"/>
      <c r="H201" s="867"/>
      <c r="I201" s="867"/>
      <c r="J201" s="867"/>
      <c r="K201" s="867"/>
      <c r="L201" s="867"/>
      <c r="M201" s="868"/>
      <c r="N201" s="866" t="s">
        <v>317</v>
      </c>
      <c r="O201" s="867"/>
      <c r="P201" s="867"/>
      <c r="Q201" s="867"/>
      <c r="R201" s="867"/>
      <c r="S201" s="867"/>
      <c r="T201" s="867"/>
      <c r="U201" s="867"/>
      <c r="V201" s="867"/>
      <c r="W201" s="867"/>
      <c r="X201" s="867"/>
      <c r="Y201" s="867"/>
      <c r="Z201" s="867"/>
      <c r="AA201" s="867"/>
      <c r="AB201" s="867"/>
      <c r="AC201" s="867"/>
      <c r="AD201" s="867"/>
      <c r="AE201" s="867"/>
      <c r="AF201" s="867"/>
      <c r="AG201" s="867"/>
      <c r="AH201" s="867"/>
      <c r="AI201" s="867"/>
      <c r="AJ201" s="867"/>
      <c r="AK201" s="868"/>
      <c r="AL201" s="60">
        <v>52</v>
      </c>
      <c r="AM201" s="59"/>
      <c r="AN201" s="59"/>
      <c r="AO201" s="59"/>
      <c r="AP201" s="59"/>
      <c r="AQ201" s="59"/>
      <c r="AR201" s="172" t="s">
        <v>293</v>
      </c>
      <c r="AS201" s="170"/>
      <c r="AT201" s="170"/>
      <c r="AU201" s="171"/>
      <c r="AV201" s="59"/>
      <c r="AW201" s="59"/>
      <c r="AX201" s="59"/>
    </row>
    <row r="202" spans="2:50" ht="24" customHeight="1">
      <c r="B202" s="61">
        <v>3</v>
      </c>
      <c r="C202" s="61">
        <v>1</v>
      </c>
      <c r="D202" s="971" t="s">
        <v>319</v>
      </c>
      <c r="E202" s="971"/>
      <c r="F202" s="971"/>
      <c r="G202" s="971"/>
      <c r="H202" s="971"/>
      <c r="I202" s="971"/>
      <c r="J202" s="971"/>
      <c r="K202" s="971"/>
      <c r="L202" s="971"/>
      <c r="M202" s="971"/>
      <c r="N202" s="866" t="s">
        <v>317</v>
      </c>
      <c r="O202" s="867"/>
      <c r="P202" s="867"/>
      <c r="Q202" s="867"/>
      <c r="R202" s="867"/>
      <c r="S202" s="867"/>
      <c r="T202" s="867"/>
      <c r="U202" s="867"/>
      <c r="V202" s="867"/>
      <c r="W202" s="867"/>
      <c r="X202" s="867"/>
      <c r="Y202" s="867"/>
      <c r="Z202" s="867"/>
      <c r="AA202" s="867"/>
      <c r="AB202" s="867"/>
      <c r="AC202" s="867"/>
      <c r="AD202" s="867"/>
      <c r="AE202" s="867"/>
      <c r="AF202" s="867"/>
      <c r="AG202" s="867"/>
      <c r="AH202" s="867"/>
      <c r="AI202" s="867"/>
      <c r="AJ202" s="867"/>
      <c r="AK202" s="868"/>
      <c r="AL202" s="60">
        <v>32</v>
      </c>
      <c r="AM202" s="59"/>
      <c r="AN202" s="59"/>
      <c r="AO202" s="59"/>
      <c r="AP202" s="59"/>
      <c r="AQ202" s="59"/>
      <c r="AR202" s="172" t="s">
        <v>293</v>
      </c>
      <c r="AS202" s="170"/>
      <c r="AT202" s="170"/>
      <c r="AU202" s="171"/>
      <c r="AV202" s="59"/>
      <c r="AW202" s="59"/>
      <c r="AX202" s="59"/>
    </row>
    <row r="203" spans="2:50" ht="24" customHeight="1">
      <c r="B203" s="61">
        <v>4</v>
      </c>
      <c r="C203" s="61">
        <v>1</v>
      </c>
      <c r="D203" s="866" t="s">
        <v>320</v>
      </c>
      <c r="E203" s="867"/>
      <c r="F203" s="867"/>
      <c r="G203" s="867"/>
      <c r="H203" s="867"/>
      <c r="I203" s="867"/>
      <c r="J203" s="867"/>
      <c r="K203" s="867"/>
      <c r="L203" s="867"/>
      <c r="M203" s="868"/>
      <c r="N203" s="866" t="s">
        <v>317</v>
      </c>
      <c r="O203" s="867"/>
      <c r="P203" s="867"/>
      <c r="Q203" s="867"/>
      <c r="R203" s="867"/>
      <c r="S203" s="867"/>
      <c r="T203" s="867"/>
      <c r="U203" s="867"/>
      <c r="V203" s="867"/>
      <c r="W203" s="867"/>
      <c r="X203" s="867"/>
      <c r="Y203" s="867"/>
      <c r="Z203" s="867"/>
      <c r="AA203" s="867"/>
      <c r="AB203" s="867"/>
      <c r="AC203" s="867"/>
      <c r="AD203" s="867"/>
      <c r="AE203" s="867"/>
      <c r="AF203" s="867"/>
      <c r="AG203" s="867"/>
      <c r="AH203" s="867"/>
      <c r="AI203" s="867"/>
      <c r="AJ203" s="867"/>
      <c r="AK203" s="868"/>
      <c r="AL203" s="60">
        <v>8</v>
      </c>
      <c r="AM203" s="59"/>
      <c r="AN203" s="59"/>
      <c r="AO203" s="59"/>
      <c r="AP203" s="59"/>
      <c r="AQ203" s="59"/>
      <c r="AR203" s="172" t="s">
        <v>293</v>
      </c>
      <c r="AS203" s="170"/>
      <c r="AT203" s="170"/>
      <c r="AU203" s="171"/>
      <c r="AV203" s="59"/>
      <c r="AW203" s="59"/>
      <c r="AX203" s="59"/>
    </row>
    <row r="204" spans="2:50" ht="24" customHeight="1">
      <c r="B204" s="61">
        <v>5</v>
      </c>
      <c r="C204" s="61">
        <v>1</v>
      </c>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60"/>
      <c r="AM204" s="59"/>
      <c r="AN204" s="59"/>
      <c r="AO204" s="59"/>
      <c r="AP204" s="59"/>
      <c r="AQ204" s="59"/>
      <c r="AR204" s="59"/>
      <c r="AS204" s="59"/>
      <c r="AT204" s="59"/>
      <c r="AU204" s="59"/>
      <c r="AV204" s="59"/>
      <c r="AW204" s="59"/>
      <c r="AX204" s="59"/>
    </row>
    <row r="205" spans="2:50" ht="24" customHeight="1">
      <c r="B205" s="61">
        <v>6</v>
      </c>
      <c r="C205" s="61">
        <v>1</v>
      </c>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60"/>
      <c r="AM205" s="59"/>
      <c r="AN205" s="59"/>
      <c r="AO205" s="59"/>
      <c r="AP205" s="59"/>
      <c r="AQ205" s="59"/>
      <c r="AR205" s="59"/>
      <c r="AS205" s="59"/>
      <c r="AT205" s="59"/>
      <c r="AU205" s="59"/>
      <c r="AV205" s="59"/>
      <c r="AW205" s="59"/>
      <c r="AX205" s="59"/>
    </row>
    <row r="206" spans="2:50" ht="24" customHeight="1">
      <c r="B206" s="61">
        <v>7</v>
      </c>
      <c r="C206" s="61">
        <v>1</v>
      </c>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60"/>
      <c r="AM206" s="59"/>
      <c r="AN206" s="59"/>
      <c r="AO206" s="59"/>
      <c r="AP206" s="59"/>
      <c r="AQ206" s="59"/>
      <c r="AR206" s="59"/>
      <c r="AS206" s="59"/>
      <c r="AT206" s="59"/>
      <c r="AU206" s="59"/>
      <c r="AV206" s="59"/>
      <c r="AW206" s="59"/>
      <c r="AX206" s="59"/>
    </row>
    <row r="207" spans="2:50" ht="24" customHeight="1">
      <c r="B207" s="61">
        <v>8</v>
      </c>
      <c r="C207" s="61">
        <v>1</v>
      </c>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60"/>
      <c r="AM207" s="59"/>
      <c r="AN207" s="59"/>
      <c r="AO207" s="59"/>
      <c r="AP207" s="59"/>
      <c r="AQ207" s="59"/>
      <c r="AR207" s="59"/>
      <c r="AS207" s="59"/>
      <c r="AT207" s="59"/>
      <c r="AU207" s="59"/>
      <c r="AV207" s="59"/>
      <c r="AW207" s="59"/>
      <c r="AX207" s="59"/>
    </row>
    <row r="208" spans="2:50" ht="24" customHeight="1">
      <c r="B208" s="61">
        <v>9</v>
      </c>
      <c r="C208" s="61">
        <v>1</v>
      </c>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60"/>
      <c r="AM208" s="59"/>
      <c r="AN208" s="59"/>
      <c r="AO208" s="59"/>
      <c r="AP208" s="59"/>
      <c r="AQ208" s="59"/>
      <c r="AR208" s="59"/>
      <c r="AS208" s="59"/>
      <c r="AT208" s="59"/>
      <c r="AU208" s="59"/>
      <c r="AV208" s="59"/>
      <c r="AW208" s="59"/>
      <c r="AX208" s="59"/>
    </row>
    <row r="209" spans="2:50" ht="24" customHeight="1">
      <c r="B209" s="61">
        <v>10</v>
      </c>
      <c r="C209" s="61">
        <v>1</v>
      </c>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60"/>
      <c r="AM209" s="59"/>
      <c r="AN209" s="59"/>
      <c r="AO209" s="59"/>
      <c r="AP209" s="59"/>
      <c r="AQ209" s="59"/>
      <c r="AR209" s="59"/>
      <c r="AS209" s="59"/>
      <c r="AT209" s="59"/>
      <c r="AU209" s="59"/>
      <c r="AV209" s="59"/>
      <c r="AW209" s="59"/>
      <c r="AX209" s="59"/>
    </row>
  </sheetData>
  <sheetProtection/>
  <mergeCells count="913">
    <mergeCell ref="AR204:AU204"/>
    <mergeCell ref="AV204:AX204"/>
    <mergeCell ref="B204:C204"/>
    <mergeCell ref="D204:M204"/>
    <mergeCell ref="N204:AK204"/>
    <mergeCell ref="AL204:AQ204"/>
    <mergeCell ref="AR203:AU203"/>
    <mergeCell ref="AV203:AX203"/>
    <mergeCell ref="B202:C202"/>
    <mergeCell ref="D202:M202"/>
    <mergeCell ref="B203:C203"/>
    <mergeCell ref="D203:M203"/>
    <mergeCell ref="N203:AK203"/>
    <mergeCell ref="AL203:AQ203"/>
    <mergeCell ref="N202:AK202"/>
    <mergeCell ref="AL202:AQ202"/>
    <mergeCell ref="AR200:AU200"/>
    <mergeCell ref="AV200:AX200"/>
    <mergeCell ref="AR201:AU201"/>
    <mergeCell ref="AV201:AX201"/>
    <mergeCell ref="AR202:AU202"/>
    <mergeCell ref="AV202:AX202"/>
    <mergeCell ref="B201:C201"/>
    <mergeCell ref="D201:M201"/>
    <mergeCell ref="N201:AK201"/>
    <mergeCell ref="AL201:AQ201"/>
    <mergeCell ref="B200:C200"/>
    <mergeCell ref="D200:M200"/>
    <mergeCell ref="N200:AK200"/>
    <mergeCell ref="AL200:AQ200"/>
    <mergeCell ref="AR199:AU199"/>
    <mergeCell ref="AV199:AX199"/>
    <mergeCell ref="B188:C188"/>
    <mergeCell ref="D188:M188"/>
    <mergeCell ref="B199:C199"/>
    <mergeCell ref="D199:M199"/>
    <mergeCell ref="N199:AK199"/>
    <mergeCell ref="AL199:AQ199"/>
    <mergeCell ref="N188:AK188"/>
    <mergeCell ref="AL188:AQ188"/>
    <mergeCell ref="AR186:AU186"/>
    <mergeCell ref="AV186:AX186"/>
    <mergeCell ref="AR187:AU187"/>
    <mergeCell ref="AV187:AX187"/>
    <mergeCell ref="AR188:AU188"/>
    <mergeCell ref="AV188:AX188"/>
    <mergeCell ref="B187:C187"/>
    <mergeCell ref="D187:M187"/>
    <mergeCell ref="N187:AK187"/>
    <mergeCell ref="AL187:AQ187"/>
    <mergeCell ref="B186:C186"/>
    <mergeCell ref="D186:M186"/>
    <mergeCell ref="N186:AK186"/>
    <mergeCell ref="AL186:AQ186"/>
    <mergeCell ref="AR185:AU185"/>
    <mergeCell ref="AV185:AX185"/>
    <mergeCell ref="B175:C175"/>
    <mergeCell ref="D175:M175"/>
    <mergeCell ref="B185:C185"/>
    <mergeCell ref="D185:M185"/>
    <mergeCell ref="N185:AK185"/>
    <mergeCell ref="AL185:AQ185"/>
    <mergeCell ref="N175:AK175"/>
    <mergeCell ref="AL175:AQ175"/>
    <mergeCell ref="AR173:AU173"/>
    <mergeCell ref="AV173:AX173"/>
    <mergeCell ref="AR174:AU174"/>
    <mergeCell ref="AV174:AX174"/>
    <mergeCell ref="B174:C174"/>
    <mergeCell ref="D174:M174"/>
    <mergeCell ref="N174:AK174"/>
    <mergeCell ref="AL174:AQ174"/>
    <mergeCell ref="N173:AK173"/>
    <mergeCell ref="AL173:AQ173"/>
    <mergeCell ref="B171:C171"/>
    <mergeCell ref="D171:M171"/>
    <mergeCell ref="B173:C173"/>
    <mergeCell ref="D173:M173"/>
    <mergeCell ref="B172:C172"/>
    <mergeCell ref="D172:M172"/>
    <mergeCell ref="N172:AK172"/>
    <mergeCell ref="AL172:AQ172"/>
    <mergeCell ref="N161:AK161"/>
    <mergeCell ref="AL161:AQ161"/>
    <mergeCell ref="N164:AK164"/>
    <mergeCell ref="AL164:AQ164"/>
    <mergeCell ref="N171:AK171"/>
    <mergeCell ref="AL171:AQ171"/>
    <mergeCell ref="N165:AK165"/>
    <mergeCell ref="AL165:AQ165"/>
    <mergeCell ref="N144:AK144"/>
    <mergeCell ref="AL144:AQ144"/>
    <mergeCell ref="AR132:AU132"/>
    <mergeCell ref="AV132:AX132"/>
    <mergeCell ref="AR160:AU160"/>
    <mergeCell ref="AV160:AX160"/>
    <mergeCell ref="AR157:AU157"/>
    <mergeCell ref="AV157:AX157"/>
    <mergeCell ref="AR158:AU158"/>
    <mergeCell ref="AV158:AX158"/>
    <mergeCell ref="AR131:AU131"/>
    <mergeCell ref="AV131:AX131"/>
    <mergeCell ref="B160:C160"/>
    <mergeCell ref="D160:M160"/>
    <mergeCell ref="N160:AK160"/>
    <mergeCell ref="AL160:AQ160"/>
    <mergeCell ref="N159:AK159"/>
    <mergeCell ref="AL159:AQ159"/>
    <mergeCell ref="N132:AK132"/>
    <mergeCell ref="AL132:AQ132"/>
    <mergeCell ref="H64:AY66"/>
    <mergeCell ref="B131:C131"/>
    <mergeCell ref="D131:M131"/>
    <mergeCell ref="N131:AK131"/>
    <mergeCell ref="AL131:AQ131"/>
    <mergeCell ref="B64:G66"/>
    <mergeCell ref="B69:G112"/>
    <mergeCell ref="H71:L71"/>
    <mergeCell ref="AD71:AH71"/>
    <mergeCell ref="H70:L70"/>
    <mergeCell ref="AR159:AU159"/>
    <mergeCell ref="AV159:AX159"/>
    <mergeCell ref="B158:C158"/>
    <mergeCell ref="D158:M158"/>
    <mergeCell ref="N158:AK158"/>
    <mergeCell ref="AL158:AQ158"/>
    <mergeCell ref="B159:C159"/>
    <mergeCell ref="D159:M159"/>
    <mergeCell ref="B157:C157"/>
    <mergeCell ref="D157:M157"/>
    <mergeCell ref="N157:AK157"/>
    <mergeCell ref="AL157:AQ157"/>
    <mergeCell ref="AR146:AU146"/>
    <mergeCell ref="AV146:AX146"/>
    <mergeCell ref="B146:C146"/>
    <mergeCell ref="D146:M146"/>
    <mergeCell ref="N146:AK146"/>
    <mergeCell ref="AL146:AQ146"/>
    <mergeCell ref="AR144:AU144"/>
    <mergeCell ref="AV144:AX144"/>
    <mergeCell ref="B145:C145"/>
    <mergeCell ref="D145:M145"/>
    <mergeCell ref="N145:AK145"/>
    <mergeCell ref="AL145:AQ145"/>
    <mergeCell ref="AR145:AU145"/>
    <mergeCell ref="AV145:AX145"/>
    <mergeCell ref="B144:C144"/>
    <mergeCell ref="D144:M144"/>
    <mergeCell ref="M61:AA61"/>
    <mergeCell ref="AL61:AY61"/>
    <mergeCell ref="AR143:AU143"/>
    <mergeCell ref="AV143:AX143"/>
    <mergeCell ref="AI71:AU71"/>
    <mergeCell ref="AV71:AY71"/>
    <mergeCell ref="H69:AC69"/>
    <mergeCell ref="AD69:AY69"/>
    <mergeCell ref="AI70:AU70"/>
    <mergeCell ref="AV70:AY70"/>
    <mergeCell ref="B143:C143"/>
    <mergeCell ref="D143:M143"/>
    <mergeCell ref="N143:AK143"/>
    <mergeCell ref="AL143:AQ143"/>
    <mergeCell ref="AF6:AY6"/>
    <mergeCell ref="AQ1:AW1"/>
    <mergeCell ref="AK2:AQ2"/>
    <mergeCell ref="AR2:AY2"/>
    <mergeCell ref="B3:AY3"/>
    <mergeCell ref="B4:G4"/>
    <mergeCell ref="H4:Y4"/>
    <mergeCell ref="Z4:AE4"/>
    <mergeCell ref="AF4:AQ4"/>
    <mergeCell ref="AR4:AY4"/>
    <mergeCell ref="B9:G9"/>
    <mergeCell ref="H9:AY9"/>
    <mergeCell ref="B5:G5"/>
    <mergeCell ref="H5:Y5"/>
    <mergeCell ref="Z5:AE5"/>
    <mergeCell ref="AF5:AQ5"/>
    <mergeCell ref="AR5:AY5"/>
    <mergeCell ref="B6:G6"/>
    <mergeCell ref="H6:Y6"/>
    <mergeCell ref="Z6:AE6"/>
    <mergeCell ref="B7:G8"/>
    <mergeCell ref="H7:Y8"/>
    <mergeCell ref="Z7:AE8"/>
    <mergeCell ref="AF7:AY8"/>
    <mergeCell ref="B12:G18"/>
    <mergeCell ref="H12:P12"/>
    <mergeCell ref="Q12:W12"/>
    <mergeCell ref="X12:AD12"/>
    <mergeCell ref="J16:P16"/>
    <mergeCell ref="X15:AD15"/>
    <mergeCell ref="J14:P14"/>
    <mergeCell ref="Q14:W14"/>
    <mergeCell ref="X14:AD14"/>
    <mergeCell ref="Q16:W16"/>
    <mergeCell ref="B10:G10"/>
    <mergeCell ref="H10:AY10"/>
    <mergeCell ref="B11:G11"/>
    <mergeCell ref="H11:AY11"/>
    <mergeCell ref="AS12:AY12"/>
    <mergeCell ref="H13:I16"/>
    <mergeCell ref="J13:P13"/>
    <mergeCell ref="Q13:W13"/>
    <mergeCell ref="X13:AD13"/>
    <mergeCell ref="AE13:AK13"/>
    <mergeCell ref="AE12:AK12"/>
    <mergeCell ref="AL12:AR12"/>
    <mergeCell ref="J15:P15"/>
    <mergeCell ref="Q15:W15"/>
    <mergeCell ref="AE15:AK15"/>
    <mergeCell ref="AL13:AR13"/>
    <mergeCell ref="AS13:AY13"/>
    <mergeCell ref="AS15:AY15"/>
    <mergeCell ref="AS14:AY14"/>
    <mergeCell ref="AE14:AK14"/>
    <mergeCell ref="AL14:AR14"/>
    <mergeCell ref="AL15:AR15"/>
    <mergeCell ref="X16:AD16"/>
    <mergeCell ref="AE16:AK16"/>
    <mergeCell ref="AL16:AR16"/>
    <mergeCell ref="AS16:AY16"/>
    <mergeCell ref="AL18:AR18"/>
    <mergeCell ref="AS18:AY18"/>
    <mergeCell ref="AL17:AR17"/>
    <mergeCell ref="AS17:AY17"/>
    <mergeCell ref="H17:P17"/>
    <mergeCell ref="Q17:W17"/>
    <mergeCell ref="X17:AD17"/>
    <mergeCell ref="AE17:AK17"/>
    <mergeCell ref="H18:P18"/>
    <mergeCell ref="Q18:W18"/>
    <mergeCell ref="X18:AD18"/>
    <mergeCell ref="AE18:AK18"/>
    <mergeCell ref="AF19:AJ19"/>
    <mergeCell ref="AK19:AO19"/>
    <mergeCell ref="AC21:AE21"/>
    <mergeCell ref="AF21:AJ21"/>
    <mergeCell ref="AK21:AO21"/>
    <mergeCell ref="Z21:AB21"/>
    <mergeCell ref="AK20:AO20"/>
    <mergeCell ref="H19:Y19"/>
    <mergeCell ref="Z19:AB19"/>
    <mergeCell ref="AC19:AE19"/>
    <mergeCell ref="B19:G21"/>
    <mergeCell ref="AP19:AT19"/>
    <mergeCell ref="AU19:AY19"/>
    <mergeCell ref="H20:Y21"/>
    <mergeCell ref="Z20:AB20"/>
    <mergeCell ref="AC20:AE20"/>
    <mergeCell ref="AF20:AJ20"/>
    <mergeCell ref="AP20:AT20"/>
    <mergeCell ref="AU20:AY20"/>
    <mergeCell ref="AP21:AT21"/>
    <mergeCell ref="AU21:AY21"/>
    <mergeCell ref="B22:G24"/>
    <mergeCell ref="H22:Y22"/>
    <mergeCell ref="Z22:AB22"/>
    <mergeCell ref="AC22:AE22"/>
    <mergeCell ref="AF22:AJ22"/>
    <mergeCell ref="AK22:AO22"/>
    <mergeCell ref="AP22:AT22"/>
    <mergeCell ref="AU22:AY22"/>
    <mergeCell ref="Z23:AB24"/>
    <mergeCell ref="AF23:AJ23"/>
    <mergeCell ref="H23:Y23"/>
    <mergeCell ref="AC23:AE23"/>
    <mergeCell ref="H24:Y24"/>
    <mergeCell ref="AC24:AE24"/>
    <mergeCell ref="AP23:AT23"/>
    <mergeCell ref="B25:G25"/>
    <mergeCell ref="H25:Y25"/>
    <mergeCell ref="Z25:AB25"/>
    <mergeCell ref="AC25:AY25"/>
    <mergeCell ref="AU23:AY23"/>
    <mergeCell ref="AF24:AJ24"/>
    <mergeCell ref="AK24:AO24"/>
    <mergeCell ref="AP24:AT24"/>
    <mergeCell ref="AU24:AY24"/>
    <mergeCell ref="AK23:AO23"/>
    <mergeCell ref="M26:R26"/>
    <mergeCell ref="S26:X26"/>
    <mergeCell ref="Y26:AY26"/>
    <mergeCell ref="D27:L27"/>
    <mergeCell ref="M27:R27"/>
    <mergeCell ref="S27:X27"/>
    <mergeCell ref="Y27:AY34"/>
    <mergeCell ref="D29:L29"/>
    <mergeCell ref="M29:R29"/>
    <mergeCell ref="S29:X29"/>
    <mergeCell ref="B26:C34"/>
    <mergeCell ref="D32:L32"/>
    <mergeCell ref="M32:R32"/>
    <mergeCell ref="S32:X32"/>
    <mergeCell ref="D30:L30"/>
    <mergeCell ref="M30:R30"/>
    <mergeCell ref="S30:X30"/>
    <mergeCell ref="D28:L28"/>
    <mergeCell ref="D31:L31"/>
    <mergeCell ref="M31:R31"/>
    <mergeCell ref="D26:L26"/>
    <mergeCell ref="D34:L34"/>
    <mergeCell ref="M34:R34"/>
    <mergeCell ref="S34:X34"/>
    <mergeCell ref="D33:L33"/>
    <mergeCell ref="M33:R33"/>
    <mergeCell ref="S33:X33"/>
    <mergeCell ref="S31:X31"/>
    <mergeCell ref="M28:R28"/>
    <mergeCell ref="S28:X28"/>
    <mergeCell ref="B37:AY37"/>
    <mergeCell ref="D38:G38"/>
    <mergeCell ref="H38:AG38"/>
    <mergeCell ref="AH38:AY38"/>
    <mergeCell ref="B39:C41"/>
    <mergeCell ref="D39:G39"/>
    <mergeCell ref="H39:AG39"/>
    <mergeCell ref="AH39:AY41"/>
    <mergeCell ref="D40:G40"/>
    <mergeCell ref="H40:AG40"/>
    <mergeCell ref="D41:G41"/>
    <mergeCell ref="H41:AG41"/>
    <mergeCell ref="AH42:AY46"/>
    <mergeCell ref="D43:G43"/>
    <mergeCell ref="H43:AG43"/>
    <mergeCell ref="D44:G44"/>
    <mergeCell ref="H44:AG44"/>
    <mergeCell ref="D45:G45"/>
    <mergeCell ref="H45:AG45"/>
    <mergeCell ref="H48:AG48"/>
    <mergeCell ref="D49:G49"/>
    <mergeCell ref="H49:AG49"/>
    <mergeCell ref="B42:C46"/>
    <mergeCell ref="D42:G42"/>
    <mergeCell ref="H42:AG42"/>
    <mergeCell ref="B53:C53"/>
    <mergeCell ref="D53:AY53"/>
    <mergeCell ref="D51:G51"/>
    <mergeCell ref="D46:G46"/>
    <mergeCell ref="H46:AG46"/>
    <mergeCell ref="B47:C52"/>
    <mergeCell ref="D47:G47"/>
    <mergeCell ref="H47:AG47"/>
    <mergeCell ref="AH47:AY52"/>
    <mergeCell ref="D48:G48"/>
    <mergeCell ref="D50:G50"/>
    <mergeCell ref="H50:AG50"/>
    <mergeCell ref="D52:G52"/>
    <mergeCell ref="H52:AG52"/>
    <mergeCell ref="H51:U51"/>
    <mergeCell ref="V51:AG51"/>
    <mergeCell ref="M70:Y70"/>
    <mergeCell ref="Z70:AC70"/>
    <mergeCell ref="AD70:AH70"/>
    <mergeCell ref="M71:Y71"/>
    <mergeCell ref="Z71:AC71"/>
    <mergeCell ref="AI72:AU72"/>
    <mergeCell ref="AV72:AY72"/>
    <mergeCell ref="H73:L73"/>
    <mergeCell ref="M73:Y73"/>
    <mergeCell ref="H72:L72"/>
    <mergeCell ref="M72:Y72"/>
    <mergeCell ref="Z72:AC72"/>
    <mergeCell ref="AD72:AH72"/>
    <mergeCell ref="Z73:AC73"/>
    <mergeCell ref="AD73:AH73"/>
    <mergeCell ref="AI75:AU75"/>
    <mergeCell ref="AV75:AY75"/>
    <mergeCell ref="AI74:AU74"/>
    <mergeCell ref="AV74:AY74"/>
    <mergeCell ref="AI73:AU73"/>
    <mergeCell ref="AV73:AY73"/>
    <mergeCell ref="H74:L74"/>
    <mergeCell ref="M74:Y74"/>
    <mergeCell ref="Z74:AC74"/>
    <mergeCell ref="AD74:AH74"/>
    <mergeCell ref="H75:L75"/>
    <mergeCell ref="M75:Y75"/>
    <mergeCell ref="Z75:AC75"/>
    <mergeCell ref="AD75:AH75"/>
    <mergeCell ref="AI76:AU76"/>
    <mergeCell ref="AV76:AY76"/>
    <mergeCell ref="H77:L77"/>
    <mergeCell ref="M77:Y77"/>
    <mergeCell ref="H76:L76"/>
    <mergeCell ref="M76:Y76"/>
    <mergeCell ref="Z76:AC76"/>
    <mergeCell ref="AD76:AH76"/>
    <mergeCell ref="Z77:AC77"/>
    <mergeCell ref="AD77:AH77"/>
    <mergeCell ref="AI79:AU79"/>
    <mergeCell ref="AV79:AY79"/>
    <mergeCell ref="AI78:AU78"/>
    <mergeCell ref="AV78:AY78"/>
    <mergeCell ref="AI77:AU77"/>
    <mergeCell ref="AV77:AY77"/>
    <mergeCell ref="H78:L78"/>
    <mergeCell ref="M78:Y78"/>
    <mergeCell ref="Z78:AC78"/>
    <mergeCell ref="AD78:AH78"/>
    <mergeCell ref="H79:L79"/>
    <mergeCell ref="M79:Y79"/>
    <mergeCell ref="Z79:AC79"/>
    <mergeCell ref="AD79:AH79"/>
    <mergeCell ref="H80:AC80"/>
    <mergeCell ref="AD80:AY80"/>
    <mergeCell ref="H81:L81"/>
    <mergeCell ref="M81:Y81"/>
    <mergeCell ref="Z81:AC81"/>
    <mergeCell ref="AD81:AH81"/>
    <mergeCell ref="AI81:AU81"/>
    <mergeCell ref="AV81:AY81"/>
    <mergeCell ref="H82:L82"/>
    <mergeCell ref="M82:Y82"/>
    <mergeCell ref="Z82:AC82"/>
    <mergeCell ref="AD82:AH82"/>
    <mergeCell ref="AI83:AU83"/>
    <mergeCell ref="AV83:AY83"/>
    <mergeCell ref="AI82:AU82"/>
    <mergeCell ref="AV82:AY82"/>
    <mergeCell ref="H84:L84"/>
    <mergeCell ref="M84:Y84"/>
    <mergeCell ref="H83:L83"/>
    <mergeCell ref="M83:Y83"/>
    <mergeCell ref="Z83:AC83"/>
    <mergeCell ref="AD83:AH83"/>
    <mergeCell ref="Z84:AC84"/>
    <mergeCell ref="AD84:AH84"/>
    <mergeCell ref="AI86:AU86"/>
    <mergeCell ref="AV86:AY86"/>
    <mergeCell ref="AI85:AU85"/>
    <mergeCell ref="AV85:AY85"/>
    <mergeCell ref="AI84:AU84"/>
    <mergeCell ref="AV84:AY84"/>
    <mergeCell ref="H85:L85"/>
    <mergeCell ref="M85:Y85"/>
    <mergeCell ref="Z85:AC85"/>
    <mergeCell ref="AD85:AH85"/>
    <mergeCell ref="H86:L86"/>
    <mergeCell ref="M86:Y86"/>
    <mergeCell ref="Z86:AC86"/>
    <mergeCell ref="AD86:AH86"/>
    <mergeCell ref="AI87:AU87"/>
    <mergeCell ref="AV87:AY87"/>
    <mergeCell ref="H88:L88"/>
    <mergeCell ref="M88:Y88"/>
    <mergeCell ref="H87:L87"/>
    <mergeCell ref="M87:Y87"/>
    <mergeCell ref="Z87:AC87"/>
    <mergeCell ref="AD87:AH87"/>
    <mergeCell ref="Z88:AC88"/>
    <mergeCell ref="AD88:AH88"/>
    <mergeCell ref="AI90:AU90"/>
    <mergeCell ref="AV90:AY90"/>
    <mergeCell ref="AI89:AU89"/>
    <mergeCell ref="AV89:AY89"/>
    <mergeCell ref="AI88:AU88"/>
    <mergeCell ref="AV88:AY88"/>
    <mergeCell ref="H89:L89"/>
    <mergeCell ref="M89:Y89"/>
    <mergeCell ref="Z89:AC89"/>
    <mergeCell ref="AD89:AH89"/>
    <mergeCell ref="H90:L90"/>
    <mergeCell ref="M90:Y90"/>
    <mergeCell ref="Z90:AC90"/>
    <mergeCell ref="AD90:AH90"/>
    <mergeCell ref="H91:AC91"/>
    <mergeCell ref="AD91:AY91"/>
    <mergeCell ref="H92:L92"/>
    <mergeCell ref="M92:Y92"/>
    <mergeCell ref="Z92:AC92"/>
    <mergeCell ref="AD92:AH92"/>
    <mergeCell ref="AI92:AU92"/>
    <mergeCell ref="AV92:AY92"/>
    <mergeCell ref="H93:L93"/>
    <mergeCell ref="M93:Y93"/>
    <mergeCell ref="Z93:AC93"/>
    <mergeCell ref="AD93:AH93"/>
    <mergeCell ref="AI94:AU94"/>
    <mergeCell ref="AV94:AY94"/>
    <mergeCell ref="AI93:AU93"/>
    <mergeCell ref="AV93:AY93"/>
    <mergeCell ref="H95:L95"/>
    <mergeCell ref="M95:Y95"/>
    <mergeCell ref="H94:L94"/>
    <mergeCell ref="M94:Y94"/>
    <mergeCell ref="Z94:AC94"/>
    <mergeCell ref="AD94:AH94"/>
    <mergeCell ref="Z95:AC95"/>
    <mergeCell ref="AD95:AH95"/>
    <mergeCell ref="AI97:AU97"/>
    <mergeCell ref="AV97:AY97"/>
    <mergeCell ref="AI96:AU96"/>
    <mergeCell ref="AV96:AY96"/>
    <mergeCell ref="AI95:AU95"/>
    <mergeCell ref="AV95:AY95"/>
    <mergeCell ref="H96:L96"/>
    <mergeCell ref="M96:Y96"/>
    <mergeCell ref="Z96:AC96"/>
    <mergeCell ref="AD96:AH96"/>
    <mergeCell ref="H97:L97"/>
    <mergeCell ref="M97:Y97"/>
    <mergeCell ref="Z97:AC97"/>
    <mergeCell ref="AD97:AH97"/>
    <mergeCell ref="AI98:AU98"/>
    <mergeCell ref="AV98:AY98"/>
    <mergeCell ref="H99:L99"/>
    <mergeCell ref="M99:Y99"/>
    <mergeCell ref="H98:L98"/>
    <mergeCell ref="M98:Y98"/>
    <mergeCell ref="Z98:AC98"/>
    <mergeCell ref="AD98:AH98"/>
    <mergeCell ref="Z99:AC99"/>
    <mergeCell ref="AD99:AH99"/>
    <mergeCell ref="AI101:AU101"/>
    <mergeCell ref="AV101:AY101"/>
    <mergeCell ref="AI100:AU100"/>
    <mergeCell ref="AV100:AY100"/>
    <mergeCell ref="AI99:AU99"/>
    <mergeCell ref="AV99:AY99"/>
    <mergeCell ref="H100:L100"/>
    <mergeCell ref="M100:Y100"/>
    <mergeCell ref="Z100:AC100"/>
    <mergeCell ref="AD100:AH100"/>
    <mergeCell ref="H101:L101"/>
    <mergeCell ref="M101:Y101"/>
    <mergeCell ref="Z101:AC101"/>
    <mergeCell ref="AD101:AH101"/>
    <mergeCell ref="H102:AC102"/>
    <mergeCell ref="AD102:AY102"/>
    <mergeCell ref="H103:L103"/>
    <mergeCell ref="M103:Y103"/>
    <mergeCell ref="Z103:AC103"/>
    <mergeCell ref="AD103:AH103"/>
    <mergeCell ref="AI103:AU103"/>
    <mergeCell ref="AV103:AY103"/>
    <mergeCell ref="AI104:AU104"/>
    <mergeCell ref="AV104:AY104"/>
    <mergeCell ref="H105:L105"/>
    <mergeCell ref="M105:Y105"/>
    <mergeCell ref="H104:L104"/>
    <mergeCell ref="M104:Y104"/>
    <mergeCell ref="Z104:AC104"/>
    <mergeCell ref="AD104:AH104"/>
    <mergeCell ref="Z105:AC105"/>
    <mergeCell ref="AD105:AH105"/>
    <mergeCell ref="AI107:AU107"/>
    <mergeCell ref="AV107:AY107"/>
    <mergeCell ref="AI106:AU106"/>
    <mergeCell ref="AV106:AY106"/>
    <mergeCell ref="AI105:AU105"/>
    <mergeCell ref="AV105:AY105"/>
    <mergeCell ref="H106:L106"/>
    <mergeCell ref="M106:Y106"/>
    <mergeCell ref="Z106:AC106"/>
    <mergeCell ref="AD106:AH106"/>
    <mergeCell ref="H107:L107"/>
    <mergeCell ref="M107:Y107"/>
    <mergeCell ref="Z107:AC107"/>
    <mergeCell ref="AD107:AH107"/>
    <mergeCell ref="AI108:AU108"/>
    <mergeCell ref="AV108:AY108"/>
    <mergeCell ref="H109:L109"/>
    <mergeCell ref="M109:Y109"/>
    <mergeCell ref="H108:L108"/>
    <mergeCell ref="M108:Y108"/>
    <mergeCell ref="Z108:AC108"/>
    <mergeCell ref="AD108:AH108"/>
    <mergeCell ref="Z109:AC109"/>
    <mergeCell ref="AD109:AH109"/>
    <mergeCell ref="AI111:AU111"/>
    <mergeCell ref="AV111:AY111"/>
    <mergeCell ref="AI110:AU110"/>
    <mergeCell ref="AV110:AY110"/>
    <mergeCell ref="AI109:AU109"/>
    <mergeCell ref="AV109:AY109"/>
    <mergeCell ref="H110:L110"/>
    <mergeCell ref="M110:Y110"/>
    <mergeCell ref="Z110:AC110"/>
    <mergeCell ref="AD110:AH110"/>
    <mergeCell ref="H111:L111"/>
    <mergeCell ref="M111:Y111"/>
    <mergeCell ref="Z111:AC111"/>
    <mergeCell ref="AD111:AH111"/>
    <mergeCell ref="H112:L112"/>
    <mergeCell ref="M112:Y112"/>
    <mergeCell ref="Z112:AC112"/>
    <mergeCell ref="AD112:AH112"/>
    <mergeCell ref="AI112:AU112"/>
    <mergeCell ref="AV112:AY112"/>
    <mergeCell ref="B116:C116"/>
    <mergeCell ref="D116:M116"/>
    <mergeCell ref="N116:AK116"/>
    <mergeCell ref="AL116:AQ116"/>
    <mergeCell ref="AR117:AU117"/>
    <mergeCell ref="AV117:AX117"/>
    <mergeCell ref="AR116:AU116"/>
    <mergeCell ref="AV116:AX116"/>
    <mergeCell ref="B118:C118"/>
    <mergeCell ref="D118:M118"/>
    <mergeCell ref="B117:C117"/>
    <mergeCell ref="D117:M117"/>
    <mergeCell ref="N117:AK117"/>
    <mergeCell ref="AL117:AQ117"/>
    <mergeCell ref="N118:AK118"/>
    <mergeCell ref="AL118:AQ118"/>
    <mergeCell ref="AR119:AU119"/>
    <mergeCell ref="AV119:AX119"/>
    <mergeCell ref="AR118:AU118"/>
    <mergeCell ref="AV118:AX118"/>
    <mergeCell ref="D129:M129"/>
    <mergeCell ref="N129:AK129"/>
    <mergeCell ref="AL129:AQ129"/>
    <mergeCell ref="AV121:AX121"/>
    <mergeCell ref="AR122:AU122"/>
    <mergeCell ref="AV122:AX122"/>
    <mergeCell ref="B119:C119"/>
    <mergeCell ref="D119:M119"/>
    <mergeCell ref="N119:AK119"/>
    <mergeCell ref="AL119:AQ119"/>
    <mergeCell ref="N122:AK122"/>
    <mergeCell ref="AL122:AQ122"/>
    <mergeCell ref="B122:C122"/>
    <mergeCell ref="D122:M122"/>
    <mergeCell ref="B130:C130"/>
    <mergeCell ref="D130:M130"/>
    <mergeCell ref="N130:AK130"/>
    <mergeCell ref="AL130:AQ130"/>
    <mergeCell ref="AR129:AU129"/>
    <mergeCell ref="AV129:AX129"/>
    <mergeCell ref="B129:C129"/>
    <mergeCell ref="AR130:AU130"/>
    <mergeCell ref="AV130:AX130"/>
    <mergeCell ref="B58:AY58"/>
    <mergeCell ref="B57:F57"/>
    <mergeCell ref="G57:AY57"/>
    <mergeCell ref="B132:C132"/>
    <mergeCell ref="D132:M132"/>
    <mergeCell ref="B60:AY60"/>
    <mergeCell ref="B59:AY59"/>
    <mergeCell ref="N121:AK121"/>
    <mergeCell ref="AL121:AQ121"/>
    <mergeCell ref="AR121:AU121"/>
    <mergeCell ref="B55:F55"/>
    <mergeCell ref="G55:AY55"/>
    <mergeCell ref="B54:AY54"/>
    <mergeCell ref="B56:AY56"/>
    <mergeCell ref="B205:C205"/>
    <mergeCell ref="D205:M205"/>
    <mergeCell ref="N205:AK205"/>
    <mergeCell ref="AL205:AQ205"/>
    <mergeCell ref="AR205:AU205"/>
    <mergeCell ref="AV205:AX205"/>
    <mergeCell ref="AR207:AU207"/>
    <mergeCell ref="AV207:AX207"/>
    <mergeCell ref="B206:C206"/>
    <mergeCell ref="D206:M206"/>
    <mergeCell ref="N206:AK206"/>
    <mergeCell ref="AL206:AQ206"/>
    <mergeCell ref="AR206:AU206"/>
    <mergeCell ref="AV206:AX206"/>
    <mergeCell ref="AR208:AU208"/>
    <mergeCell ref="AV208:AX208"/>
    <mergeCell ref="B207:C207"/>
    <mergeCell ref="D207:M207"/>
    <mergeCell ref="B208:C208"/>
    <mergeCell ref="D208:M208"/>
    <mergeCell ref="N208:AK208"/>
    <mergeCell ref="AL208:AQ208"/>
    <mergeCell ref="N207:AK207"/>
    <mergeCell ref="AL207:AQ207"/>
    <mergeCell ref="B209:C209"/>
    <mergeCell ref="D209:M209"/>
    <mergeCell ref="N209:AK209"/>
    <mergeCell ref="AL209:AQ209"/>
    <mergeCell ref="AR209:AU209"/>
    <mergeCell ref="AV209:AX209"/>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AR192:AU192"/>
    <mergeCell ref="AV192:AX192"/>
    <mergeCell ref="B191:C191"/>
    <mergeCell ref="D191:M191"/>
    <mergeCell ref="N191:AK191"/>
    <mergeCell ref="AL191:AQ191"/>
    <mergeCell ref="B192:C192"/>
    <mergeCell ref="D192:M192"/>
    <mergeCell ref="N192:AK192"/>
    <mergeCell ref="AL192:AQ192"/>
    <mergeCell ref="B193:C193"/>
    <mergeCell ref="D193:M193"/>
    <mergeCell ref="N193:AK193"/>
    <mergeCell ref="AL193:AQ193"/>
    <mergeCell ref="B194:C194"/>
    <mergeCell ref="D194:M194"/>
    <mergeCell ref="N194:AK194"/>
    <mergeCell ref="AL194:AQ194"/>
    <mergeCell ref="B195:C195"/>
    <mergeCell ref="D195:M195"/>
    <mergeCell ref="N195:AK195"/>
    <mergeCell ref="AL195:AQ195"/>
    <mergeCell ref="AR177:AU177"/>
    <mergeCell ref="AV177:AX177"/>
    <mergeCell ref="N177:AK177"/>
    <mergeCell ref="AL177:AQ177"/>
    <mergeCell ref="B177:C177"/>
    <mergeCell ref="D177:M177"/>
    <mergeCell ref="B176:C176"/>
    <mergeCell ref="D176:M176"/>
    <mergeCell ref="AR195:AU195"/>
    <mergeCell ref="AV195:AX195"/>
    <mergeCell ref="AR193:AU193"/>
    <mergeCell ref="AV193:AX193"/>
    <mergeCell ref="AR194:AU194"/>
    <mergeCell ref="AV194:AX194"/>
    <mergeCell ref="AR191:AU191"/>
    <mergeCell ref="AV191:AX191"/>
    <mergeCell ref="B178:C178"/>
    <mergeCell ref="D178:M178"/>
    <mergeCell ref="N178:AK178"/>
    <mergeCell ref="AL178:AQ178"/>
    <mergeCell ref="B179:C179"/>
    <mergeCell ref="D179:M179"/>
    <mergeCell ref="N179:AK179"/>
    <mergeCell ref="AL179:AQ179"/>
    <mergeCell ref="AR181:AU181"/>
    <mergeCell ref="AV181:AX181"/>
    <mergeCell ref="B180:C180"/>
    <mergeCell ref="D180:M180"/>
    <mergeCell ref="N180:AK180"/>
    <mergeCell ref="AL180:AQ180"/>
    <mergeCell ref="B181:C181"/>
    <mergeCell ref="D181:M181"/>
    <mergeCell ref="N181:AK181"/>
    <mergeCell ref="AL181:AQ181"/>
    <mergeCell ref="AR180:AU180"/>
    <mergeCell ref="AV180:AX180"/>
    <mergeCell ref="AR178:AU178"/>
    <mergeCell ref="AV178:AX178"/>
    <mergeCell ref="AR179:AU179"/>
    <mergeCell ref="AV179:AX179"/>
    <mergeCell ref="AR161:AU161"/>
    <mergeCell ref="AV161:AX161"/>
    <mergeCell ref="AR162:AU162"/>
    <mergeCell ref="AV162:AX162"/>
    <mergeCell ref="AR176:AU176"/>
    <mergeCell ref="AV176:AX176"/>
    <mergeCell ref="AR171:AU171"/>
    <mergeCell ref="AV171:AX171"/>
    <mergeCell ref="AR175:AU175"/>
    <mergeCell ref="AV175:AX175"/>
    <mergeCell ref="N176:AK176"/>
    <mergeCell ref="AL176:AQ176"/>
    <mergeCell ref="AR172:AU172"/>
    <mergeCell ref="AV172:AX172"/>
    <mergeCell ref="B162:C162"/>
    <mergeCell ref="D162:M162"/>
    <mergeCell ref="N162:AK162"/>
    <mergeCell ref="AL162:AQ162"/>
    <mergeCell ref="B165:C165"/>
    <mergeCell ref="D165:M165"/>
    <mergeCell ref="B161:C161"/>
    <mergeCell ref="D161:M161"/>
    <mergeCell ref="AR164:AU164"/>
    <mergeCell ref="AV164:AX164"/>
    <mergeCell ref="B163:C163"/>
    <mergeCell ref="D163:M163"/>
    <mergeCell ref="N163:AK163"/>
    <mergeCell ref="AL163:AQ163"/>
    <mergeCell ref="B164:C164"/>
    <mergeCell ref="D164:M164"/>
    <mergeCell ref="B166:C166"/>
    <mergeCell ref="D166:M166"/>
    <mergeCell ref="N166:AK166"/>
    <mergeCell ref="AL166:AQ166"/>
    <mergeCell ref="B167:C167"/>
    <mergeCell ref="D167:M167"/>
    <mergeCell ref="N167:AK167"/>
    <mergeCell ref="AL167:AQ167"/>
    <mergeCell ref="AR147:AU147"/>
    <mergeCell ref="AV147:AX147"/>
    <mergeCell ref="B148:C148"/>
    <mergeCell ref="D148:M148"/>
    <mergeCell ref="B147:C147"/>
    <mergeCell ref="D147:M147"/>
    <mergeCell ref="N147:AK147"/>
    <mergeCell ref="AL147:AQ147"/>
    <mergeCell ref="N148:AK148"/>
    <mergeCell ref="AL148:AQ148"/>
    <mergeCell ref="AR149:AU149"/>
    <mergeCell ref="AV149:AX149"/>
    <mergeCell ref="AR167:AU167"/>
    <mergeCell ref="AV167:AX167"/>
    <mergeCell ref="AR165:AU165"/>
    <mergeCell ref="AV165:AX165"/>
    <mergeCell ref="AR166:AU166"/>
    <mergeCell ref="AV166:AX166"/>
    <mergeCell ref="AR163:AU163"/>
    <mergeCell ref="AV163:AX163"/>
    <mergeCell ref="B149:C149"/>
    <mergeCell ref="D149:M149"/>
    <mergeCell ref="N149:AK149"/>
    <mergeCell ref="AL149:AQ149"/>
    <mergeCell ref="B150:C150"/>
    <mergeCell ref="D150:M150"/>
    <mergeCell ref="N150:AK150"/>
    <mergeCell ref="AL150:AQ150"/>
    <mergeCell ref="B151:C151"/>
    <mergeCell ref="D151:M151"/>
    <mergeCell ref="N151:AK151"/>
    <mergeCell ref="AL151:AQ151"/>
    <mergeCell ref="AR153:AU153"/>
    <mergeCell ref="AV153:AX153"/>
    <mergeCell ref="B152:C152"/>
    <mergeCell ref="D152:M152"/>
    <mergeCell ref="N152:AK152"/>
    <mergeCell ref="AL152:AQ152"/>
    <mergeCell ref="B153:C153"/>
    <mergeCell ref="D153:M153"/>
    <mergeCell ref="N153:AK153"/>
    <mergeCell ref="AL153:AQ153"/>
    <mergeCell ref="N133:AK133"/>
    <mergeCell ref="AL133:AQ133"/>
    <mergeCell ref="B133:C133"/>
    <mergeCell ref="D133:M133"/>
    <mergeCell ref="B135:C135"/>
    <mergeCell ref="D135:M135"/>
    <mergeCell ref="AR152:AU152"/>
    <mergeCell ref="AV152:AX152"/>
    <mergeCell ref="AR150:AU150"/>
    <mergeCell ref="AV150:AX150"/>
    <mergeCell ref="AR151:AU151"/>
    <mergeCell ref="AV151:AX151"/>
    <mergeCell ref="AR148:AU148"/>
    <mergeCell ref="AV148:AX148"/>
    <mergeCell ref="AR133:AU133"/>
    <mergeCell ref="AV133:AX133"/>
    <mergeCell ref="B134:C134"/>
    <mergeCell ref="D134:M134"/>
    <mergeCell ref="N134:AK134"/>
    <mergeCell ref="AL134:AQ134"/>
    <mergeCell ref="AR134:AU134"/>
    <mergeCell ref="AV134:AX134"/>
    <mergeCell ref="N135:AK135"/>
    <mergeCell ref="AL135:AQ135"/>
    <mergeCell ref="AR137:AU137"/>
    <mergeCell ref="AV137:AX137"/>
    <mergeCell ref="B136:C136"/>
    <mergeCell ref="D136:M136"/>
    <mergeCell ref="N136:AK136"/>
    <mergeCell ref="AL136:AQ136"/>
    <mergeCell ref="AR135:AU135"/>
    <mergeCell ref="AV135:AX135"/>
    <mergeCell ref="AR136:AU136"/>
    <mergeCell ref="AV136:AX136"/>
    <mergeCell ref="AR138:AU138"/>
    <mergeCell ref="AV138:AX138"/>
    <mergeCell ref="B137:C137"/>
    <mergeCell ref="D137:M137"/>
    <mergeCell ref="B138:C138"/>
    <mergeCell ref="D138:M138"/>
    <mergeCell ref="N138:AK138"/>
    <mergeCell ref="AL138:AQ138"/>
    <mergeCell ref="N137:AK137"/>
    <mergeCell ref="AL137:AQ137"/>
    <mergeCell ref="B139:C139"/>
    <mergeCell ref="D139:M139"/>
    <mergeCell ref="N139:AK139"/>
    <mergeCell ref="AL139:AQ139"/>
    <mergeCell ref="AR139:AU139"/>
    <mergeCell ref="AV139:AX139"/>
    <mergeCell ref="B120:C120"/>
    <mergeCell ref="D120:M120"/>
    <mergeCell ref="N120:AK120"/>
    <mergeCell ref="AL120:AQ120"/>
    <mergeCell ref="AR120:AU120"/>
    <mergeCell ref="AV120:AX120"/>
    <mergeCell ref="B121:C121"/>
    <mergeCell ref="D121:M121"/>
    <mergeCell ref="B123:C123"/>
    <mergeCell ref="D123:M123"/>
    <mergeCell ref="N123:AK123"/>
    <mergeCell ref="AL123:AQ123"/>
    <mergeCell ref="AR123:AU123"/>
    <mergeCell ref="AV123:AX123"/>
    <mergeCell ref="AR125:AU125"/>
    <mergeCell ref="AV125:AX125"/>
    <mergeCell ref="B124:C124"/>
    <mergeCell ref="D124:M124"/>
    <mergeCell ref="N124:AK124"/>
    <mergeCell ref="AL124:AQ124"/>
    <mergeCell ref="AR124:AU124"/>
    <mergeCell ref="AV124:AX124"/>
    <mergeCell ref="AR126:AU126"/>
    <mergeCell ref="AV126:AX126"/>
    <mergeCell ref="B125:C125"/>
    <mergeCell ref="D125:M125"/>
    <mergeCell ref="B126:C126"/>
    <mergeCell ref="D126:M126"/>
    <mergeCell ref="N126:AK126"/>
    <mergeCell ref="AL126:AQ126"/>
    <mergeCell ref="N125:AK125"/>
    <mergeCell ref="AL125:AQ12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6" manualBreakCount="6">
    <brk id="35" max="50" man="1"/>
    <brk id="62" max="50" man="1"/>
    <brk id="67" max="50" man="1"/>
    <brk id="113" max="50" man="1"/>
    <brk id="155" max="50" man="1"/>
    <brk id="197" max="50" man="1"/>
  </rowBreaks>
  <drawing r:id="rId1"/>
</worksheet>
</file>

<file path=xl/worksheets/sheet5.xml><?xml version="1.0" encoding="utf-8"?>
<worksheet xmlns="http://schemas.openxmlformats.org/spreadsheetml/2006/main" xmlns:r="http://schemas.openxmlformats.org/officeDocument/2006/relationships">
  <dimension ref="A1:BH112"/>
  <sheetViews>
    <sheetView view="pageBreakPreview" zoomScale="75" zoomScaleNormal="70" zoomScaleSheetLayoutView="75" zoomScalePageLayoutView="0" workbookViewId="0" topLeftCell="B43">
      <selection activeCell="BH65" sqref="BH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03"/>
      <c r="AR1" s="103"/>
      <c r="AS1" s="103"/>
      <c r="AT1" s="103"/>
      <c r="AU1" s="103"/>
      <c r="AV1" s="103"/>
      <c r="AW1" s="103"/>
      <c r="AX1" s="25"/>
    </row>
    <row r="2" spans="37:51" ht="21.75" customHeight="1" thickBot="1">
      <c r="AK2" s="104" t="s">
        <v>18</v>
      </c>
      <c r="AL2" s="104"/>
      <c r="AM2" s="104"/>
      <c r="AN2" s="104"/>
      <c r="AO2" s="104"/>
      <c r="AP2" s="104"/>
      <c r="AQ2" s="104"/>
      <c r="AR2" s="104">
        <v>5</v>
      </c>
      <c r="AS2" s="104"/>
      <c r="AT2" s="104"/>
      <c r="AU2" s="104"/>
      <c r="AV2" s="104"/>
      <c r="AW2" s="104"/>
      <c r="AX2" s="104"/>
      <c r="AY2" s="104"/>
    </row>
    <row r="3" spans="2:51" ht="19.5" thickBot="1">
      <c r="B3" s="105" t="s">
        <v>133</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7"/>
    </row>
    <row r="4" spans="2:51" ht="21" customHeight="1">
      <c r="B4" s="108" t="s">
        <v>64</v>
      </c>
      <c r="C4" s="109"/>
      <c r="D4" s="109"/>
      <c r="E4" s="109"/>
      <c r="F4" s="109"/>
      <c r="G4" s="109"/>
      <c r="H4" s="110" t="s">
        <v>137</v>
      </c>
      <c r="I4" s="111"/>
      <c r="J4" s="111"/>
      <c r="K4" s="111"/>
      <c r="L4" s="111"/>
      <c r="M4" s="111"/>
      <c r="N4" s="111"/>
      <c r="O4" s="111"/>
      <c r="P4" s="111"/>
      <c r="Q4" s="111"/>
      <c r="R4" s="111"/>
      <c r="S4" s="111"/>
      <c r="T4" s="111"/>
      <c r="U4" s="111"/>
      <c r="V4" s="111"/>
      <c r="W4" s="111"/>
      <c r="X4" s="111"/>
      <c r="Y4" s="111"/>
      <c r="Z4" s="112" t="s">
        <v>140</v>
      </c>
      <c r="AA4" s="113"/>
      <c r="AB4" s="113"/>
      <c r="AC4" s="113"/>
      <c r="AD4" s="113"/>
      <c r="AE4" s="114"/>
      <c r="AF4" s="617" t="s">
        <v>156</v>
      </c>
      <c r="AG4" s="116"/>
      <c r="AH4" s="116"/>
      <c r="AI4" s="116"/>
      <c r="AJ4" s="116"/>
      <c r="AK4" s="116"/>
      <c r="AL4" s="116"/>
      <c r="AM4" s="116"/>
      <c r="AN4" s="116"/>
      <c r="AO4" s="116"/>
      <c r="AP4" s="116"/>
      <c r="AQ4" s="618"/>
      <c r="AR4" s="115" t="s">
        <v>20</v>
      </c>
      <c r="AS4" s="116"/>
      <c r="AT4" s="116"/>
      <c r="AU4" s="116"/>
      <c r="AV4" s="116"/>
      <c r="AW4" s="116"/>
      <c r="AX4" s="116"/>
      <c r="AY4" s="117"/>
    </row>
    <row r="5" spans="2:51" ht="27.75" customHeight="1">
      <c r="B5" s="121" t="s">
        <v>72</v>
      </c>
      <c r="C5" s="619"/>
      <c r="D5" s="619"/>
      <c r="E5" s="619"/>
      <c r="F5" s="619"/>
      <c r="G5" s="620"/>
      <c r="H5" s="124" t="s">
        <v>157</v>
      </c>
      <c r="I5" s="125"/>
      <c r="J5" s="125"/>
      <c r="K5" s="125"/>
      <c r="L5" s="125"/>
      <c r="M5" s="125"/>
      <c r="N5" s="125"/>
      <c r="O5" s="125"/>
      <c r="P5" s="125"/>
      <c r="Q5" s="125"/>
      <c r="R5" s="125"/>
      <c r="S5" s="125"/>
      <c r="T5" s="125"/>
      <c r="U5" s="125"/>
      <c r="V5" s="125"/>
      <c r="W5" s="98"/>
      <c r="X5" s="98"/>
      <c r="Y5" s="98"/>
      <c r="Z5" s="126" t="s">
        <v>21</v>
      </c>
      <c r="AA5" s="127"/>
      <c r="AB5" s="127"/>
      <c r="AC5" s="127"/>
      <c r="AD5" s="127"/>
      <c r="AE5" s="128"/>
      <c r="AF5" s="127" t="s">
        <v>158</v>
      </c>
      <c r="AG5" s="127"/>
      <c r="AH5" s="127"/>
      <c r="AI5" s="127"/>
      <c r="AJ5" s="127"/>
      <c r="AK5" s="127"/>
      <c r="AL5" s="127"/>
      <c r="AM5" s="127"/>
      <c r="AN5" s="127"/>
      <c r="AO5" s="127"/>
      <c r="AP5" s="127"/>
      <c r="AQ5" s="128"/>
      <c r="AR5" s="131" t="s">
        <v>159</v>
      </c>
      <c r="AS5" s="132"/>
      <c r="AT5" s="132"/>
      <c r="AU5" s="132"/>
      <c r="AV5" s="132"/>
      <c r="AW5" s="132"/>
      <c r="AX5" s="132"/>
      <c r="AY5" s="133"/>
    </row>
    <row r="6" spans="2:51" ht="30.75" customHeight="1">
      <c r="B6" s="134" t="s">
        <v>22</v>
      </c>
      <c r="C6" s="135"/>
      <c r="D6" s="135"/>
      <c r="E6" s="135"/>
      <c r="F6" s="135"/>
      <c r="G6" s="135"/>
      <c r="H6" s="153" t="s">
        <v>160</v>
      </c>
      <c r="I6" s="98"/>
      <c r="J6" s="98"/>
      <c r="K6" s="98"/>
      <c r="L6" s="98"/>
      <c r="M6" s="98"/>
      <c r="N6" s="98"/>
      <c r="O6" s="98"/>
      <c r="P6" s="98"/>
      <c r="Q6" s="98"/>
      <c r="R6" s="98"/>
      <c r="S6" s="98"/>
      <c r="T6" s="98"/>
      <c r="U6" s="98"/>
      <c r="V6" s="98"/>
      <c r="W6" s="98"/>
      <c r="X6" s="98"/>
      <c r="Y6" s="98"/>
      <c r="Z6" s="154" t="s">
        <v>84</v>
      </c>
      <c r="AA6" s="155"/>
      <c r="AB6" s="155"/>
      <c r="AC6" s="155"/>
      <c r="AD6" s="155"/>
      <c r="AE6" s="156"/>
      <c r="AF6" s="987" t="s">
        <v>161</v>
      </c>
      <c r="AG6" s="987"/>
      <c r="AH6" s="987"/>
      <c r="AI6" s="987"/>
      <c r="AJ6" s="987"/>
      <c r="AK6" s="987"/>
      <c r="AL6" s="987"/>
      <c r="AM6" s="987"/>
      <c r="AN6" s="987"/>
      <c r="AO6" s="987"/>
      <c r="AP6" s="987"/>
      <c r="AQ6" s="987"/>
      <c r="AR6" s="938"/>
      <c r="AS6" s="938"/>
      <c r="AT6" s="938"/>
      <c r="AU6" s="938"/>
      <c r="AV6" s="938"/>
      <c r="AW6" s="938"/>
      <c r="AX6" s="938"/>
      <c r="AY6" s="988"/>
    </row>
    <row r="7" spans="2:51" ht="18" customHeight="1">
      <c r="B7" s="157" t="s">
        <v>55</v>
      </c>
      <c r="C7" s="158"/>
      <c r="D7" s="158"/>
      <c r="E7" s="158"/>
      <c r="F7" s="158"/>
      <c r="G7" s="158"/>
      <c r="H7" s="992" t="s">
        <v>162</v>
      </c>
      <c r="I7" s="993"/>
      <c r="J7" s="993"/>
      <c r="K7" s="993"/>
      <c r="L7" s="993"/>
      <c r="M7" s="993"/>
      <c r="N7" s="993"/>
      <c r="O7" s="993"/>
      <c r="P7" s="993"/>
      <c r="Q7" s="993"/>
      <c r="R7" s="993"/>
      <c r="S7" s="993"/>
      <c r="T7" s="993"/>
      <c r="U7" s="993"/>
      <c r="V7" s="993"/>
      <c r="W7" s="994"/>
      <c r="X7" s="994"/>
      <c r="Y7" s="994"/>
      <c r="Z7" s="169" t="s">
        <v>110</v>
      </c>
      <c r="AA7" s="170"/>
      <c r="AB7" s="170"/>
      <c r="AC7" s="170"/>
      <c r="AD7" s="170"/>
      <c r="AE7" s="171"/>
      <c r="AF7" s="612" t="s">
        <v>164</v>
      </c>
      <c r="AG7" s="613"/>
      <c r="AH7" s="613"/>
      <c r="AI7" s="613"/>
      <c r="AJ7" s="613"/>
      <c r="AK7" s="613"/>
      <c r="AL7" s="613"/>
      <c r="AM7" s="613"/>
      <c r="AN7" s="613"/>
      <c r="AO7" s="613"/>
      <c r="AP7" s="613"/>
      <c r="AQ7" s="613"/>
      <c r="AR7" s="613"/>
      <c r="AS7" s="613"/>
      <c r="AT7" s="613"/>
      <c r="AU7" s="613"/>
      <c r="AV7" s="613"/>
      <c r="AW7" s="613"/>
      <c r="AX7" s="613"/>
      <c r="AY7" s="614"/>
    </row>
    <row r="8" spans="2:51" ht="24" customHeight="1">
      <c r="B8" s="160"/>
      <c r="C8" s="161"/>
      <c r="D8" s="161"/>
      <c r="E8" s="161"/>
      <c r="F8" s="161"/>
      <c r="G8" s="161"/>
      <c r="H8" s="995"/>
      <c r="I8" s="996"/>
      <c r="J8" s="996"/>
      <c r="K8" s="996"/>
      <c r="L8" s="996"/>
      <c r="M8" s="996"/>
      <c r="N8" s="996"/>
      <c r="O8" s="996"/>
      <c r="P8" s="996"/>
      <c r="Q8" s="996"/>
      <c r="R8" s="996"/>
      <c r="S8" s="996"/>
      <c r="T8" s="996"/>
      <c r="U8" s="996"/>
      <c r="V8" s="996"/>
      <c r="W8" s="997"/>
      <c r="X8" s="997"/>
      <c r="Y8" s="997"/>
      <c r="Z8" s="172"/>
      <c r="AA8" s="170"/>
      <c r="AB8" s="170"/>
      <c r="AC8" s="170"/>
      <c r="AD8" s="170"/>
      <c r="AE8" s="171"/>
      <c r="AF8" s="615"/>
      <c r="AG8" s="615"/>
      <c r="AH8" s="615"/>
      <c r="AI8" s="615"/>
      <c r="AJ8" s="615"/>
      <c r="AK8" s="615"/>
      <c r="AL8" s="615"/>
      <c r="AM8" s="615"/>
      <c r="AN8" s="615"/>
      <c r="AO8" s="615"/>
      <c r="AP8" s="615"/>
      <c r="AQ8" s="615"/>
      <c r="AR8" s="615"/>
      <c r="AS8" s="615"/>
      <c r="AT8" s="615"/>
      <c r="AU8" s="615"/>
      <c r="AV8" s="615"/>
      <c r="AW8" s="615"/>
      <c r="AX8" s="615"/>
      <c r="AY8" s="616"/>
    </row>
    <row r="9" spans="2:51" ht="103.5" customHeight="1">
      <c r="B9" s="179" t="s">
        <v>56</v>
      </c>
      <c r="C9" s="180"/>
      <c r="D9" s="180"/>
      <c r="E9" s="180"/>
      <c r="F9" s="180"/>
      <c r="G9" s="180"/>
      <c r="H9" s="989" t="s">
        <v>165</v>
      </c>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c r="AP9" s="990"/>
      <c r="AQ9" s="990"/>
      <c r="AR9" s="990"/>
      <c r="AS9" s="990"/>
      <c r="AT9" s="990"/>
      <c r="AU9" s="990"/>
      <c r="AV9" s="990"/>
      <c r="AW9" s="990"/>
      <c r="AX9" s="990"/>
      <c r="AY9" s="991"/>
    </row>
    <row r="10" spans="2:51" ht="137.25" customHeight="1">
      <c r="B10" s="179" t="s">
        <v>86</v>
      </c>
      <c r="C10" s="180"/>
      <c r="D10" s="180"/>
      <c r="E10" s="180"/>
      <c r="F10" s="180"/>
      <c r="G10" s="180"/>
      <c r="H10" s="989" t="s">
        <v>166</v>
      </c>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c r="AM10" s="990"/>
      <c r="AN10" s="990"/>
      <c r="AO10" s="990"/>
      <c r="AP10" s="990"/>
      <c r="AQ10" s="990"/>
      <c r="AR10" s="990"/>
      <c r="AS10" s="990"/>
      <c r="AT10" s="990"/>
      <c r="AU10" s="990"/>
      <c r="AV10" s="990"/>
      <c r="AW10" s="990"/>
      <c r="AX10" s="990"/>
      <c r="AY10" s="991"/>
    </row>
    <row r="11" spans="2:51" ht="29.25" customHeight="1">
      <c r="B11" s="179" t="s">
        <v>24</v>
      </c>
      <c r="C11" s="180"/>
      <c r="D11" s="180"/>
      <c r="E11" s="180"/>
      <c r="F11" s="180"/>
      <c r="G11" s="181"/>
      <c r="H11" s="147" t="s">
        <v>167</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9"/>
    </row>
    <row r="12" spans="2:51" ht="21" customHeight="1">
      <c r="B12" s="182" t="s">
        <v>57</v>
      </c>
      <c r="C12" s="183"/>
      <c r="D12" s="183"/>
      <c r="E12" s="183"/>
      <c r="F12" s="183"/>
      <c r="G12" s="184"/>
      <c r="H12" s="188"/>
      <c r="I12" s="189"/>
      <c r="J12" s="189"/>
      <c r="K12" s="189"/>
      <c r="L12" s="189"/>
      <c r="M12" s="189"/>
      <c r="N12" s="189"/>
      <c r="O12" s="189"/>
      <c r="P12" s="189"/>
      <c r="Q12" s="173" t="s">
        <v>94</v>
      </c>
      <c r="R12" s="174"/>
      <c r="S12" s="174"/>
      <c r="T12" s="174"/>
      <c r="U12" s="174"/>
      <c r="V12" s="174"/>
      <c r="W12" s="175"/>
      <c r="X12" s="173" t="s">
        <v>95</v>
      </c>
      <c r="Y12" s="174"/>
      <c r="Z12" s="174"/>
      <c r="AA12" s="174"/>
      <c r="AB12" s="174"/>
      <c r="AC12" s="174"/>
      <c r="AD12" s="175"/>
      <c r="AE12" s="173" t="s">
        <v>96</v>
      </c>
      <c r="AF12" s="174"/>
      <c r="AG12" s="174"/>
      <c r="AH12" s="174"/>
      <c r="AI12" s="174"/>
      <c r="AJ12" s="174"/>
      <c r="AK12" s="175"/>
      <c r="AL12" s="173" t="s">
        <v>98</v>
      </c>
      <c r="AM12" s="174"/>
      <c r="AN12" s="174"/>
      <c r="AO12" s="174"/>
      <c r="AP12" s="174"/>
      <c r="AQ12" s="174"/>
      <c r="AR12" s="175"/>
      <c r="AS12" s="173" t="s">
        <v>99</v>
      </c>
      <c r="AT12" s="174"/>
      <c r="AU12" s="174"/>
      <c r="AV12" s="174"/>
      <c r="AW12" s="174"/>
      <c r="AX12" s="174"/>
      <c r="AY12" s="199"/>
    </row>
    <row r="13" spans="2:51" ht="21" customHeight="1">
      <c r="B13" s="89"/>
      <c r="C13" s="90"/>
      <c r="D13" s="90"/>
      <c r="E13" s="90"/>
      <c r="F13" s="90"/>
      <c r="G13" s="91"/>
      <c r="H13" s="200" t="s">
        <v>25</v>
      </c>
      <c r="I13" s="201"/>
      <c r="J13" s="206" t="s">
        <v>26</v>
      </c>
      <c r="K13" s="207"/>
      <c r="L13" s="207"/>
      <c r="M13" s="207"/>
      <c r="N13" s="207"/>
      <c r="O13" s="207"/>
      <c r="P13" s="208"/>
      <c r="Q13" s="193">
        <v>82</v>
      </c>
      <c r="R13" s="193"/>
      <c r="S13" s="193"/>
      <c r="T13" s="193"/>
      <c r="U13" s="193"/>
      <c r="V13" s="193"/>
      <c r="W13" s="193"/>
      <c r="X13" s="193">
        <v>86</v>
      </c>
      <c r="Y13" s="193"/>
      <c r="Z13" s="193"/>
      <c r="AA13" s="193"/>
      <c r="AB13" s="193"/>
      <c r="AC13" s="193"/>
      <c r="AD13" s="193"/>
      <c r="AE13" s="193">
        <v>78</v>
      </c>
      <c r="AF13" s="193"/>
      <c r="AG13" s="193"/>
      <c r="AH13" s="193"/>
      <c r="AI13" s="193"/>
      <c r="AJ13" s="193"/>
      <c r="AK13" s="193"/>
      <c r="AL13" s="193">
        <v>78</v>
      </c>
      <c r="AM13" s="193"/>
      <c r="AN13" s="193"/>
      <c r="AO13" s="193"/>
      <c r="AP13" s="193"/>
      <c r="AQ13" s="193"/>
      <c r="AR13" s="193"/>
      <c r="AS13" s="193"/>
      <c r="AT13" s="193"/>
      <c r="AU13" s="193"/>
      <c r="AV13" s="193"/>
      <c r="AW13" s="193"/>
      <c r="AX13" s="193"/>
      <c r="AY13" s="195"/>
    </row>
    <row r="14" spans="2:51" ht="21" customHeight="1">
      <c r="B14" s="89"/>
      <c r="C14" s="90"/>
      <c r="D14" s="90"/>
      <c r="E14" s="90"/>
      <c r="F14" s="90"/>
      <c r="G14" s="91"/>
      <c r="H14" s="202"/>
      <c r="I14" s="203"/>
      <c r="J14" s="176" t="s">
        <v>27</v>
      </c>
      <c r="K14" s="177"/>
      <c r="L14" s="177"/>
      <c r="M14" s="177"/>
      <c r="N14" s="177"/>
      <c r="O14" s="177"/>
      <c r="P14" s="178"/>
      <c r="Q14" s="209" t="s">
        <v>163</v>
      </c>
      <c r="R14" s="209"/>
      <c r="S14" s="209"/>
      <c r="T14" s="209"/>
      <c r="U14" s="209"/>
      <c r="V14" s="209"/>
      <c r="W14" s="209"/>
      <c r="X14" s="209" t="s">
        <v>163</v>
      </c>
      <c r="Y14" s="209"/>
      <c r="Z14" s="209"/>
      <c r="AA14" s="209"/>
      <c r="AB14" s="209"/>
      <c r="AC14" s="209"/>
      <c r="AD14" s="209"/>
      <c r="AE14" s="209" t="s">
        <v>163</v>
      </c>
      <c r="AF14" s="209"/>
      <c r="AG14" s="209"/>
      <c r="AH14" s="209"/>
      <c r="AI14" s="209"/>
      <c r="AJ14" s="209"/>
      <c r="AK14" s="209"/>
      <c r="AL14" s="209" t="s">
        <v>163</v>
      </c>
      <c r="AM14" s="209"/>
      <c r="AN14" s="209"/>
      <c r="AO14" s="209"/>
      <c r="AP14" s="209"/>
      <c r="AQ14" s="209"/>
      <c r="AR14" s="209"/>
      <c r="AS14" s="197"/>
      <c r="AT14" s="197"/>
      <c r="AU14" s="197"/>
      <c r="AV14" s="197"/>
      <c r="AW14" s="197"/>
      <c r="AX14" s="197"/>
      <c r="AY14" s="198"/>
    </row>
    <row r="15" spans="2:51" ht="24.75" customHeight="1">
      <c r="B15" s="89"/>
      <c r="C15" s="90"/>
      <c r="D15" s="90"/>
      <c r="E15" s="90"/>
      <c r="F15" s="90"/>
      <c r="G15" s="91"/>
      <c r="H15" s="202"/>
      <c r="I15" s="203"/>
      <c r="J15" s="176" t="s">
        <v>28</v>
      </c>
      <c r="K15" s="177"/>
      <c r="L15" s="177"/>
      <c r="M15" s="177"/>
      <c r="N15" s="177"/>
      <c r="O15" s="177"/>
      <c r="P15" s="178"/>
      <c r="Q15" s="209" t="s">
        <v>168</v>
      </c>
      <c r="R15" s="209"/>
      <c r="S15" s="209"/>
      <c r="T15" s="209"/>
      <c r="U15" s="209"/>
      <c r="V15" s="209"/>
      <c r="W15" s="209"/>
      <c r="X15" s="209" t="s">
        <v>168</v>
      </c>
      <c r="Y15" s="209"/>
      <c r="Z15" s="209"/>
      <c r="AA15" s="209"/>
      <c r="AB15" s="209"/>
      <c r="AC15" s="209"/>
      <c r="AD15" s="209"/>
      <c r="AE15" s="209">
        <v>2</v>
      </c>
      <c r="AF15" s="209"/>
      <c r="AG15" s="209"/>
      <c r="AH15" s="209"/>
      <c r="AI15" s="209"/>
      <c r="AJ15" s="209"/>
      <c r="AK15" s="209"/>
      <c r="AL15" s="209" t="s">
        <v>168</v>
      </c>
      <c r="AM15" s="209"/>
      <c r="AN15" s="209"/>
      <c r="AO15" s="209"/>
      <c r="AP15" s="209"/>
      <c r="AQ15" s="209"/>
      <c r="AR15" s="209"/>
      <c r="AS15" s="197"/>
      <c r="AT15" s="197"/>
      <c r="AU15" s="197"/>
      <c r="AV15" s="197"/>
      <c r="AW15" s="197"/>
      <c r="AX15" s="197"/>
      <c r="AY15" s="198"/>
    </row>
    <row r="16" spans="2:51" ht="24.75" customHeight="1">
      <c r="B16" s="89"/>
      <c r="C16" s="90"/>
      <c r="D16" s="90"/>
      <c r="E16" s="90"/>
      <c r="F16" s="90"/>
      <c r="G16" s="91"/>
      <c r="H16" s="204"/>
      <c r="I16" s="205"/>
      <c r="J16" s="150" t="s">
        <v>42</v>
      </c>
      <c r="K16" s="151"/>
      <c r="L16" s="151"/>
      <c r="M16" s="151"/>
      <c r="N16" s="151"/>
      <c r="O16" s="151"/>
      <c r="P16" s="152"/>
      <c r="Q16" s="210">
        <v>82</v>
      </c>
      <c r="R16" s="210"/>
      <c r="S16" s="210"/>
      <c r="T16" s="210"/>
      <c r="U16" s="210"/>
      <c r="V16" s="210"/>
      <c r="W16" s="210"/>
      <c r="X16" s="210">
        <v>86</v>
      </c>
      <c r="Y16" s="210"/>
      <c r="Z16" s="210"/>
      <c r="AA16" s="210"/>
      <c r="AB16" s="210"/>
      <c r="AC16" s="210"/>
      <c r="AD16" s="210"/>
      <c r="AE16" s="210">
        <v>80</v>
      </c>
      <c r="AF16" s="210"/>
      <c r="AG16" s="210"/>
      <c r="AH16" s="210"/>
      <c r="AI16" s="210"/>
      <c r="AJ16" s="210"/>
      <c r="AK16" s="210"/>
      <c r="AL16" s="210">
        <v>78</v>
      </c>
      <c r="AM16" s="210"/>
      <c r="AN16" s="210"/>
      <c r="AO16" s="210"/>
      <c r="AP16" s="210"/>
      <c r="AQ16" s="210"/>
      <c r="AR16" s="210"/>
      <c r="AS16" s="210"/>
      <c r="AT16" s="210"/>
      <c r="AU16" s="210"/>
      <c r="AV16" s="210"/>
      <c r="AW16" s="210"/>
      <c r="AX16" s="210"/>
      <c r="AY16" s="212"/>
    </row>
    <row r="17" spans="2:51" ht="24.75" customHeight="1">
      <c r="B17" s="89"/>
      <c r="C17" s="90"/>
      <c r="D17" s="90"/>
      <c r="E17" s="90"/>
      <c r="F17" s="90"/>
      <c r="G17" s="91"/>
      <c r="H17" s="215" t="s">
        <v>29</v>
      </c>
      <c r="I17" s="216"/>
      <c r="J17" s="216"/>
      <c r="K17" s="216"/>
      <c r="L17" s="216"/>
      <c r="M17" s="216"/>
      <c r="N17" s="216"/>
      <c r="O17" s="216"/>
      <c r="P17" s="216"/>
      <c r="Q17" s="218">
        <v>69</v>
      </c>
      <c r="R17" s="218"/>
      <c r="S17" s="218"/>
      <c r="T17" s="218"/>
      <c r="U17" s="218"/>
      <c r="V17" s="218"/>
      <c r="W17" s="218"/>
      <c r="X17" s="218">
        <v>72</v>
      </c>
      <c r="Y17" s="218"/>
      <c r="Z17" s="218"/>
      <c r="AA17" s="218"/>
      <c r="AB17" s="218"/>
      <c r="AC17" s="218"/>
      <c r="AD17" s="218"/>
      <c r="AE17" s="218">
        <v>74</v>
      </c>
      <c r="AF17" s="218"/>
      <c r="AG17" s="218"/>
      <c r="AH17" s="218"/>
      <c r="AI17" s="218"/>
      <c r="AJ17" s="218"/>
      <c r="AK17" s="218"/>
      <c r="AL17" s="213"/>
      <c r="AM17" s="213"/>
      <c r="AN17" s="213"/>
      <c r="AO17" s="213"/>
      <c r="AP17" s="213"/>
      <c r="AQ17" s="213"/>
      <c r="AR17" s="213"/>
      <c r="AS17" s="213"/>
      <c r="AT17" s="213"/>
      <c r="AU17" s="213"/>
      <c r="AV17" s="213"/>
      <c r="AW17" s="213"/>
      <c r="AX17" s="213"/>
      <c r="AY17" s="214"/>
    </row>
    <row r="18" spans="2:51" ht="24.75" customHeight="1">
      <c r="B18" s="185"/>
      <c r="C18" s="186"/>
      <c r="D18" s="186"/>
      <c r="E18" s="186"/>
      <c r="F18" s="186"/>
      <c r="G18" s="187"/>
      <c r="H18" s="215" t="s">
        <v>30</v>
      </c>
      <c r="I18" s="216"/>
      <c r="J18" s="216"/>
      <c r="K18" s="216"/>
      <c r="L18" s="216"/>
      <c r="M18" s="216"/>
      <c r="N18" s="216"/>
      <c r="O18" s="216"/>
      <c r="P18" s="216"/>
      <c r="Q18" s="218">
        <v>84.2</v>
      </c>
      <c r="R18" s="218"/>
      <c r="S18" s="218"/>
      <c r="T18" s="218"/>
      <c r="U18" s="218"/>
      <c r="V18" s="218"/>
      <c r="W18" s="218"/>
      <c r="X18" s="218">
        <v>82.9</v>
      </c>
      <c r="Y18" s="218"/>
      <c r="Z18" s="218"/>
      <c r="AA18" s="218"/>
      <c r="AB18" s="218"/>
      <c r="AC18" s="218"/>
      <c r="AD18" s="218"/>
      <c r="AE18" s="218">
        <v>92.5</v>
      </c>
      <c r="AF18" s="218"/>
      <c r="AG18" s="218"/>
      <c r="AH18" s="218"/>
      <c r="AI18" s="218"/>
      <c r="AJ18" s="218"/>
      <c r="AK18" s="218"/>
      <c r="AL18" s="213"/>
      <c r="AM18" s="213"/>
      <c r="AN18" s="213"/>
      <c r="AO18" s="213"/>
      <c r="AP18" s="213"/>
      <c r="AQ18" s="213"/>
      <c r="AR18" s="213"/>
      <c r="AS18" s="213"/>
      <c r="AT18" s="213"/>
      <c r="AU18" s="213"/>
      <c r="AV18" s="213"/>
      <c r="AW18" s="213"/>
      <c r="AX18" s="213"/>
      <c r="AY18" s="214"/>
    </row>
    <row r="19" spans="2:51" ht="31.5" customHeight="1">
      <c r="B19" s="589" t="s">
        <v>32</v>
      </c>
      <c r="C19" s="590"/>
      <c r="D19" s="590"/>
      <c r="E19" s="590"/>
      <c r="F19" s="590"/>
      <c r="G19" s="591"/>
      <c r="H19" s="222" t="s">
        <v>93</v>
      </c>
      <c r="I19" s="220"/>
      <c r="J19" s="220"/>
      <c r="K19" s="220"/>
      <c r="L19" s="220"/>
      <c r="M19" s="220"/>
      <c r="N19" s="220"/>
      <c r="O19" s="220"/>
      <c r="P19" s="220"/>
      <c r="Q19" s="220"/>
      <c r="R19" s="220"/>
      <c r="S19" s="220"/>
      <c r="T19" s="220"/>
      <c r="U19" s="220"/>
      <c r="V19" s="220"/>
      <c r="W19" s="220"/>
      <c r="X19" s="220"/>
      <c r="Y19" s="221"/>
      <c r="Z19" s="223"/>
      <c r="AA19" s="224"/>
      <c r="AB19" s="225"/>
      <c r="AC19" s="219" t="s">
        <v>31</v>
      </c>
      <c r="AD19" s="220"/>
      <c r="AE19" s="221"/>
      <c r="AF19" s="226" t="s">
        <v>94</v>
      </c>
      <c r="AG19" s="226"/>
      <c r="AH19" s="226"/>
      <c r="AI19" s="226"/>
      <c r="AJ19" s="226"/>
      <c r="AK19" s="226" t="s">
        <v>95</v>
      </c>
      <c r="AL19" s="226"/>
      <c r="AM19" s="226"/>
      <c r="AN19" s="226"/>
      <c r="AO19" s="226"/>
      <c r="AP19" s="226" t="s">
        <v>96</v>
      </c>
      <c r="AQ19" s="226"/>
      <c r="AR19" s="226"/>
      <c r="AS19" s="226"/>
      <c r="AT19" s="226"/>
      <c r="AU19" s="596" t="s">
        <v>33</v>
      </c>
      <c r="AV19" s="226"/>
      <c r="AW19" s="226"/>
      <c r="AX19" s="226"/>
      <c r="AY19" s="597"/>
    </row>
    <row r="20" spans="2:51" ht="32.25" customHeight="1">
      <c r="B20" s="592"/>
      <c r="C20" s="590"/>
      <c r="D20" s="590"/>
      <c r="E20" s="590"/>
      <c r="F20" s="590"/>
      <c r="G20" s="591"/>
      <c r="H20" s="998" t="s">
        <v>169</v>
      </c>
      <c r="I20" s="999"/>
      <c r="J20" s="999"/>
      <c r="K20" s="999"/>
      <c r="L20" s="999"/>
      <c r="M20" s="999"/>
      <c r="N20" s="999"/>
      <c r="O20" s="999"/>
      <c r="P20" s="999"/>
      <c r="Q20" s="999"/>
      <c r="R20" s="999"/>
      <c r="S20" s="999"/>
      <c r="T20" s="999"/>
      <c r="U20" s="999"/>
      <c r="V20" s="999"/>
      <c r="W20" s="999"/>
      <c r="X20" s="999"/>
      <c r="Y20" s="1000"/>
      <c r="Z20" s="243" t="s">
        <v>34</v>
      </c>
      <c r="AA20" s="244"/>
      <c r="AB20" s="245"/>
      <c r="AC20" s="598"/>
      <c r="AD20" s="598"/>
      <c r="AE20" s="598"/>
      <c r="AF20" s="584"/>
      <c r="AG20" s="584"/>
      <c r="AH20" s="584"/>
      <c r="AI20" s="584"/>
      <c r="AJ20" s="584"/>
      <c r="AK20" s="584"/>
      <c r="AL20" s="584"/>
      <c r="AM20" s="584"/>
      <c r="AN20" s="584"/>
      <c r="AO20" s="584"/>
      <c r="AP20" s="584"/>
      <c r="AQ20" s="584"/>
      <c r="AR20" s="584"/>
      <c r="AS20" s="584"/>
      <c r="AT20" s="584"/>
      <c r="AU20" s="584"/>
      <c r="AV20" s="584"/>
      <c r="AW20" s="584"/>
      <c r="AX20" s="584"/>
      <c r="AY20" s="585"/>
    </row>
    <row r="21" spans="2:51" ht="32.25" customHeight="1">
      <c r="B21" s="593"/>
      <c r="C21" s="594"/>
      <c r="D21" s="594"/>
      <c r="E21" s="594"/>
      <c r="F21" s="594"/>
      <c r="G21" s="595"/>
      <c r="H21" s="1001"/>
      <c r="I21" s="1002"/>
      <c r="J21" s="1002"/>
      <c r="K21" s="1002"/>
      <c r="L21" s="1002"/>
      <c r="M21" s="1002"/>
      <c r="N21" s="1002"/>
      <c r="O21" s="1002"/>
      <c r="P21" s="1002"/>
      <c r="Q21" s="1002"/>
      <c r="R21" s="1002"/>
      <c r="S21" s="1002"/>
      <c r="T21" s="1002"/>
      <c r="U21" s="1002"/>
      <c r="V21" s="1002"/>
      <c r="W21" s="1002"/>
      <c r="X21" s="1002"/>
      <c r="Y21" s="1003"/>
      <c r="Z21" s="219" t="s">
        <v>35</v>
      </c>
      <c r="AA21" s="220"/>
      <c r="AB21" s="221"/>
      <c r="AC21" s="227" t="s">
        <v>36</v>
      </c>
      <c r="AD21" s="227"/>
      <c r="AE21" s="227"/>
      <c r="AF21" s="586"/>
      <c r="AG21" s="586"/>
      <c r="AH21" s="586"/>
      <c r="AI21" s="586"/>
      <c r="AJ21" s="586"/>
      <c r="AK21" s="586"/>
      <c r="AL21" s="586"/>
      <c r="AM21" s="586"/>
      <c r="AN21" s="586"/>
      <c r="AO21" s="586"/>
      <c r="AP21" s="586"/>
      <c r="AQ21" s="586"/>
      <c r="AR21" s="586"/>
      <c r="AS21" s="586"/>
      <c r="AT21" s="586"/>
      <c r="AU21" s="587"/>
      <c r="AV21" s="587"/>
      <c r="AW21" s="587"/>
      <c r="AX21" s="587"/>
      <c r="AY21" s="588"/>
    </row>
    <row r="22" spans="2:51" ht="31.5" customHeight="1">
      <c r="B22" s="228" t="s">
        <v>82</v>
      </c>
      <c r="C22" s="229"/>
      <c r="D22" s="229"/>
      <c r="E22" s="229"/>
      <c r="F22" s="229"/>
      <c r="G22" s="230"/>
      <c r="H22" s="222" t="s">
        <v>87</v>
      </c>
      <c r="I22" s="220"/>
      <c r="J22" s="220"/>
      <c r="K22" s="220"/>
      <c r="L22" s="220"/>
      <c r="M22" s="220"/>
      <c r="N22" s="220"/>
      <c r="O22" s="220"/>
      <c r="P22" s="220"/>
      <c r="Q22" s="220"/>
      <c r="R22" s="220"/>
      <c r="S22" s="220"/>
      <c r="T22" s="220"/>
      <c r="U22" s="220"/>
      <c r="V22" s="220"/>
      <c r="W22" s="220"/>
      <c r="X22" s="220"/>
      <c r="Y22" s="221"/>
      <c r="Z22" s="223"/>
      <c r="AA22" s="224"/>
      <c r="AB22" s="225"/>
      <c r="AC22" s="219" t="s">
        <v>31</v>
      </c>
      <c r="AD22" s="220"/>
      <c r="AE22" s="221"/>
      <c r="AF22" s="226" t="s">
        <v>94</v>
      </c>
      <c r="AG22" s="226"/>
      <c r="AH22" s="226"/>
      <c r="AI22" s="226"/>
      <c r="AJ22" s="226"/>
      <c r="AK22" s="226" t="s">
        <v>95</v>
      </c>
      <c r="AL22" s="226"/>
      <c r="AM22" s="226"/>
      <c r="AN22" s="226"/>
      <c r="AO22" s="226"/>
      <c r="AP22" s="226" t="s">
        <v>96</v>
      </c>
      <c r="AQ22" s="226"/>
      <c r="AR22" s="226"/>
      <c r="AS22" s="226"/>
      <c r="AT22" s="226"/>
      <c r="AU22" s="252" t="s">
        <v>97</v>
      </c>
      <c r="AV22" s="253"/>
      <c r="AW22" s="253"/>
      <c r="AX22" s="253"/>
      <c r="AY22" s="254"/>
    </row>
    <row r="23" spans="2:51" ht="39.75" customHeight="1">
      <c r="B23" s="92"/>
      <c r="C23" s="93"/>
      <c r="D23" s="93"/>
      <c r="E23" s="93"/>
      <c r="F23" s="93"/>
      <c r="G23" s="94"/>
      <c r="H23" s="998" t="s">
        <v>170</v>
      </c>
      <c r="I23" s="999"/>
      <c r="J23" s="999"/>
      <c r="K23" s="999"/>
      <c r="L23" s="999"/>
      <c r="M23" s="999"/>
      <c r="N23" s="999"/>
      <c r="O23" s="999"/>
      <c r="P23" s="999"/>
      <c r="Q23" s="999"/>
      <c r="R23" s="999"/>
      <c r="S23" s="999"/>
      <c r="T23" s="999"/>
      <c r="U23" s="999"/>
      <c r="V23" s="999"/>
      <c r="W23" s="999"/>
      <c r="X23" s="999"/>
      <c r="Y23" s="1000"/>
      <c r="Z23" s="270" t="s">
        <v>88</v>
      </c>
      <c r="AA23" s="271"/>
      <c r="AB23" s="272"/>
      <c r="AC23" s="276"/>
      <c r="AD23" s="277"/>
      <c r="AE23" s="278"/>
      <c r="AF23" s="227"/>
      <c r="AG23" s="227"/>
      <c r="AH23" s="227"/>
      <c r="AI23" s="227"/>
      <c r="AJ23" s="227"/>
      <c r="AK23" s="227"/>
      <c r="AL23" s="227"/>
      <c r="AM23" s="227"/>
      <c r="AN23" s="227"/>
      <c r="AO23" s="227"/>
      <c r="AP23" s="227"/>
      <c r="AQ23" s="227"/>
      <c r="AR23" s="227"/>
      <c r="AS23" s="227"/>
      <c r="AT23" s="227"/>
      <c r="AU23" s="293" t="s">
        <v>111</v>
      </c>
      <c r="AV23" s="294"/>
      <c r="AW23" s="294"/>
      <c r="AX23" s="294"/>
      <c r="AY23" s="295"/>
    </row>
    <row r="24" spans="2:51" ht="26.25" customHeight="1">
      <c r="B24" s="231"/>
      <c r="C24" s="232"/>
      <c r="D24" s="232"/>
      <c r="E24" s="232"/>
      <c r="F24" s="232"/>
      <c r="G24" s="233"/>
      <c r="H24" s="1001"/>
      <c r="I24" s="1002"/>
      <c r="J24" s="1002"/>
      <c r="K24" s="1002"/>
      <c r="L24" s="1002"/>
      <c r="M24" s="1002"/>
      <c r="N24" s="1002"/>
      <c r="O24" s="1002"/>
      <c r="P24" s="1002"/>
      <c r="Q24" s="1002"/>
      <c r="R24" s="1002"/>
      <c r="S24" s="1002"/>
      <c r="T24" s="1002"/>
      <c r="U24" s="1002"/>
      <c r="V24" s="1002"/>
      <c r="W24" s="1002"/>
      <c r="X24" s="1002"/>
      <c r="Y24" s="1003"/>
      <c r="Z24" s="273"/>
      <c r="AA24" s="274"/>
      <c r="AB24" s="275"/>
      <c r="AC24" s="279"/>
      <c r="AD24" s="280"/>
      <c r="AE24" s="281"/>
      <c r="AF24" s="296"/>
      <c r="AG24" s="297"/>
      <c r="AH24" s="297"/>
      <c r="AI24" s="297"/>
      <c r="AJ24" s="298"/>
      <c r="AK24" s="299" t="s">
        <v>112</v>
      </c>
      <c r="AL24" s="297"/>
      <c r="AM24" s="297"/>
      <c r="AN24" s="297"/>
      <c r="AO24" s="298"/>
      <c r="AP24" s="299" t="s">
        <v>112</v>
      </c>
      <c r="AQ24" s="297"/>
      <c r="AR24" s="297"/>
      <c r="AS24" s="297"/>
      <c r="AT24" s="298"/>
      <c r="AU24" s="299" t="s">
        <v>113</v>
      </c>
      <c r="AV24" s="297"/>
      <c r="AW24" s="297"/>
      <c r="AX24" s="297"/>
      <c r="AY24" s="300"/>
    </row>
    <row r="25" spans="2:51" ht="88.5" customHeight="1">
      <c r="B25" s="228" t="s">
        <v>37</v>
      </c>
      <c r="C25" s="577"/>
      <c r="D25" s="577"/>
      <c r="E25" s="577"/>
      <c r="F25" s="577"/>
      <c r="G25" s="577"/>
      <c r="H25" s="578" t="s">
        <v>171</v>
      </c>
      <c r="I25" s="579"/>
      <c r="J25" s="579"/>
      <c r="K25" s="579"/>
      <c r="L25" s="579"/>
      <c r="M25" s="579"/>
      <c r="N25" s="579"/>
      <c r="O25" s="579"/>
      <c r="P25" s="579"/>
      <c r="Q25" s="579"/>
      <c r="R25" s="579"/>
      <c r="S25" s="579"/>
      <c r="T25" s="579"/>
      <c r="U25" s="579"/>
      <c r="V25" s="579"/>
      <c r="W25" s="579"/>
      <c r="X25" s="579"/>
      <c r="Y25" s="579"/>
      <c r="Z25" s="261" t="s">
        <v>38</v>
      </c>
      <c r="AA25" s="262"/>
      <c r="AB25" s="263"/>
      <c r="AC25" s="1004" t="s">
        <v>172</v>
      </c>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5"/>
    </row>
    <row r="26" spans="2:51" ht="22.5" customHeight="1">
      <c r="B26" s="316" t="s">
        <v>101</v>
      </c>
      <c r="C26" s="317"/>
      <c r="D26" s="546" t="s">
        <v>39</v>
      </c>
      <c r="E26" s="547"/>
      <c r="F26" s="547"/>
      <c r="G26" s="547"/>
      <c r="H26" s="547"/>
      <c r="I26" s="547"/>
      <c r="J26" s="547"/>
      <c r="K26" s="547"/>
      <c r="L26" s="548"/>
      <c r="M26" s="561" t="s">
        <v>100</v>
      </c>
      <c r="N26" s="561"/>
      <c r="O26" s="561"/>
      <c r="P26" s="561"/>
      <c r="Q26" s="561"/>
      <c r="R26" s="561"/>
      <c r="S26" s="562" t="s">
        <v>99</v>
      </c>
      <c r="T26" s="562"/>
      <c r="U26" s="562"/>
      <c r="V26" s="562"/>
      <c r="W26" s="562"/>
      <c r="X26" s="562"/>
      <c r="Y26" s="563" t="s">
        <v>60</v>
      </c>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64"/>
    </row>
    <row r="27" spans="2:51" ht="22.5" customHeight="1">
      <c r="B27" s="318"/>
      <c r="C27" s="319"/>
      <c r="D27" s="1006" t="s">
        <v>173</v>
      </c>
      <c r="E27" s="1007"/>
      <c r="F27" s="1007"/>
      <c r="G27" s="1007"/>
      <c r="H27" s="1007"/>
      <c r="I27" s="1007"/>
      <c r="J27" s="1007"/>
      <c r="K27" s="1007"/>
      <c r="L27" s="1008"/>
      <c r="M27" s="567">
        <v>30</v>
      </c>
      <c r="N27" s="567"/>
      <c r="O27" s="567"/>
      <c r="P27" s="567"/>
      <c r="Q27" s="567"/>
      <c r="R27" s="567"/>
      <c r="S27" s="1009"/>
      <c r="T27" s="1009"/>
      <c r="U27" s="1009"/>
      <c r="V27" s="1009"/>
      <c r="W27" s="1009"/>
      <c r="X27" s="1009"/>
      <c r="Y27" s="1010" t="s">
        <v>174</v>
      </c>
      <c r="Z27" s="1011"/>
      <c r="AA27" s="1011"/>
      <c r="AB27" s="1011"/>
      <c r="AC27" s="1011"/>
      <c r="AD27" s="1011"/>
      <c r="AE27" s="1011"/>
      <c r="AF27" s="1011"/>
      <c r="AG27" s="1011"/>
      <c r="AH27" s="1011"/>
      <c r="AI27" s="1011"/>
      <c r="AJ27" s="1011"/>
      <c r="AK27" s="1011"/>
      <c r="AL27" s="1011"/>
      <c r="AM27" s="1011"/>
      <c r="AN27" s="1011"/>
      <c r="AO27" s="1011"/>
      <c r="AP27" s="1011"/>
      <c r="AQ27" s="1011"/>
      <c r="AR27" s="1011"/>
      <c r="AS27" s="1011"/>
      <c r="AT27" s="1011"/>
      <c r="AU27" s="1011"/>
      <c r="AV27" s="1011"/>
      <c r="AW27" s="1011"/>
      <c r="AX27" s="1011"/>
      <c r="AY27" s="1012"/>
    </row>
    <row r="28" spans="2:51" ht="22.5" customHeight="1">
      <c r="B28" s="318"/>
      <c r="C28" s="319"/>
      <c r="D28" s="1016" t="s">
        <v>175</v>
      </c>
      <c r="E28" s="1017"/>
      <c r="F28" s="1017"/>
      <c r="G28" s="1017"/>
      <c r="H28" s="1017"/>
      <c r="I28" s="1017"/>
      <c r="J28" s="1017"/>
      <c r="K28" s="1017"/>
      <c r="L28" s="1018"/>
      <c r="M28" s="555">
        <v>29</v>
      </c>
      <c r="N28" s="555"/>
      <c r="O28" s="555"/>
      <c r="P28" s="555"/>
      <c r="Q28" s="555"/>
      <c r="R28" s="555"/>
      <c r="S28" s="301"/>
      <c r="T28" s="301"/>
      <c r="U28" s="301"/>
      <c r="V28" s="301"/>
      <c r="W28" s="301"/>
      <c r="X28" s="301"/>
      <c r="Y28" s="1013"/>
      <c r="Z28" s="1014"/>
      <c r="AA28" s="1014"/>
      <c r="AB28" s="1014"/>
      <c r="AC28" s="1014"/>
      <c r="AD28" s="1014"/>
      <c r="AE28" s="1014"/>
      <c r="AF28" s="1014"/>
      <c r="AG28" s="1014"/>
      <c r="AH28" s="1014"/>
      <c r="AI28" s="1014"/>
      <c r="AJ28" s="1014"/>
      <c r="AK28" s="1014"/>
      <c r="AL28" s="1014"/>
      <c r="AM28" s="1014"/>
      <c r="AN28" s="1014"/>
      <c r="AO28" s="1014"/>
      <c r="AP28" s="1014"/>
      <c r="AQ28" s="1014"/>
      <c r="AR28" s="1014"/>
      <c r="AS28" s="1014"/>
      <c r="AT28" s="1014"/>
      <c r="AU28" s="1014"/>
      <c r="AV28" s="1014"/>
      <c r="AW28" s="1014"/>
      <c r="AX28" s="1014"/>
      <c r="AY28" s="1015"/>
    </row>
    <row r="29" spans="2:51" ht="22.5" customHeight="1">
      <c r="B29" s="318"/>
      <c r="C29" s="319"/>
      <c r="D29" s="1016" t="s">
        <v>176</v>
      </c>
      <c r="E29" s="1017"/>
      <c r="F29" s="1017"/>
      <c r="G29" s="1017"/>
      <c r="H29" s="1017"/>
      <c r="I29" s="1017"/>
      <c r="J29" s="1017"/>
      <c r="K29" s="1017"/>
      <c r="L29" s="1018"/>
      <c r="M29" s="555">
        <v>19</v>
      </c>
      <c r="N29" s="555"/>
      <c r="O29" s="555"/>
      <c r="P29" s="555"/>
      <c r="Q29" s="555"/>
      <c r="R29" s="555"/>
      <c r="S29" s="301"/>
      <c r="T29" s="301"/>
      <c r="U29" s="301"/>
      <c r="V29" s="301"/>
      <c r="W29" s="301"/>
      <c r="X29" s="301"/>
      <c r="Y29" s="571"/>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0"/>
      <c r="AY29" s="573"/>
    </row>
    <row r="30" spans="2:51" ht="22.5" customHeight="1">
      <c r="B30" s="318"/>
      <c r="C30" s="319"/>
      <c r="D30" s="1022"/>
      <c r="E30" s="559"/>
      <c r="F30" s="559"/>
      <c r="G30" s="559"/>
      <c r="H30" s="559"/>
      <c r="I30" s="559"/>
      <c r="J30" s="559"/>
      <c r="K30" s="559"/>
      <c r="L30" s="560"/>
      <c r="M30" s="301"/>
      <c r="N30" s="301"/>
      <c r="O30" s="301"/>
      <c r="P30" s="301"/>
      <c r="Q30" s="301"/>
      <c r="R30" s="301"/>
      <c r="S30" s="301"/>
      <c r="T30" s="301"/>
      <c r="U30" s="301"/>
      <c r="V30" s="301"/>
      <c r="W30" s="301"/>
      <c r="X30" s="301"/>
      <c r="Y30" s="571"/>
      <c r="Z30" s="920"/>
      <c r="AA30" s="920"/>
      <c r="AB30" s="920"/>
      <c r="AC30" s="920"/>
      <c r="AD30" s="920"/>
      <c r="AE30" s="920"/>
      <c r="AF30" s="920"/>
      <c r="AG30" s="920"/>
      <c r="AH30" s="920"/>
      <c r="AI30" s="920"/>
      <c r="AJ30" s="920"/>
      <c r="AK30" s="920"/>
      <c r="AL30" s="920"/>
      <c r="AM30" s="920"/>
      <c r="AN30" s="920"/>
      <c r="AO30" s="920"/>
      <c r="AP30" s="920"/>
      <c r="AQ30" s="920"/>
      <c r="AR30" s="920"/>
      <c r="AS30" s="920"/>
      <c r="AT30" s="920"/>
      <c r="AU30" s="920"/>
      <c r="AV30" s="920"/>
      <c r="AW30" s="920"/>
      <c r="AX30" s="920"/>
      <c r="AY30" s="573"/>
    </row>
    <row r="31" spans="2:51" ht="22.5" customHeight="1">
      <c r="B31" s="318"/>
      <c r="C31" s="319"/>
      <c r="D31" s="558"/>
      <c r="E31" s="559"/>
      <c r="F31" s="559"/>
      <c r="G31" s="559"/>
      <c r="H31" s="559"/>
      <c r="I31" s="559"/>
      <c r="J31" s="559"/>
      <c r="K31" s="559"/>
      <c r="L31" s="560"/>
      <c r="M31" s="301"/>
      <c r="N31" s="301"/>
      <c r="O31" s="301"/>
      <c r="P31" s="301"/>
      <c r="Q31" s="301"/>
      <c r="R31" s="301"/>
      <c r="S31" s="301"/>
      <c r="T31" s="301"/>
      <c r="U31" s="301"/>
      <c r="V31" s="301"/>
      <c r="W31" s="301"/>
      <c r="X31" s="301"/>
      <c r="Y31" s="571"/>
      <c r="Z31" s="920"/>
      <c r="AA31" s="920"/>
      <c r="AB31" s="920"/>
      <c r="AC31" s="920"/>
      <c r="AD31" s="920"/>
      <c r="AE31" s="920"/>
      <c r="AF31" s="920"/>
      <c r="AG31" s="920"/>
      <c r="AH31" s="920"/>
      <c r="AI31" s="920"/>
      <c r="AJ31" s="920"/>
      <c r="AK31" s="920"/>
      <c r="AL31" s="920"/>
      <c r="AM31" s="920"/>
      <c r="AN31" s="920"/>
      <c r="AO31" s="920"/>
      <c r="AP31" s="920"/>
      <c r="AQ31" s="920"/>
      <c r="AR31" s="920"/>
      <c r="AS31" s="920"/>
      <c r="AT31" s="920"/>
      <c r="AU31" s="920"/>
      <c r="AV31" s="920"/>
      <c r="AW31" s="920"/>
      <c r="AX31" s="920"/>
      <c r="AY31" s="573"/>
    </row>
    <row r="32" spans="2:51" ht="22.5" customHeight="1">
      <c r="B32" s="318"/>
      <c r="C32" s="319"/>
      <c r="D32" s="558"/>
      <c r="E32" s="559"/>
      <c r="F32" s="559"/>
      <c r="G32" s="559"/>
      <c r="H32" s="559"/>
      <c r="I32" s="559"/>
      <c r="J32" s="559"/>
      <c r="K32" s="559"/>
      <c r="L32" s="560"/>
      <c r="M32" s="301"/>
      <c r="N32" s="301"/>
      <c r="O32" s="301"/>
      <c r="P32" s="301"/>
      <c r="Q32" s="301"/>
      <c r="R32" s="301"/>
      <c r="S32" s="301"/>
      <c r="T32" s="301"/>
      <c r="U32" s="301"/>
      <c r="V32" s="301"/>
      <c r="W32" s="301"/>
      <c r="X32" s="301"/>
      <c r="Y32" s="1019"/>
      <c r="Z32" s="1020"/>
      <c r="AA32" s="1020"/>
      <c r="AB32" s="1020"/>
      <c r="AC32" s="1020"/>
      <c r="AD32" s="1020"/>
      <c r="AE32" s="1020"/>
      <c r="AF32" s="1020"/>
      <c r="AG32" s="1020"/>
      <c r="AH32" s="1020"/>
      <c r="AI32" s="1020"/>
      <c r="AJ32" s="1020"/>
      <c r="AK32" s="1020"/>
      <c r="AL32" s="1020"/>
      <c r="AM32" s="1020"/>
      <c r="AN32" s="1020"/>
      <c r="AO32" s="1020"/>
      <c r="AP32" s="1020"/>
      <c r="AQ32" s="1020"/>
      <c r="AR32" s="1020"/>
      <c r="AS32" s="1020"/>
      <c r="AT32" s="1020"/>
      <c r="AU32" s="1020"/>
      <c r="AV32" s="1020"/>
      <c r="AW32" s="1020"/>
      <c r="AX32" s="1020"/>
      <c r="AY32" s="1021"/>
    </row>
    <row r="33" spans="2:51" ht="22.5" customHeight="1">
      <c r="B33" s="318"/>
      <c r="C33" s="319"/>
      <c r="D33" s="551"/>
      <c r="E33" s="552"/>
      <c r="F33" s="552"/>
      <c r="G33" s="552"/>
      <c r="H33" s="552"/>
      <c r="I33" s="552"/>
      <c r="J33" s="552"/>
      <c r="K33" s="552"/>
      <c r="L33" s="553"/>
      <c r="M33" s="312"/>
      <c r="N33" s="312"/>
      <c r="O33" s="312"/>
      <c r="P33" s="312"/>
      <c r="Q33" s="312"/>
      <c r="R33" s="312"/>
      <c r="S33" s="312"/>
      <c r="T33" s="312"/>
      <c r="U33" s="312"/>
      <c r="V33" s="312"/>
      <c r="W33" s="312"/>
      <c r="X33" s="312"/>
      <c r="Y33" s="1019"/>
      <c r="Z33" s="1020"/>
      <c r="AA33" s="1020"/>
      <c r="AB33" s="1020"/>
      <c r="AC33" s="1020"/>
      <c r="AD33" s="1020"/>
      <c r="AE33" s="1020"/>
      <c r="AF33" s="1020"/>
      <c r="AG33" s="1020"/>
      <c r="AH33" s="1020"/>
      <c r="AI33" s="1020"/>
      <c r="AJ33" s="1020"/>
      <c r="AK33" s="1020"/>
      <c r="AL33" s="1020"/>
      <c r="AM33" s="1020"/>
      <c r="AN33" s="1020"/>
      <c r="AO33" s="1020"/>
      <c r="AP33" s="1020"/>
      <c r="AQ33" s="1020"/>
      <c r="AR33" s="1020"/>
      <c r="AS33" s="1020"/>
      <c r="AT33" s="1020"/>
      <c r="AU33" s="1020"/>
      <c r="AV33" s="1020"/>
      <c r="AW33" s="1020"/>
      <c r="AX33" s="1020"/>
      <c r="AY33" s="1021"/>
    </row>
    <row r="34" spans="2:51" ht="22.5" customHeight="1">
      <c r="B34" s="320"/>
      <c r="C34" s="321"/>
      <c r="D34" s="330" t="s">
        <v>42</v>
      </c>
      <c r="E34" s="331"/>
      <c r="F34" s="331"/>
      <c r="G34" s="331"/>
      <c r="H34" s="331"/>
      <c r="I34" s="331"/>
      <c r="J34" s="331"/>
      <c r="K34" s="331"/>
      <c r="L34" s="332"/>
      <c r="M34" s="1023">
        <v>78</v>
      </c>
      <c r="N34" s="1023"/>
      <c r="O34" s="1023"/>
      <c r="P34" s="1023"/>
      <c r="Q34" s="1023"/>
      <c r="R34" s="1023"/>
      <c r="S34" s="1023"/>
      <c r="T34" s="1023"/>
      <c r="U34" s="1023"/>
      <c r="V34" s="1023"/>
      <c r="W34" s="1023"/>
      <c r="X34" s="1023"/>
      <c r="Y34" s="809"/>
      <c r="Z34" s="810"/>
      <c r="AA34" s="810"/>
      <c r="AB34" s="810"/>
      <c r="AC34" s="810"/>
      <c r="AD34" s="810"/>
      <c r="AE34" s="810"/>
      <c r="AF34" s="810"/>
      <c r="AG34" s="810"/>
      <c r="AH34" s="810"/>
      <c r="AI34" s="810"/>
      <c r="AJ34" s="810"/>
      <c r="AK34" s="810"/>
      <c r="AL34" s="810"/>
      <c r="AM34" s="810"/>
      <c r="AN34" s="810"/>
      <c r="AO34" s="810"/>
      <c r="AP34" s="810"/>
      <c r="AQ34" s="810"/>
      <c r="AR34" s="810"/>
      <c r="AS34" s="810"/>
      <c r="AT34" s="810"/>
      <c r="AU34" s="810"/>
      <c r="AV34" s="810"/>
      <c r="AW34" s="810"/>
      <c r="AX34" s="810"/>
      <c r="AY34" s="81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customHeight="1">
      <c r="A37" s="4"/>
      <c r="B37" s="322" t="s">
        <v>75</v>
      </c>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4"/>
    </row>
    <row r="38" spans="1:51" ht="21" customHeight="1">
      <c r="A38" s="4"/>
      <c r="B38" s="19"/>
      <c r="C38" s="20"/>
      <c r="D38" s="541" t="s">
        <v>81</v>
      </c>
      <c r="E38" s="542"/>
      <c r="F38" s="542"/>
      <c r="G38" s="542"/>
      <c r="H38" s="543" t="s">
        <v>80</v>
      </c>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4"/>
      <c r="AH38" s="543" t="s">
        <v>102</v>
      </c>
      <c r="AI38" s="542"/>
      <c r="AJ38" s="542"/>
      <c r="AK38" s="542"/>
      <c r="AL38" s="542"/>
      <c r="AM38" s="542"/>
      <c r="AN38" s="542"/>
      <c r="AO38" s="542"/>
      <c r="AP38" s="542"/>
      <c r="AQ38" s="542"/>
      <c r="AR38" s="542"/>
      <c r="AS38" s="542"/>
      <c r="AT38" s="542"/>
      <c r="AU38" s="542"/>
      <c r="AV38" s="542"/>
      <c r="AW38" s="542"/>
      <c r="AX38" s="542"/>
      <c r="AY38" s="545"/>
    </row>
    <row r="39" spans="1:51" ht="26.25" customHeight="1">
      <c r="A39" s="4"/>
      <c r="B39" s="347" t="s">
        <v>67</v>
      </c>
      <c r="C39" s="348"/>
      <c r="D39" s="353" t="s">
        <v>177</v>
      </c>
      <c r="E39" s="355"/>
      <c r="F39" s="355"/>
      <c r="G39" s="356"/>
      <c r="H39" s="354" t="s">
        <v>74</v>
      </c>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6"/>
      <c r="AH39" s="773" t="s">
        <v>145</v>
      </c>
      <c r="AI39" s="793"/>
      <c r="AJ39" s="793"/>
      <c r="AK39" s="793"/>
      <c r="AL39" s="793"/>
      <c r="AM39" s="793"/>
      <c r="AN39" s="793"/>
      <c r="AO39" s="793"/>
      <c r="AP39" s="793"/>
      <c r="AQ39" s="793"/>
      <c r="AR39" s="793"/>
      <c r="AS39" s="793"/>
      <c r="AT39" s="793"/>
      <c r="AU39" s="793"/>
      <c r="AV39" s="793"/>
      <c r="AW39" s="793"/>
      <c r="AX39" s="793"/>
      <c r="AY39" s="794"/>
    </row>
    <row r="40" spans="1:51" ht="33" customHeight="1">
      <c r="A40" s="4"/>
      <c r="B40" s="349"/>
      <c r="C40" s="350"/>
      <c r="D40" s="366" t="s">
        <v>178</v>
      </c>
      <c r="E40" s="387"/>
      <c r="F40" s="387"/>
      <c r="G40" s="388"/>
      <c r="H40" s="369" t="s">
        <v>103</v>
      </c>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1"/>
      <c r="AH40" s="795"/>
      <c r="AI40" s="796"/>
      <c r="AJ40" s="796"/>
      <c r="AK40" s="796"/>
      <c r="AL40" s="796"/>
      <c r="AM40" s="796"/>
      <c r="AN40" s="796"/>
      <c r="AO40" s="796"/>
      <c r="AP40" s="796"/>
      <c r="AQ40" s="796"/>
      <c r="AR40" s="796"/>
      <c r="AS40" s="796"/>
      <c r="AT40" s="796"/>
      <c r="AU40" s="796"/>
      <c r="AV40" s="796"/>
      <c r="AW40" s="796"/>
      <c r="AX40" s="796"/>
      <c r="AY40" s="797"/>
    </row>
    <row r="41" spans="1:51" ht="26.25" customHeight="1">
      <c r="A41" s="4"/>
      <c r="B41" s="351"/>
      <c r="C41" s="352"/>
      <c r="D41" s="1024" t="s">
        <v>181</v>
      </c>
      <c r="E41" s="387"/>
      <c r="F41" s="387"/>
      <c r="G41" s="388"/>
      <c r="H41" s="375" t="s">
        <v>114</v>
      </c>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7"/>
      <c r="AH41" s="798"/>
      <c r="AI41" s="799"/>
      <c r="AJ41" s="799"/>
      <c r="AK41" s="799"/>
      <c r="AL41" s="799"/>
      <c r="AM41" s="799"/>
      <c r="AN41" s="799"/>
      <c r="AO41" s="799"/>
      <c r="AP41" s="799"/>
      <c r="AQ41" s="799"/>
      <c r="AR41" s="799"/>
      <c r="AS41" s="799"/>
      <c r="AT41" s="799"/>
      <c r="AU41" s="799"/>
      <c r="AV41" s="799"/>
      <c r="AW41" s="799"/>
      <c r="AX41" s="799"/>
      <c r="AY41" s="800"/>
    </row>
    <row r="42" spans="1:51" ht="26.25" customHeight="1">
      <c r="A42" s="4"/>
      <c r="B42" s="349" t="s">
        <v>69</v>
      </c>
      <c r="C42" s="350"/>
      <c r="D42" s="1025" t="s">
        <v>180</v>
      </c>
      <c r="E42" s="355"/>
      <c r="F42" s="355"/>
      <c r="G42" s="356"/>
      <c r="H42" s="354" t="s">
        <v>70</v>
      </c>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6"/>
      <c r="AH42" s="1029" t="s">
        <v>147</v>
      </c>
      <c r="AI42" s="1030"/>
      <c r="AJ42" s="1030"/>
      <c r="AK42" s="1030"/>
      <c r="AL42" s="1030"/>
      <c r="AM42" s="1030"/>
      <c r="AN42" s="1030"/>
      <c r="AO42" s="1030"/>
      <c r="AP42" s="1030"/>
      <c r="AQ42" s="1030"/>
      <c r="AR42" s="1030"/>
      <c r="AS42" s="1030"/>
      <c r="AT42" s="1030"/>
      <c r="AU42" s="1030"/>
      <c r="AV42" s="1030"/>
      <c r="AW42" s="1030"/>
      <c r="AX42" s="1030"/>
      <c r="AY42" s="1031"/>
    </row>
    <row r="43" spans="1:51" ht="26.25" customHeight="1">
      <c r="A43" s="4"/>
      <c r="B43" s="349"/>
      <c r="C43" s="350"/>
      <c r="D43" s="1024" t="s">
        <v>181</v>
      </c>
      <c r="E43" s="387"/>
      <c r="F43" s="387"/>
      <c r="G43" s="388"/>
      <c r="H43" s="386" t="s">
        <v>115</v>
      </c>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8"/>
      <c r="AH43" s="1029"/>
      <c r="AI43" s="1030"/>
      <c r="AJ43" s="1030"/>
      <c r="AK43" s="1030"/>
      <c r="AL43" s="1030"/>
      <c r="AM43" s="1030"/>
      <c r="AN43" s="1030"/>
      <c r="AO43" s="1030"/>
      <c r="AP43" s="1030"/>
      <c r="AQ43" s="1030"/>
      <c r="AR43" s="1030"/>
      <c r="AS43" s="1030"/>
      <c r="AT43" s="1030"/>
      <c r="AU43" s="1030"/>
      <c r="AV43" s="1030"/>
      <c r="AW43" s="1030"/>
      <c r="AX43" s="1030"/>
      <c r="AY43" s="1031"/>
    </row>
    <row r="44" spans="1:60" ht="26.25" customHeight="1">
      <c r="A44" s="4"/>
      <c r="B44" s="349"/>
      <c r="C44" s="350"/>
      <c r="D44" s="1024" t="s">
        <v>181</v>
      </c>
      <c r="E44" s="387"/>
      <c r="F44" s="387"/>
      <c r="G44" s="388"/>
      <c r="H44" s="386" t="s">
        <v>71</v>
      </c>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8"/>
      <c r="AH44" s="1029"/>
      <c r="AI44" s="1030"/>
      <c r="AJ44" s="1030"/>
      <c r="AK44" s="1030"/>
      <c r="AL44" s="1030"/>
      <c r="AM44" s="1030"/>
      <c r="AN44" s="1030"/>
      <c r="AO44" s="1030"/>
      <c r="AP44" s="1030"/>
      <c r="AQ44" s="1030"/>
      <c r="AR44" s="1030"/>
      <c r="AS44" s="1030"/>
      <c r="AT44" s="1030"/>
      <c r="AU44" s="1030"/>
      <c r="AV44" s="1030"/>
      <c r="AW44" s="1030"/>
      <c r="AX44" s="1030"/>
      <c r="AY44" s="1031"/>
      <c r="BH44" s="32"/>
    </row>
    <row r="45" spans="1:51" ht="26.25" customHeight="1">
      <c r="A45" s="4"/>
      <c r="B45" s="349"/>
      <c r="C45" s="350"/>
      <c r="D45" s="1024" t="s">
        <v>182</v>
      </c>
      <c r="E45" s="387"/>
      <c r="F45" s="387"/>
      <c r="G45" s="388"/>
      <c r="H45" s="386" t="s">
        <v>76</v>
      </c>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8"/>
      <c r="AH45" s="1029"/>
      <c r="AI45" s="1030"/>
      <c r="AJ45" s="1030"/>
      <c r="AK45" s="1030"/>
      <c r="AL45" s="1030"/>
      <c r="AM45" s="1030"/>
      <c r="AN45" s="1030"/>
      <c r="AO45" s="1030"/>
      <c r="AP45" s="1030"/>
      <c r="AQ45" s="1030"/>
      <c r="AR45" s="1030"/>
      <c r="AS45" s="1030"/>
      <c r="AT45" s="1030"/>
      <c r="AU45" s="1030"/>
      <c r="AV45" s="1030"/>
      <c r="AW45" s="1030"/>
      <c r="AX45" s="1030"/>
      <c r="AY45" s="1031"/>
    </row>
    <row r="46" spans="1:51" ht="26.25" customHeight="1">
      <c r="A46" s="4"/>
      <c r="B46" s="351"/>
      <c r="C46" s="352"/>
      <c r="D46" s="1032" t="s">
        <v>183</v>
      </c>
      <c r="E46" s="376"/>
      <c r="F46" s="376"/>
      <c r="G46" s="377"/>
      <c r="H46" s="375" t="s">
        <v>77</v>
      </c>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7"/>
      <c r="AH46" s="1029"/>
      <c r="AI46" s="1030"/>
      <c r="AJ46" s="1030"/>
      <c r="AK46" s="1030"/>
      <c r="AL46" s="1030"/>
      <c r="AM46" s="1030"/>
      <c r="AN46" s="1030"/>
      <c r="AO46" s="1030"/>
      <c r="AP46" s="1030"/>
      <c r="AQ46" s="1030"/>
      <c r="AR46" s="1030"/>
      <c r="AS46" s="1030"/>
      <c r="AT46" s="1030"/>
      <c r="AU46" s="1030"/>
      <c r="AV46" s="1030"/>
      <c r="AW46" s="1030"/>
      <c r="AX46" s="1030"/>
      <c r="AY46" s="1031"/>
    </row>
    <row r="47" spans="1:51" ht="26.25" customHeight="1">
      <c r="A47" s="4"/>
      <c r="B47" s="347" t="s">
        <v>66</v>
      </c>
      <c r="C47" s="348"/>
      <c r="D47" s="1025" t="s">
        <v>181</v>
      </c>
      <c r="E47" s="355"/>
      <c r="F47" s="355"/>
      <c r="G47" s="356"/>
      <c r="H47" s="354" t="s">
        <v>68</v>
      </c>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6"/>
      <c r="AH47" s="1029" t="s">
        <v>146</v>
      </c>
      <c r="AI47" s="1030"/>
      <c r="AJ47" s="1030"/>
      <c r="AK47" s="1030"/>
      <c r="AL47" s="1030"/>
      <c r="AM47" s="1030"/>
      <c r="AN47" s="1030"/>
      <c r="AO47" s="1030"/>
      <c r="AP47" s="1030"/>
      <c r="AQ47" s="1030"/>
      <c r="AR47" s="1030"/>
      <c r="AS47" s="1030"/>
      <c r="AT47" s="1030"/>
      <c r="AU47" s="1030"/>
      <c r="AV47" s="1030"/>
      <c r="AW47" s="1030"/>
      <c r="AX47" s="1030"/>
      <c r="AY47" s="1031"/>
    </row>
    <row r="48" spans="1:51" ht="26.25" customHeight="1">
      <c r="A48" s="4"/>
      <c r="B48" s="349"/>
      <c r="C48" s="350"/>
      <c r="D48" s="1024" t="s">
        <v>184</v>
      </c>
      <c r="E48" s="387"/>
      <c r="F48" s="387"/>
      <c r="G48" s="388"/>
      <c r="H48" s="386" t="s">
        <v>78</v>
      </c>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8"/>
      <c r="AH48" s="1029"/>
      <c r="AI48" s="1030"/>
      <c r="AJ48" s="1030"/>
      <c r="AK48" s="1030"/>
      <c r="AL48" s="1030"/>
      <c r="AM48" s="1030"/>
      <c r="AN48" s="1030"/>
      <c r="AO48" s="1030"/>
      <c r="AP48" s="1030"/>
      <c r="AQ48" s="1030"/>
      <c r="AR48" s="1030"/>
      <c r="AS48" s="1030"/>
      <c r="AT48" s="1030"/>
      <c r="AU48" s="1030"/>
      <c r="AV48" s="1030"/>
      <c r="AW48" s="1030"/>
      <c r="AX48" s="1030"/>
      <c r="AY48" s="1031"/>
    </row>
    <row r="49" spans="1:51" ht="26.25" customHeight="1">
      <c r="A49" s="4"/>
      <c r="B49" s="349"/>
      <c r="C49" s="350"/>
      <c r="D49" s="1024" t="s">
        <v>185</v>
      </c>
      <c r="E49" s="387"/>
      <c r="F49" s="387"/>
      <c r="G49" s="388"/>
      <c r="H49" s="386" t="s">
        <v>116</v>
      </c>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8"/>
      <c r="AH49" s="1029"/>
      <c r="AI49" s="1030"/>
      <c r="AJ49" s="1030"/>
      <c r="AK49" s="1030"/>
      <c r="AL49" s="1030"/>
      <c r="AM49" s="1030"/>
      <c r="AN49" s="1030"/>
      <c r="AO49" s="1030"/>
      <c r="AP49" s="1030"/>
      <c r="AQ49" s="1030"/>
      <c r="AR49" s="1030"/>
      <c r="AS49" s="1030"/>
      <c r="AT49" s="1030"/>
      <c r="AU49" s="1030"/>
      <c r="AV49" s="1030"/>
      <c r="AW49" s="1030"/>
      <c r="AX49" s="1030"/>
      <c r="AY49" s="1031"/>
    </row>
    <row r="50" spans="1:51" ht="26.25" customHeight="1">
      <c r="A50" s="4"/>
      <c r="B50" s="349"/>
      <c r="C50" s="350"/>
      <c r="D50" s="1024" t="s">
        <v>185</v>
      </c>
      <c r="E50" s="387"/>
      <c r="F50" s="387"/>
      <c r="G50" s="388"/>
      <c r="H50" s="409" t="s">
        <v>104</v>
      </c>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1"/>
      <c r="AH50" s="1029"/>
      <c r="AI50" s="1030"/>
      <c r="AJ50" s="1030"/>
      <c r="AK50" s="1030"/>
      <c r="AL50" s="1030"/>
      <c r="AM50" s="1030"/>
      <c r="AN50" s="1030"/>
      <c r="AO50" s="1030"/>
      <c r="AP50" s="1030"/>
      <c r="AQ50" s="1030"/>
      <c r="AR50" s="1030"/>
      <c r="AS50" s="1030"/>
      <c r="AT50" s="1030"/>
      <c r="AU50" s="1030"/>
      <c r="AV50" s="1030"/>
      <c r="AW50" s="1030"/>
      <c r="AX50" s="1030"/>
      <c r="AY50" s="1031"/>
    </row>
    <row r="51" spans="1:51" ht="26.25" customHeight="1">
      <c r="A51" s="4"/>
      <c r="B51" s="349"/>
      <c r="C51" s="350"/>
      <c r="D51" s="1024" t="s">
        <v>186</v>
      </c>
      <c r="E51" s="387"/>
      <c r="F51" s="387"/>
      <c r="G51" s="388"/>
      <c r="H51" s="414" t="s">
        <v>92</v>
      </c>
      <c r="I51" s="415"/>
      <c r="J51" s="415"/>
      <c r="K51" s="415"/>
      <c r="L51" s="415"/>
      <c r="M51" s="415"/>
      <c r="N51" s="415"/>
      <c r="O51" s="415"/>
      <c r="P51" s="415"/>
      <c r="Q51" s="415"/>
      <c r="R51" s="415"/>
      <c r="S51" s="415"/>
      <c r="T51" s="415"/>
      <c r="U51" s="415"/>
      <c r="V51" s="416"/>
      <c r="W51" s="416"/>
      <c r="X51" s="416"/>
      <c r="Y51" s="416"/>
      <c r="Z51" s="416"/>
      <c r="AA51" s="416"/>
      <c r="AB51" s="416"/>
      <c r="AC51" s="416"/>
      <c r="AD51" s="416"/>
      <c r="AE51" s="416"/>
      <c r="AF51" s="416"/>
      <c r="AG51" s="417"/>
      <c r="AH51" s="1029"/>
      <c r="AI51" s="1030"/>
      <c r="AJ51" s="1030"/>
      <c r="AK51" s="1030"/>
      <c r="AL51" s="1030"/>
      <c r="AM51" s="1030"/>
      <c r="AN51" s="1030"/>
      <c r="AO51" s="1030"/>
      <c r="AP51" s="1030"/>
      <c r="AQ51" s="1030"/>
      <c r="AR51" s="1030"/>
      <c r="AS51" s="1030"/>
      <c r="AT51" s="1030"/>
      <c r="AU51" s="1030"/>
      <c r="AV51" s="1030"/>
      <c r="AW51" s="1030"/>
      <c r="AX51" s="1030"/>
      <c r="AY51" s="1031"/>
    </row>
    <row r="52" spans="1:51" ht="26.25" customHeight="1">
      <c r="A52" s="4"/>
      <c r="B52" s="351"/>
      <c r="C52" s="352"/>
      <c r="D52" s="1032" t="s">
        <v>179</v>
      </c>
      <c r="E52" s="376"/>
      <c r="F52" s="376"/>
      <c r="G52" s="377"/>
      <c r="H52" s="375" t="s">
        <v>79</v>
      </c>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7"/>
      <c r="AH52" s="1029"/>
      <c r="AI52" s="1030"/>
      <c r="AJ52" s="1030"/>
      <c r="AK52" s="1030"/>
      <c r="AL52" s="1030"/>
      <c r="AM52" s="1030"/>
      <c r="AN52" s="1030"/>
      <c r="AO52" s="1030"/>
      <c r="AP52" s="1030"/>
      <c r="AQ52" s="1030"/>
      <c r="AR52" s="1030"/>
      <c r="AS52" s="1030"/>
      <c r="AT52" s="1030"/>
      <c r="AU52" s="1030"/>
      <c r="AV52" s="1030"/>
      <c r="AW52" s="1030"/>
      <c r="AX52" s="1030"/>
      <c r="AY52" s="1031"/>
    </row>
    <row r="53" spans="1:51" ht="180" customHeight="1" thickBot="1">
      <c r="A53" s="4"/>
      <c r="B53" s="392" t="s">
        <v>65</v>
      </c>
      <c r="C53" s="393"/>
      <c r="D53" s="1026" t="s">
        <v>148</v>
      </c>
      <c r="E53" s="1027"/>
      <c r="F53" s="1027"/>
      <c r="G53" s="1027"/>
      <c r="H53" s="1027"/>
      <c r="I53" s="1027"/>
      <c r="J53" s="1027"/>
      <c r="K53" s="1027"/>
      <c r="L53" s="1027"/>
      <c r="M53" s="1027"/>
      <c r="N53" s="1027"/>
      <c r="O53" s="1027"/>
      <c r="P53" s="1027"/>
      <c r="Q53" s="1027"/>
      <c r="R53" s="1027"/>
      <c r="S53" s="1027"/>
      <c r="T53" s="1027"/>
      <c r="U53" s="1027"/>
      <c r="V53" s="1027"/>
      <c r="W53" s="1027"/>
      <c r="X53" s="1027"/>
      <c r="Y53" s="1027"/>
      <c r="Z53" s="1027"/>
      <c r="AA53" s="1027"/>
      <c r="AB53" s="1027"/>
      <c r="AC53" s="1027"/>
      <c r="AD53" s="1027"/>
      <c r="AE53" s="1027"/>
      <c r="AF53" s="1027"/>
      <c r="AG53" s="1027"/>
      <c r="AH53" s="1027"/>
      <c r="AI53" s="1027"/>
      <c r="AJ53" s="1027"/>
      <c r="AK53" s="1027"/>
      <c r="AL53" s="1027"/>
      <c r="AM53" s="1027"/>
      <c r="AN53" s="1027"/>
      <c r="AO53" s="1027"/>
      <c r="AP53" s="1027"/>
      <c r="AQ53" s="1027"/>
      <c r="AR53" s="1027"/>
      <c r="AS53" s="1027"/>
      <c r="AT53" s="1027"/>
      <c r="AU53" s="1027"/>
      <c r="AV53" s="1027"/>
      <c r="AW53" s="1027"/>
      <c r="AX53" s="1027"/>
      <c r="AY53" s="1028"/>
    </row>
    <row r="54" spans="1:51" ht="21" customHeight="1">
      <c r="A54" s="4"/>
      <c r="B54" s="231" t="s">
        <v>187</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483"/>
    </row>
    <row r="55" spans="1:51" ht="122.25" customHeight="1">
      <c r="A55" s="5"/>
      <c r="B55" s="478"/>
      <c r="C55" s="139"/>
      <c r="D55" s="139"/>
      <c r="E55" s="139"/>
      <c r="F55" s="479"/>
      <c r="G55" s="480"/>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2"/>
    </row>
    <row r="56" spans="1:51" ht="18" customHeight="1">
      <c r="A56" s="5"/>
      <c r="B56" s="256" t="s">
        <v>73</v>
      </c>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490"/>
    </row>
    <row r="57" spans="1:51" ht="118.5" customHeight="1" thickBot="1">
      <c r="A57" s="5"/>
      <c r="B57" s="493"/>
      <c r="C57" s="476"/>
      <c r="D57" s="476"/>
      <c r="E57" s="476"/>
      <c r="F57" s="494"/>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7"/>
    </row>
    <row r="58" spans="1:51" ht="19.5" customHeight="1">
      <c r="A58" s="5"/>
      <c r="B58" s="484" t="s">
        <v>108</v>
      </c>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2"/>
    </row>
    <row r="59" spans="1:51" ht="204.75" customHeight="1" thickBot="1">
      <c r="A59" s="5"/>
      <c r="B59" s="487"/>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9"/>
    </row>
    <row r="60" spans="1:51" ht="19.5" customHeight="1">
      <c r="A60" s="5"/>
      <c r="B60" s="484" t="s">
        <v>89</v>
      </c>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486"/>
    </row>
    <row r="61" spans="1:51" ht="19.5" customHeight="1">
      <c r="A61" s="5"/>
      <c r="B61" s="24" t="s">
        <v>90</v>
      </c>
      <c r="C61" s="22"/>
      <c r="D61" s="22"/>
      <c r="E61" s="22"/>
      <c r="F61" s="22"/>
      <c r="G61" s="22"/>
      <c r="H61" s="22"/>
      <c r="I61" s="22"/>
      <c r="J61" s="22"/>
      <c r="K61" s="22"/>
      <c r="L61" s="23"/>
      <c r="M61" s="62">
        <v>6</v>
      </c>
      <c r="N61" s="63"/>
      <c r="O61" s="63"/>
      <c r="P61" s="63"/>
      <c r="Q61" s="63"/>
      <c r="R61" s="63"/>
      <c r="S61" s="63"/>
      <c r="T61" s="63"/>
      <c r="U61" s="63"/>
      <c r="V61" s="63"/>
      <c r="W61" s="63"/>
      <c r="X61" s="63"/>
      <c r="Y61" s="63"/>
      <c r="Z61" s="63"/>
      <c r="AA61" s="64"/>
      <c r="AB61" s="22" t="s">
        <v>91</v>
      </c>
      <c r="AC61" s="22"/>
      <c r="AD61" s="22"/>
      <c r="AE61" s="22"/>
      <c r="AF61" s="22"/>
      <c r="AG61" s="22"/>
      <c r="AH61" s="22"/>
      <c r="AI61" s="22"/>
      <c r="AJ61" s="22"/>
      <c r="AK61" s="23"/>
      <c r="AL61" s="62">
        <v>5</v>
      </c>
      <c r="AM61" s="63"/>
      <c r="AN61" s="63"/>
      <c r="AO61" s="63"/>
      <c r="AP61" s="63"/>
      <c r="AQ61" s="63"/>
      <c r="AR61" s="63"/>
      <c r="AS61" s="63"/>
      <c r="AT61" s="63"/>
      <c r="AU61" s="63"/>
      <c r="AV61" s="63"/>
      <c r="AW61" s="63"/>
      <c r="AX61" s="63"/>
      <c r="AY61" s="65"/>
    </row>
    <row r="62" spans="1:51" ht="3" customHeight="1">
      <c r="A62" s="4"/>
      <c r="B62" s="6"/>
      <c r="C62" s="6"/>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ht="3" customHeight="1" thickBot="1">
      <c r="A63" s="4"/>
      <c r="B63" s="2"/>
      <c r="C63" s="2"/>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ht="385.5" customHeight="1">
      <c r="A64" s="5"/>
      <c r="B64" s="86" t="s">
        <v>58</v>
      </c>
      <c r="C64" s="87"/>
      <c r="D64" s="87"/>
      <c r="E64" s="87"/>
      <c r="F64" s="87"/>
      <c r="G64" s="88"/>
      <c r="H64" s="17" t="s">
        <v>109</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8"/>
    </row>
    <row r="65" spans="2:51" ht="348.75" customHeight="1">
      <c r="B65" s="89"/>
      <c r="C65" s="90"/>
      <c r="D65" s="90"/>
      <c r="E65" s="90"/>
      <c r="F65" s="90"/>
      <c r="G65" s="91"/>
      <c r="H65" s="13"/>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5"/>
    </row>
    <row r="66" spans="2:51" ht="324" customHeight="1" thickBot="1">
      <c r="B66" s="89"/>
      <c r="C66" s="90"/>
      <c r="D66" s="90"/>
      <c r="E66" s="90"/>
      <c r="F66" s="90"/>
      <c r="G66" s="91"/>
      <c r="H66" s="13"/>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5"/>
    </row>
    <row r="67" spans="2:51" ht="3" customHeight="1">
      <c r="B67" s="10"/>
      <c r="C67" s="10"/>
      <c r="D67" s="10"/>
      <c r="E67" s="10"/>
      <c r="F67" s="10"/>
      <c r="G67" s="10"/>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row>
    <row r="68" spans="2:51" ht="3" customHeight="1" thickBot="1">
      <c r="B68" s="12"/>
      <c r="C68" s="12"/>
      <c r="D68" s="12"/>
      <c r="E68" s="12"/>
      <c r="F68" s="12"/>
      <c r="G68" s="12"/>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row>
    <row r="69" spans="2:51" ht="24.75" customHeight="1">
      <c r="B69" s="92" t="s">
        <v>83</v>
      </c>
      <c r="C69" s="93"/>
      <c r="D69" s="93"/>
      <c r="E69" s="93"/>
      <c r="F69" s="93"/>
      <c r="G69" s="94"/>
      <c r="H69" s="75" t="s">
        <v>445</v>
      </c>
      <c r="I69" s="76"/>
      <c r="J69" s="76"/>
      <c r="K69" s="76"/>
      <c r="L69" s="76"/>
      <c r="M69" s="76"/>
      <c r="N69" s="76"/>
      <c r="O69" s="76"/>
      <c r="P69" s="76"/>
      <c r="Q69" s="76"/>
      <c r="R69" s="76"/>
      <c r="S69" s="76"/>
      <c r="T69" s="76"/>
      <c r="U69" s="76"/>
      <c r="V69" s="76"/>
      <c r="W69" s="76"/>
      <c r="X69" s="76"/>
      <c r="Y69" s="76"/>
      <c r="Z69" s="76"/>
      <c r="AA69" s="76"/>
      <c r="AB69" s="76"/>
      <c r="AC69" s="970"/>
      <c r="AD69" s="75"/>
      <c r="AE69" s="76"/>
      <c r="AF69" s="76"/>
      <c r="AG69" s="76"/>
      <c r="AH69" s="76"/>
      <c r="AI69" s="76"/>
      <c r="AJ69" s="76"/>
      <c r="AK69" s="76"/>
      <c r="AL69" s="76"/>
      <c r="AM69" s="76"/>
      <c r="AN69" s="76"/>
      <c r="AO69" s="76"/>
      <c r="AP69" s="76"/>
      <c r="AQ69" s="76"/>
      <c r="AR69" s="76"/>
      <c r="AS69" s="76"/>
      <c r="AT69" s="76"/>
      <c r="AU69" s="76"/>
      <c r="AV69" s="76"/>
      <c r="AW69" s="76"/>
      <c r="AX69" s="76"/>
      <c r="AY69" s="77"/>
    </row>
    <row r="70" spans="2:51" ht="24.75" customHeight="1">
      <c r="B70" s="92"/>
      <c r="C70" s="93"/>
      <c r="D70" s="93"/>
      <c r="E70" s="93"/>
      <c r="F70" s="93"/>
      <c r="G70" s="94"/>
      <c r="H70" s="420" t="s">
        <v>39</v>
      </c>
      <c r="I70" s="294"/>
      <c r="J70" s="294"/>
      <c r="K70" s="294"/>
      <c r="L70" s="294"/>
      <c r="M70" s="85" t="s">
        <v>40</v>
      </c>
      <c r="N70" s="98"/>
      <c r="O70" s="98"/>
      <c r="P70" s="98"/>
      <c r="Q70" s="98"/>
      <c r="R70" s="98"/>
      <c r="S70" s="98"/>
      <c r="T70" s="98"/>
      <c r="U70" s="98"/>
      <c r="V70" s="98"/>
      <c r="W70" s="98"/>
      <c r="X70" s="98"/>
      <c r="Y70" s="99"/>
      <c r="Z70" s="78" t="s">
        <v>41</v>
      </c>
      <c r="AA70" s="79"/>
      <c r="AB70" s="79"/>
      <c r="AC70" s="456"/>
      <c r="AD70" s="420" t="s">
        <v>39</v>
      </c>
      <c r="AE70" s="294"/>
      <c r="AF70" s="294"/>
      <c r="AG70" s="294"/>
      <c r="AH70" s="294"/>
      <c r="AI70" s="85" t="s">
        <v>40</v>
      </c>
      <c r="AJ70" s="98"/>
      <c r="AK70" s="98"/>
      <c r="AL70" s="98"/>
      <c r="AM70" s="98"/>
      <c r="AN70" s="98"/>
      <c r="AO70" s="98"/>
      <c r="AP70" s="98"/>
      <c r="AQ70" s="98"/>
      <c r="AR70" s="98"/>
      <c r="AS70" s="98"/>
      <c r="AT70" s="98"/>
      <c r="AU70" s="99"/>
      <c r="AV70" s="78" t="s">
        <v>41</v>
      </c>
      <c r="AW70" s="79"/>
      <c r="AX70" s="79"/>
      <c r="AY70" s="80"/>
    </row>
    <row r="71" spans="2:51" ht="24.75" customHeight="1">
      <c r="B71" s="92"/>
      <c r="C71" s="93"/>
      <c r="D71" s="93"/>
      <c r="E71" s="93"/>
      <c r="F71" s="93"/>
      <c r="G71" s="94"/>
      <c r="H71" s="81" t="s">
        <v>188</v>
      </c>
      <c r="I71" s="82"/>
      <c r="J71" s="82"/>
      <c r="K71" s="82"/>
      <c r="L71" s="83"/>
      <c r="M71" s="66" t="s">
        <v>189</v>
      </c>
      <c r="N71" s="67"/>
      <c r="O71" s="67"/>
      <c r="P71" s="67"/>
      <c r="Q71" s="67"/>
      <c r="R71" s="67"/>
      <c r="S71" s="67"/>
      <c r="T71" s="67"/>
      <c r="U71" s="67"/>
      <c r="V71" s="67"/>
      <c r="W71" s="67"/>
      <c r="X71" s="67"/>
      <c r="Y71" s="68"/>
      <c r="Z71" s="69">
        <v>54.964</v>
      </c>
      <c r="AA71" s="70"/>
      <c r="AB71" s="70"/>
      <c r="AC71" s="458"/>
      <c r="AD71" s="81"/>
      <c r="AE71" s="82"/>
      <c r="AF71" s="82"/>
      <c r="AG71" s="82"/>
      <c r="AH71" s="83"/>
      <c r="AI71" s="66"/>
      <c r="AJ71" s="67"/>
      <c r="AK71" s="67"/>
      <c r="AL71" s="67"/>
      <c r="AM71" s="67"/>
      <c r="AN71" s="67"/>
      <c r="AO71" s="67"/>
      <c r="AP71" s="67"/>
      <c r="AQ71" s="67"/>
      <c r="AR71" s="67"/>
      <c r="AS71" s="67"/>
      <c r="AT71" s="67"/>
      <c r="AU71" s="68"/>
      <c r="AV71" s="69"/>
      <c r="AW71" s="70"/>
      <c r="AX71" s="70"/>
      <c r="AY71" s="71"/>
    </row>
    <row r="72" spans="2:51" ht="24.75" customHeight="1">
      <c r="B72" s="92"/>
      <c r="C72" s="93"/>
      <c r="D72" s="93"/>
      <c r="E72" s="93"/>
      <c r="F72" s="93"/>
      <c r="G72" s="94"/>
      <c r="H72" s="421" t="s">
        <v>190</v>
      </c>
      <c r="I72" s="367"/>
      <c r="J72" s="367"/>
      <c r="K72" s="367"/>
      <c r="L72" s="368"/>
      <c r="M72" s="422" t="s">
        <v>176</v>
      </c>
      <c r="N72" s="428"/>
      <c r="O72" s="428"/>
      <c r="P72" s="428"/>
      <c r="Q72" s="428"/>
      <c r="R72" s="428"/>
      <c r="S72" s="428"/>
      <c r="T72" s="428"/>
      <c r="U72" s="428"/>
      <c r="V72" s="428"/>
      <c r="W72" s="428"/>
      <c r="X72" s="428"/>
      <c r="Y72" s="429"/>
      <c r="Z72" s="425">
        <v>18.96</v>
      </c>
      <c r="AA72" s="426"/>
      <c r="AB72" s="426"/>
      <c r="AC72" s="457"/>
      <c r="AD72" s="421"/>
      <c r="AE72" s="367"/>
      <c r="AF72" s="367"/>
      <c r="AG72" s="367"/>
      <c r="AH72" s="368"/>
      <c r="AI72" s="422"/>
      <c r="AJ72" s="428"/>
      <c r="AK72" s="428"/>
      <c r="AL72" s="428"/>
      <c r="AM72" s="428"/>
      <c r="AN72" s="428"/>
      <c r="AO72" s="428"/>
      <c r="AP72" s="428"/>
      <c r="AQ72" s="428"/>
      <c r="AR72" s="428"/>
      <c r="AS72" s="428"/>
      <c r="AT72" s="428"/>
      <c r="AU72" s="429"/>
      <c r="AV72" s="425"/>
      <c r="AW72" s="426"/>
      <c r="AX72" s="426"/>
      <c r="AY72" s="430"/>
    </row>
    <row r="73" spans="2:51" ht="24.75" customHeight="1">
      <c r="B73" s="92"/>
      <c r="C73" s="93"/>
      <c r="D73" s="93"/>
      <c r="E73" s="93"/>
      <c r="F73" s="93"/>
      <c r="G73" s="94"/>
      <c r="H73" s="421"/>
      <c r="I73" s="367"/>
      <c r="J73" s="367"/>
      <c r="K73" s="367"/>
      <c r="L73" s="368"/>
      <c r="M73" s="422"/>
      <c r="N73" s="428"/>
      <c r="O73" s="428"/>
      <c r="P73" s="428"/>
      <c r="Q73" s="428"/>
      <c r="R73" s="428"/>
      <c r="S73" s="428"/>
      <c r="T73" s="428"/>
      <c r="U73" s="428"/>
      <c r="V73" s="428"/>
      <c r="W73" s="428"/>
      <c r="X73" s="428"/>
      <c r="Y73" s="429"/>
      <c r="Z73" s="425"/>
      <c r="AA73" s="426"/>
      <c r="AB73" s="426"/>
      <c r="AC73" s="457"/>
      <c r="AD73" s="421"/>
      <c r="AE73" s="367"/>
      <c r="AF73" s="367"/>
      <c r="AG73" s="367"/>
      <c r="AH73" s="368"/>
      <c r="AI73" s="422"/>
      <c r="AJ73" s="428"/>
      <c r="AK73" s="428"/>
      <c r="AL73" s="428"/>
      <c r="AM73" s="428"/>
      <c r="AN73" s="428"/>
      <c r="AO73" s="428"/>
      <c r="AP73" s="428"/>
      <c r="AQ73" s="428"/>
      <c r="AR73" s="428"/>
      <c r="AS73" s="428"/>
      <c r="AT73" s="428"/>
      <c r="AU73" s="429"/>
      <c r="AV73" s="425"/>
      <c r="AW73" s="426"/>
      <c r="AX73" s="426"/>
      <c r="AY73" s="430"/>
    </row>
    <row r="74" spans="2:51" ht="24.75" customHeight="1">
      <c r="B74" s="92"/>
      <c r="C74" s="93"/>
      <c r="D74" s="93"/>
      <c r="E74" s="93"/>
      <c r="F74" s="93"/>
      <c r="G74" s="94"/>
      <c r="H74" s="421"/>
      <c r="I74" s="367"/>
      <c r="J74" s="367"/>
      <c r="K74" s="367"/>
      <c r="L74" s="368"/>
      <c r="M74" s="422"/>
      <c r="N74" s="428"/>
      <c r="O74" s="428"/>
      <c r="P74" s="428"/>
      <c r="Q74" s="428"/>
      <c r="R74" s="428"/>
      <c r="S74" s="428"/>
      <c r="T74" s="428"/>
      <c r="U74" s="428"/>
      <c r="V74" s="428"/>
      <c r="W74" s="428"/>
      <c r="X74" s="428"/>
      <c r="Y74" s="429"/>
      <c r="Z74" s="425"/>
      <c r="AA74" s="426"/>
      <c r="AB74" s="426"/>
      <c r="AC74" s="457"/>
      <c r="AD74" s="421"/>
      <c r="AE74" s="367"/>
      <c r="AF74" s="367"/>
      <c r="AG74" s="367"/>
      <c r="AH74" s="368"/>
      <c r="AI74" s="422"/>
      <c r="AJ74" s="428"/>
      <c r="AK74" s="428"/>
      <c r="AL74" s="428"/>
      <c r="AM74" s="428"/>
      <c r="AN74" s="428"/>
      <c r="AO74" s="428"/>
      <c r="AP74" s="428"/>
      <c r="AQ74" s="428"/>
      <c r="AR74" s="428"/>
      <c r="AS74" s="428"/>
      <c r="AT74" s="428"/>
      <c r="AU74" s="429"/>
      <c r="AV74" s="425"/>
      <c r="AW74" s="426"/>
      <c r="AX74" s="426"/>
      <c r="AY74" s="430"/>
    </row>
    <row r="75" spans="2:51" ht="24.75" customHeight="1">
      <c r="B75" s="92"/>
      <c r="C75" s="93"/>
      <c r="D75" s="93"/>
      <c r="E75" s="93"/>
      <c r="F75" s="93"/>
      <c r="G75" s="94"/>
      <c r="H75" s="421"/>
      <c r="I75" s="367"/>
      <c r="J75" s="367"/>
      <c r="K75" s="367"/>
      <c r="L75" s="368"/>
      <c r="M75" s="422"/>
      <c r="N75" s="428"/>
      <c r="O75" s="428"/>
      <c r="P75" s="428"/>
      <c r="Q75" s="428"/>
      <c r="R75" s="428"/>
      <c r="S75" s="428"/>
      <c r="T75" s="428"/>
      <c r="U75" s="428"/>
      <c r="V75" s="428"/>
      <c r="W75" s="428"/>
      <c r="X75" s="428"/>
      <c r="Y75" s="429"/>
      <c r="Z75" s="425"/>
      <c r="AA75" s="426"/>
      <c r="AB75" s="426"/>
      <c r="AC75" s="426"/>
      <c r="AD75" s="421"/>
      <c r="AE75" s="367"/>
      <c r="AF75" s="367"/>
      <c r="AG75" s="367"/>
      <c r="AH75" s="368"/>
      <c r="AI75" s="422"/>
      <c r="AJ75" s="428"/>
      <c r="AK75" s="428"/>
      <c r="AL75" s="428"/>
      <c r="AM75" s="428"/>
      <c r="AN75" s="428"/>
      <c r="AO75" s="428"/>
      <c r="AP75" s="428"/>
      <c r="AQ75" s="428"/>
      <c r="AR75" s="428"/>
      <c r="AS75" s="428"/>
      <c r="AT75" s="428"/>
      <c r="AU75" s="429"/>
      <c r="AV75" s="425"/>
      <c r="AW75" s="426"/>
      <c r="AX75" s="426"/>
      <c r="AY75" s="430"/>
    </row>
    <row r="76" spans="2:51" ht="24.75" customHeight="1">
      <c r="B76" s="92"/>
      <c r="C76" s="93"/>
      <c r="D76" s="93"/>
      <c r="E76" s="93"/>
      <c r="F76" s="93"/>
      <c r="G76" s="94"/>
      <c r="H76" s="421"/>
      <c r="I76" s="367"/>
      <c r="J76" s="367"/>
      <c r="K76" s="367"/>
      <c r="L76" s="368"/>
      <c r="M76" s="422"/>
      <c r="N76" s="428"/>
      <c r="O76" s="428"/>
      <c r="P76" s="428"/>
      <c r="Q76" s="428"/>
      <c r="R76" s="428"/>
      <c r="S76" s="428"/>
      <c r="T76" s="428"/>
      <c r="U76" s="428"/>
      <c r="V76" s="428"/>
      <c r="W76" s="428"/>
      <c r="X76" s="428"/>
      <c r="Y76" s="429"/>
      <c r="Z76" s="425"/>
      <c r="AA76" s="426"/>
      <c r="AB76" s="426"/>
      <c r="AC76" s="426"/>
      <c r="AD76" s="421"/>
      <c r="AE76" s="367"/>
      <c r="AF76" s="367"/>
      <c r="AG76" s="367"/>
      <c r="AH76" s="368"/>
      <c r="AI76" s="422"/>
      <c r="AJ76" s="428"/>
      <c r="AK76" s="428"/>
      <c r="AL76" s="428"/>
      <c r="AM76" s="428"/>
      <c r="AN76" s="428"/>
      <c r="AO76" s="428"/>
      <c r="AP76" s="428"/>
      <c r="AQ76" s="428"/>
      <c r="AR76" s="428"/>
      <c r="AS76" s="428"/>
      <c r="AT76" s="428"/>
      <c r="AU76" s="429"/>
      <c r="AV76" s="425"/>
      <c r="AW76" s="426"/>
      <c r="AX76" s="426"/>
      <c r="AY76" s="430"/>
    </row>
    <row r="77" spans="2:51" ht="24.75" customHeight="1">
      <c r="B77" s="92"/>
      <c r="C77" s="93"/>
      <c r="D77" s="93"/>
      <c r="E77" s="93"/>
      <c r="F77" s="93"/>
      <c r="G77" s="94"/>
      <c r="H77" s="421"/>
      <c r="I77" s="367"/>
      <c r="J77" s="367"/>
      <c r="K77" s="367"/>
      <c r="L77" s="368"/>
      <c r="M77" s="422"/>
      <c r="N77" s="428"/>
      <c r="O77" s="428"/>
      <c r="P77" s="428"/>
      <c r="Q77" s="428"/>
      <c r="R77" s="428"/>
      <c r="S77" s="428"/>
      <c r="T77" s="428"/>
      <c r="U77" s="428"/>
      <c r="V77" s="428"/>
      <c r="W77" s="428"/>
      <c r="X77" s="428"/>
      <c r="Y77" s="429"/>
      <c r="Z77" s="425"/>
      <c r="AA77" s="426"/>
      <c r="AB77" s="426"/>
      <c r="AC77" s="426"/>
      <c r="AD77" s="421"/>
      <c r="AE77" s="367"/>
      <c r="AF77" s="367"/>
      <c r="AG77" s="367"/>
      <c r="AH77" s="368"/>
      <c r="AI77" s="422"/>
      <c r="AJ77" s="428"/>
      <c r="AK77" s="428"/>
      <c r="AL77" s="428"/>
      <c r="AM77" s="428"/>
      <c r="AN77" s="428"/>
      <c r="AO77" s="428"/>
      <c r="AP77" s="428"/>
      <c r="AQ77" s="428"/>
      <c r="AR77" s="428"/>
      <c r="AS77" s="428"/>
      <c r="AT77" s="428"/>
      <c r="AU77" s="429"/>
      <c r="AV77" s="425"/>
      <c r="AW77" s="426"/>
      <c r="AX77" s="426"/>
      <c r="AY77" s="430"/>
    </row>
    <row r="78" spans="2:51" ht="24.75" customHeight="1">
      <c r="B78" s="92"/>
      <c r="C78" s="93"/>
      <c r="D78" s="93"/>
      <c r="E78" s="93"/>
      <c r="F78" s="93"/>
      <c r="G78" s="94"/>
      <c r="H78" s="447"/>
      <c r="I78" s="412"/>
      <c r="J78" s="412"/>
      <c r="K78" s="412"/>
      <c r="L78" s="413"/>
      <c r="M78" s="437"/>
      <c r="N78" s="438"/>
      <c r="O78" s="438"/>
      <c r="P78" s="438"/>
      <c r="Q78" s="438"/>
      <c r="R78" s="438"/>
      <c r="S78" s="438"/>
      <c r="T78" s="438"/>
      <c r="U78" s="438"/>
      <c r="V78" s="438"/>
      <c r="W78" s="438"/>
      <c r="X78" s="438"/>
      <c r="Y78" s="439"/>
      <c r="Z78" s="440"/>
      <c r="AA78" s="441"/>
      <c r="AB78" s="441"/>
      <c r="AC78" s="441"/>
      <c r="AD78" s="447"/>
      <c r="AE78" s="412"/>
      <c r="AF78" s="412"/>
      <c r="AG78" s="412"/>
      <c r="AH78" s="413"/>
      <c r="AI78" s="437"/>
      <c r="AJ78" s="438"/>
      <c r="AK78" s="438"/>
      <c r="AL78" s="438"/>
      <c r="AM78" s="438"/>
      <c r="AN78" s="438"/>
      <c r="AO78" s="438"/>
      <c r="AP78" s="438"/>
      <c r="AQ78" s="438"/>
      <c r="AR78" s="438"/>
      <c r="AS78" s="438"/>
      <c r="AT78" s="438"/>
      <c r="AU78" s="439"/>
      <c r="AV78" s="440"/>
      <c r="AW78" s="441"/>
      <c r="AX78" s="441"/>
      <c r="AY78" s="442"/>
    </row>
    <row r="79" spans="2:51" ht="24.75" customHeight="1">
      <c r="B79" s="92"/>
      <c r="C79" s="93"/>
      <c r="D79" s="93"/>
      <c r="E79" s="93"/>
      <c r="F79" s="93"/>
      <c r="G79" s="94"/>
      <c r="H79" s="443" t="s">
        <v>42</v>
      </c>
      <c r="I79" s="170"/>
      <c r="J79" s="170"/>
      <c r="K79" s="170"/>
      <c r="L79" s="170"/>
      <c r="M79" s="431"/>
      <c r="N79" s="432"/>
      <c r="O79" s="432"/>
      <c r="P79" s="432"/>
      <c r="Q79" s="432"/>
      <c r="R79" s="432"/>
      <c r="S79" s="432"/>
      <c r="T79" s="432"/>
      <c r="U79" s="432"/>
      <c r="V79" s="432"/>
      <c r="W79" s="432"/>
      <c r="X79" s="432"/>
      <c r="Y79" s="433"/>
      <c r="Z79" s="434">
        <f>SUM(Z71:AC78)</f>
        <v>73.924</v>
      </c>
      <c r="AA79" s="435"/>
      <c r="AB79" s="435"/>
      <c r="AC79" s="454"/>
      <c r="AD79" s="443" t="s">
        <v>42</v>
      </c>
      <c r="AE79" s="170"/>
      <c r="AF79" s="170"/>
      <c r="AG79" s="170"/>
      <c r="AH79" s="170"/>
      <c r="AI79" s="431"/>
      <c r="AJ79" s="432"/>
      <c r="AK79" s="432"/>
      <c r="AL79" s="432"/>
      <c r="AM79" s="432"/>
      <c r="AN79" s="432"/>
      <c r="AO79" s="432"/>
      <c r="AP79" s="432"/>
      <c r="AQ79" s="432"/>
      <c r="AR79" s="432"/>
      <c r="AS79" s="432"/>
      <c r="AT79" s="432"/>
      <c r="AU79" s="433"/>
      <c r="AV79" s="434">
        <f>SUM(AV71:AY78)</f>
        <v>0</v>
      </c>
      <c r="AW79" s="435"/>
      <c r="AX79" s="435"/>
      <c r="AY79" s="436"/>
    </row>
    <row r="80" spans="2:51" ht="24.75" customHeight="1">
      <c r="B80" s="92"/>
      <c r="C80" s="93"/>
      <c r="D80" s="93"/>
      <c r="E80" s="93"/>
      <c r="F80" s="93"/>
      <c r="G80" s="94"/>
      <c r="H80" s="451"/>
      <c r="I80" s="452"/>
      <c r="J80" s="452"/>
      <c r="K80" s="452"/>
      <c r="L80" s="452"/>
      <c r="M80" s="452"/>
      <c r="N80" s="452"/>
      <c r="O80" s="452"/>
      <c r="P80" s="452"/>
      <c r="Q80" s="452"/>
      <c r="R80" s="452"/>
      <c r="S80" s="452"/>
      <c r="T80" s="452"/>
      <c r="U80" s="452"/>
      <c r="V80" s="452"/>
      <c r="W80" s="452"/>
      <c r="X80" s="452"/>
      <c r="Y80" s="452"/>
      <c r="Z80" s="452"/>
      <c r="AA80" s="452"/>
      <c r="AB80" s="452"/>
      <c r="AC80" s="455"/>
      <c r="AD80" s="451"/>
      <c r="AE80" s="452"/>
      <c r="AF80" s="452"/>
      <c r="AG80" s="452"/>
      <c r="AH80" s="452"/>
      <c r="AI80" s="452"/>
      <c r="AJ80" s="452"/>
      <c r="AK80" s="452"/>
      <c r="AL80" s="452"/>
      <c r="AM80" s="452"/>
      <c r="AN80" s="452"/>
      <c r="AO80" s="452"/>
      <c r="AP80" s="452"/>
      <c r="AQ80" s="452"/>
      <c r="AR80" s="452"/>
      <c r="AS80" s="452"/>
      <c r="AT80" s="452"/>
      <c r="AU80" s="452"/>
      <c r="AV80" s="452"/>
      <c r="AW80" s="452"/>
      <c r="AX80" s="452"/>
      <c r="AY80" s="453"/>
    </row>
    <row r="81" spans="2:51" ht="25.5" customHeight="1">
      <c r="B81" s="92"/>
      <c r="C81" s="93"/>
      <c r="D81" s="93"/>
      <c r="E81" s="93"/>
      <c r="F81" s="93"/>
      <c r="G81" s="94"/>
      <c r="H81" s="420" t="s">
        <v>39</v>
      </c>
      <c r="I81" s="294"/>
      <c r="J81" s="294"/>
      <c r="K81" s="294"/>
      <c r="L81" s="294"/>
      <c r="M81" s="85" t="s">
        <v>40</v>
      </c>
      <c r="N81" s="98"/>
      <c r="O81" s="98"/>
      <c r="P81" s="98"/>
      <c r="Q81" s="98"/>
      <c r="R81" s="98"/>
      <c r="S81" s="98"/>
      <c r="T81" s="98"/>
      <c r="U81" s="98"/>
      <c r="V81" s="98"/>
      <c r="W81" s="98"/>
      <c r="X81" s="98"/>
      <c r="Y81" s="99"/>
      <c r="Z81" s="78" t="s">
        <v>41</v>
      </c>
      <c r="AA81" s="79"/>
      <c r="AB81" s="79"/>
      <c r="AC81" s="456"/>
      <c r="AD81" s="420" t="s">
        <v>39</v>
      </c>
      <c r="AE81" s="294"/>
      <c r="AF81" s="294"/>
      <c r="AG81" s="294"/>
      <c r="AH81" s="294"/>
      <c r="AI81" s="85" t="s">
        <v>40</v>
      </c>
      <c r="AJ81" s="98"/>
      <c r="AK81" s="98"/>
      <c r="AL81" s="98"/>
      <c r="AM81" s="98"/>
      <c r="AN81" s="98"/>
      <c r="AO81" s="98"/>
      <c r="AP81" s="98"/>
      <c r="AQ81" s="98"/>
      <c r="AR81" s="98"/>
      <c r="AS81" s="98"/>
      <c r="AT81" s="98"/>
      <c r="AU81" s="99"/>
      <c r="AV81" s="78" t="s">
        <v>41</v>
      </c>
      <c r="AW81" s="79"/>
      <c r="AX81" s="79"/>
      <c r="AY81" s="80"/>
    </row>
    <row r="82" spans="2:51" ht="24.75" customHeight="1">
      <c r="B82" s="92"/>
      <c r="C82" s="93"/>
      <c r="D82" s="93"/>
      <c r="E82" s="93"/>
      <c r="F82" s="93"/>
      <c r="G82" s="94"/>
      <c r="H82" s="81"/>
      <c r="I82" s="82"/>
      <c r="J82" s="82"/>
      <c r="K82" s="82"/>
      <c r="L82" s="83"/>
      <c r="M82" s="66"/>
      <c r="N82" s="67"/>
      <c r="O82" s="67"/>
      <c r="P82" s="67"/>
      <c r="Q82" s="67"/>
      <c r="R82" s="67"/>
      <c r="S82" s="67"/>
      <c r="T82" s="67"/>
      <c r="U82" s="67"/>
      <c r="V82" s="67"/>
      <c r="W82" s="67"/>
      <c r="X82" s="67"/>
      <c r="Y82" s="68"/>
      <c r="Z82" s="69"/>
      <c r="AA82" s="70"/>
      <c r="AB82" s="70"/>
      <c r="AC82" s="458"/>
      <c r="AD82" s="81"/>
      <c r="AE82" s="82"/>
      <c r="AF82" s="82"/>
      <c r="AG82" s="82"/>
      <c r="AH82" s="83"/>
      <c r="AI82" s="66"/>
      <c r="AJ82" s="67"/>
      <c r="AK82" s="67"/>
      <c r="AL82" s="67"/>
      <c r="AM82" s="67"/>
      <c r="AN82" s="67"/>
      <c r="AO82" s="67"/>
      <c r="AP82" s="67"/>
      <c r="AQ82" s="67"/>
      <c r="AR82" s="67"/>
      <c r="AS82" s="67"/>
      <c r="AT82" s="67"/>
      <c r="AU82" s="68"/>
      <c r="AV82" s="69"/>
      <c r="AW82" s="70"/>
      <c r="AX82" s="70"/>
      <c r="AY82" s="71"/>
    </row>
    <row r="83" spans="2:51" ht="24.75" customHeight="1">
      <c r="B83" s="92"/>
      <c r="C83" s="93"/>
      <c r="D83" s="93"/>
      <c r="E83" s="93"/>
      <c r="F83" s="93"/>
      <c r="G83" s="94"/>
      <c r="H83" s="421"/>
      <c r="I83" s="367"/>
      <c r="J83" s="367"/>
      <c r="K83" s="367"/>
      <c r="L83" s="368"/>
      <c r="M83" s="422"/>
      <c r="N83" s="428"/>
      <c r="O83" s="428"/>
      <c r="P83" s="428"/>
      <c r="Q83" s="428"/>
      <c r="R83" s="428"/>
      <c r="S83" s="428"/>
      <c r="T83" s="428"/>
      <c r="U83" s="428"/>
      <c r="V83" s="428"/>
      <c r="W83" s="428"/>
      <c r="X83" s="428"/>
      <c r="Y83" s="429"/>
      <c r="Z83" s="425"/>
      <c r="AA83" s="426"/>
      <c r="AB83" s="426"/>
      <c r="AC83" s="457"/>
      <c r="AD83" s="421"/>
      <c r="AE83" s="367"/>
      <c r="AF83" s="367"/>
      <c r="AG83" s="367"/>
      <c r="AH83" s="368"/>
      <c r="AI83" s="422"/>
      <c r="AJ83" s="428"/>
      <c r="AK83" s="428"/>
      <c r="AL83" s="428"/>
      <c r="AM83" s="428"/>
      <c r="AN83" s="428"/>
      <c r="AO83" s="428"/>
      <c r="AP83" s="428"/>
      <c r="AQ83" s="428"/>
      <c r="AR83" s="428"/>
      <c r="AS83" s="428"/>
      <c r="AT83" s="428"/>
      <c r="AU83" s="429"/>
      <c r="AV83" s="425"/>
      <c r="AW83" s="426"/>
      <c r="AX83" s="426"/>
      <c r="AY83" s="430"/>
    </row>
    <row r="84" spans="2:51" ht="24.75" customHeight="1">
      <c r="B84" s="92"/>
      <c r="C84" s="93"/>
      <c r="D84" s="93"/>
      <c r="E84" s="93"/>
      <c r="F84" s="93"/>
      <c r="G84" s="94"/>
      <c r="H84" s="421"/>
      <c r="I84" s="367"/>
      <c r="J84" s="367"/>
      <c r="K84" s="367"/>
      <c r="L84" s="368"/>
      <c r="M84" s="422"/>
      <c r="N84" s="428"/>
      <c r="O84" s="428"/>
      <c r="P84" s="428"/>
      <c r="Q84" s="428"/>
      <c r="R84" s="428"/>
      <c r="S84" s="428"/>
      <c r="T84" s="428"/>
      <c r="U84" s="428"/>
      <c r="V84" s="428"/>
      <c r="W84" s="428"/>
      <c r="X84" s="428"/>
      <c r="Y84" s="429"/>
      <c r="Z84" s="425"/>
      <c r="AA84" s="426"/>
      <c r="AB84" s="426"/>
      <c r="AC84" s="457"/>
      <c r="AD84" s="421"/>
      <c r="AE84" s="367"/>
      <c r="AF84" s="367"/>
      <c r="AG84" s="367"/>
      <c r="AH84" s="368"/>
      <c r="AI84" s="422"/>
      <c r="AJ84" s="428"/>
      <c r="AK84" s="428"/>
      <c r="AL84" s="428"/>
      <c r="AM84" s="428"/>
      <c r="AN84" s="428"/>
      <c r="AO84" s="428"/>
      <c r="AP84" s="428"/>
      <c r="AQ84" s="428"/>
      <c r="AR84" s="428"/>
      <c r="AS84" s="428"/>
      <c r="AT84" s="428"/>
      <c r="AU84" s="429"/>
      <c r="AV84" s="425"/>
      <c r="AW84" s="426"/>
      <c r="AX84" s="426"/>
      <c r="AY84" s="430"/>
    </row>
    <row r="85" spans="2:51" ht="24.75" customHeight="1">
      <c r="B85" s="92"/>
      <c r="C85" s="93"/>
      <c r="D85" s="93"/>
      <c r="E85" s="93"/>
      <c r="F85" s="93"/>
      <c r="G85" s="94"/>
      <c r="H85" s="421"/>
      <c r="I85" s="367"/>
      <c r="J85" s="367"/>
      <c r="K85" s="367"/>
      <c r="L85" s="368"/>
      <c r="M85" s="422"/>
      <c r="N85" s="428"/>
      <c r="O85" s="428"/>
      <c r="P85" s="428"/>
      <c r="Q85" s="428"/>
      <c r="R85" s="428"/>
      <c r="S85" s="428"/>
      <c r="T85" s="428"/>
      <c r="U85" s="428"/>
      <c r="V85" s="428"/>
      <c r="W85" s="428"/>
      <c r="X85" s="428"/>
      <c r="Y85" s="429"/>
      <c r="Z85" s="425"/>
      <c r="AA85" s="426"/>
      <c r="AB85" s="426"/>
      <c r="AC85" s="457"/>
      <c r="AD85" s="421"/>
      <c r="AE85" s="367"/>
      <c r="AF85" s="367"/>
      <c r="AG85" s="367"/>
      <c r="AH85" s="368"/>
      <c r="AI85" s="422"/>
      <c r="AJ85" s="428"/>
      <c r="AK85" s="428"/>
      <c r="AL85" s="428"/>
      <c r="AM85" s="428"/>
      <c r="AN85" s="428"/>
      <c r="AO85" s="428"/>
      <c r="AP85" s="428"/>
      <c r="AQ85" s="428"/>
      <c r="AR85" s="428"/>
      <c r="AS85" s="428"/>
      <c r="AT85" s="428"/>
      <c r="AU85" s="429"/>
      <c r="AV85" s="425"/>
      <c r="AW85" s="426"/>
      <c r="AX85" s="426"/>
      <c r="AY85" s="430"/>
    </row>
    <row r="86" spans="2:51" ht="24.75" customHeight="1">
      <c r="B86" s="92"/>
      <c r="C86" s="93"/>
      <c r="D86" s="93"/>
      <c r="E86" s="93"/>
      <c r="F86" s="93"/>
      <c r="G86" s="94"/>
      <c r="H86" s="421"/>
      <c r="I86" s="367"/>
      <c r="J86" s="367"/>
      <c r="K86" s="367"/>
      <c r="L86" s="368"/>
      <c r="M86" s="422"/>
      <c r="N86" s="428"/>
      <c r="O86" s="428"/>
      <c r="P86" s="428"/>
      <c r="Q86" s="428"/>
      <c r="R86" s="428"/>
      <c r="S86" s="428"/>
      <c r="T86" s="428"/>
      <c r="U86" s="428"/>
      <c r="V86" s="428"/>
      <c r="W86" s="428"/>
      <c r="X86" s="428"/>
      <c r="Y86" s="429"/>
      <c r="Z86" s="425"/>
      <c r="AA86" s="426"/>
      <c r="AB86" s="426"/>
      <c r="AC86" s="426"/>
      <c r="AD86" s="421"/>
      <c r="AE86" s="367"/>
      <c r="AF86" s="367"/>
      <c r="AG86" s="367"/>
      <c r="AH86" s="368"/>
      <c r="AI86" s="422"/>
      <c r="AJ86" s="428"/>
      <c r="AK86" s="428"/>
      <c r="AL86" s="428"/>
      <c r="AM86" s="428"/>
      <c r="AN86" s="428"/>
      <c r="AO86" s="428"/>
      <c r="AP86" s="428"/>
      <c r="AQ86" s="428"/>
      <c r="AR86" s="428"/>
      <c r="AS86" s="428"/>
      <c r="AT86" s="428"/>
      <c r="AU86" s="429"/>
      <c r="AV86" s="425"/>
      <c r="AW86" s="426"/>
      <c r="AX86" s="426"/>
      <c r="AY86" s="430"/>
    </row>
    <row r="87" spans="2:51" ht="24.75" customHeight="1">
      <c r="B87" s="92"/>
      <c r="C87" s="93"/>
      <c r="D87" s="93"/>
      <c r="E87" s="93"/>
      <c r="F87" s="93"/>
      <c r="G87" s="94"/>
      <c r="H87" s="421"/>
      <c r="I87" s="367"/>
      <c r="J87" s="367"/>
      <c r="K87" s="367"/>
      <c r="L87" s="368"/>
      <c r="M87" s="422"/>
      <c r="N87" s="428"/>
      <c r="O87" s="428"/>
      <c r="P87" s="428"/>
      <c r="Q87" s="428"/>
      <c r="R87" s="428"/>
      <c r="S87" s="428"/>
      <c r="T87" s="428"/>
      <c r="U87" s="428"/>
      <c r="V87" s="428"/>
      <c r="W87" s="428"/>
      <c r="X87" s="428"/>
      <c r="Y87" s="429"/>
      <c r="Z87" s="425"/>
      <c r="AA87" s="426"/>
      <c r="AB87" s="426"/>
      <c r="AC87" s="426"/>
      <c r="AD87" s="421"/>
      <c r="AE87" s="367"/>
      <c r="AF87" s="367"/>
      <c r="AG87" s="367"/>
      <c r="AH87" s="368"/>
      <c r="AI87" s="422"/>
      <c r="AJ87" s="428"/>
      <c r="AK87" s="428"/>
      <c r="AL87" s="428"/>
      <c r="AM87" s="428"/>
      <c r="AN87" s="428"/>
      <c r="AO87" s="428"/>
      <c r="AP87" s="428"/>
      <c r="AQ87" s="428"/>
      <c r="AR87" s="428"/>
      <c r="AS87" s="428"/>
      <c r="AT87" s="428"/>
      <c r="AU87" s="429"/>
      <c r="AV87" s="425"/>
      <c r="AW87" s="426"/>
      <c r="AX87" s="426"/>
      <c r="AY87" s="430"/>
    </row>
    <row r="88" spans="2:51" ht="24.75" customHeight="1">
      <c r="B88" s="92"/>
      <c r="C88" s="93"/>
      <c r="D88" s="93"/>
      <c r="E88" s="93"/>
      <c r="F88" s="93"/>
      <c r="G88" s="94"/>
      <c r="H88" s="421"/>
      <c r="I88" s="367"/>
      <c r="J88" s="367"/>
      <c r="K88" s="367"/>
      <c r="L88" s="368"/>
      <c r="M88" s="422"/>
      <c r="N88" s="428"/>
      <c r="O88" s="428"/>
      <c r="P88" s="428"/>
      <c r="Q88" s="428"/>
      <c r="R88" s="428"/>
      <c r="S88" s="428"/>
      <c r="T88" s="428"/>
      <c r="U88" s="428"/>
      <c r="V88" s="428"/>
      <c r="W88" s="428"/>
      <c r="X88" s="428"/>
      <c r="Y88" s="429"/>
      <c r="Z88" s="425"/>
      <c r="AA88" s="426"/>
      <c r="AB88" s="426"/>
      <c r="AC88" s="426"/>
      <c r="AD88" s="421"/>
      <c r="AE88" s="367"/>
      <c r="AF88" s="367"/>
      <c r="AG88" s="367"/>
      <c r="AH88" s="368"/>
      <c r="AI88" s="422"/>
      <c r="AJ88" s="428"/>
      <c r="AK88" s="428"/>
      <c r="AL88" s="428"/>
      <c r="AM88" s="428"/>
      <c r="AN88" s="428"/>
      <c r="AO88" s="428"/>
      <c r="AP88" s="428"/>
      <c r="AQ88" s="428"/>
      <c r="AR88" s="428"/>
      <c r="AS88" s="428"/>
      <c r="AT88" s="428"/>
      <c r="AU88" s="429"/>
      <c r="AV88" s="425"/>
      <c r="AW88" s="426"/>
      <c r="AX88" s="426"/>
      <c r="AY88" s="430"/>
    </row>
    <row r="89" spans="2:51" ht="24.75" customHeight="1">
      <c r="B89" s="92"/>
      <c r="C89" s="93"/>
      <c r="D89" s="93"/>
      <c r="E89" s="93"/>
      <c r="F89" s="93"/>
      <c r="G89" s="94"/>
      <c r="H89" s="447"/>
      <c r="I89" s="412"/>
      <c r="J89" s="412"/>
      <c r="K89" s="412"/>
      <c r="L89" s="413"/>
      <c r="M89" s="437"/>
      <c r="N89" s="438"/>
      <c r="O89" s="438"/>
      <c r="P89" s="438"/>
      <c r="Q89" s="438"/>
      <c r="R89" s="438"/>
      <c r="S89" s="438"/>
      <c r="T89" s="438"/>
      <c r="U89" s="438"/>
      <c r="V89" s="438"/>
      <c r="W89" s="438"/>
      <c r="X89" s="438"/>
      <c r="Y89" s="439"/>
      <c r="Z89" s="440"/>
      <c r="AA89" s="441"/>
      <c r="AB89" s="441"/>
      <c r="AC89" s="441"/>
      <c r="AD89" s="447"/>
      <c r="AE89" s="412"/>
      <c r="AF89" s="412"/>
      <c r="AG89" s="412"/>
      <c r="AH89" s="413"/>
      <c r="AI89" s="437"/>
      <c r="AJ89" s="438"/>
      <c r="AK89" s="438"/>
      <c r="AL89" s="438"/>
      <c r="AM89" s="438"/>
      <c r="AN89" s="438"/>
      <c r="AO89" s="438"/>
      <c r="AP89" s="438"/>
      <c r="AQ89" s="438"/>
      <c r="AR89" s="438"/>
      <c r="AS89" s="438"/>
      <c r="AT89" s="438"/>
      <c r="AU89" s="439"/>
      <c r="AV89" s="440"/>
      <c r="AW89" s="441"/>
      <c r="AX89" s="441"/>
      <c r="AY89" s="442"/>
    </row>
    <row r="90" spans="2:51" ht="24.75" customHeight="1">
      <c r="B90" s="92"/>
      <c r="C90" s="93"/>
      <c r="D90" s="93"/>
      <c r="E90" s="93"/>
      <c r="F90" s="93"/>
      <c r="G90" s="94"/>
      <c r="H90" s="443" t="s">
        <v>42</v>
      </c>
      <c r="I90" s="170"/>
      <c r="J90" s="170"/>
      <c r="K90" s="170"/>
      <c r="L90" s="170"/>
      <c r="M90" s="431"/>
      <c r="N90" s="432"/>
      <c r="O90" s="432"/>
      <c r="P90" s="432"/>
      <c r="Q90" s="432"/>
      <c r="R90" s="432"/>
      <c r="S90" s="432"/>
      <c r="T90" s="432"/>
      <c r="U90" s="432"/>
      <c r="V90" s="432"/>
      <c r="W90" s="432"/>
      <c r="X90" s="432"/>
      <c r="Y90" s="433"/>
      <c r="Z90" s="434">
        <f>SUM(Z82:AC89)</f>
        <v>0</v>
      </c>
      <c r="AA90" s="435"/>
      <c r="AB90" s="435"/>
      <c r="AC90" s="454"/>
      <c r="AD90" s="443" t="s">
        <v>42</v>
      </c>
      <c r="AE90" s="170"/>
      <c r="AF90" s="170"/>
      <c r="AG90" s="170"/>
      <c r="AH90" s="170"/>
      <c r="AI90" s="431"/>
      <c r="AJ90" s="432"/>
      <c r="AK90" s="432"/>
      <c r="AL90" s="432"/>
      <c r="AM90" s="432"/>
      <c r="AN90" s="432"/>
      <c r="AO90" s="432"/>
      <c r="AP90" s="432"/>
      <c r="AQ90" s="432"/>
      <c r="AR90" s="432"/>
      <c r="AS90" s="432"/>
      <c r="AT90" s="432"/>
      <c r="AU90" s="433"/>
      <c r="AV90" s="434">
        <f>SUM(AV82:AY89)</f>
        <v>0</v>
      </c>
      <c r="AW90" s="435"/>
      <c r="AX90" s="435"/>
      <c r="AY90" s="436"/>
    </row>
    <row r="91" spans="2:51" ht="24.75" customHeight="1">
      <c r="B91" s="92"/>
      <c r="C91" s="93"/>
      <c r="D91" s="93"/>
      <c r="E91" s="93"/>
      <c r="F91" s="93"/>
      <c r="G91" s="94"/>
      <c r="H91" s="451"/>
      <c r="I91" s="452"/>
      <c r="J91" s="452"/>
      <c r="K91" s="452"/>
      <c r="L91" s="452"/>
      <c r="M91" s="452"/>
      <c r="N91" s="452"/>
      <c r="O91" s="452"/>
      <c r="P91" s="452"/>
      <c r="Q91" s="452"/>
      <c r="R91" s="452"/>
      <c r="S91" s="452"/>
      <c r="T91" s="452"/>
      <c r="U91" s="452"/>
      <c r="V91" s="452"/>
      <c r="W91" s="452"/>
      <c r="X91" s="452"/>
      <c r="Y91" s="452"/>
      <c r="Z91" s="452"/>
      <c r="AA91" s="452"/>
      <c r="AB91" s="452"/>
      <c r="AC91" s="455"/>
      <c r="AD91" s="451"/>
      <c r="AE91" s="452"/>
      <c r="AF91" s="452"/>
      <c r="AG91" s="452"/>
      <c r="AH91" s="452"/>
      <c r="AI91" s="452"/>
      <c r="AJ91" s="452"/>
      <c r="AK91" s="452"/>
      <c r="AL91" s="452"/>
      <c r="AM91" s="452"/>
      <c r="AN91" s="452"/>
      <c r="AO91" s="452"/>
      <c r="AP91" s="452"/>
      <c r="AQ91" s="452"/>
      <c r="AR91" s="452"/>
      <c r="AS91" s="452"/>
      <c r="AT91" s="452"/>
      <c r="AU91" s="452"/>
      <c r="AV91" s="452"/>
      <c r="AW91" s="452"/>
      <c r="AX91" s="452"/>
      <c r="AY91" s="453"/>
    </row>
    <row r="92" spans="2:51" ht="24.75" customHeight="1">
      <c r="B92" s="92"/>
      <c r="C92" s="93"/>
      <c r="D92" s="93"/>
      <c r="E92" s="93"/>
      <c r="F92" s="93"/>
      <c r="G92" s="94"/>
      <c r="H92" s="420" t="s">
        <v>39</v>
      </c>
      <c r="I92" s="294"/>
      <c r="J92" s="294"/>
      <c r="K92" s="294"/>
      <c r="L92" s="294"/>
      <c r="M92" s="85" t="s">
        <v>40</v>
      </c>
      <c r="N92" s="98"/>
      <c r="O92" s="98"/>
      <c r="P92" s="98"/>
      <c r="Q92" s="98"/>
      <c r="R92" s="98"/>
      <c r="S92" s="98"/>
      <c r="T92" s="98"/>
      <c r="U92" s="98"/>
      <c r="V92" s="98"/>
      <c r="W92" s="98"/>
      <c r="X92" s="98"/>
      <c r="Y92" s="99"/>
      <c r="Z92" s="78" t="s">
        <v>41</v>
      </c>
      <c r="AA92" s="79"/>
      <c r="AB92" s="79"/>
      <c r="AC92" s="456"/>
      <c r="AD92" s="420" t="s">
        <v>39</v>
      </c>
      <c r="AE92" s="294"/>
      <c r="AF92" s="294"/>
      <c r="AG92" s="294"/>
      <c r="AH92" s="294"/>
      <c r="AI92" s="85" t="s">
        <v>40</v>
      </c>
      <c r="AJ92" s="98"/>
      <c r="AK92" s="98"/>
      <c r="AL92" s="98"/>
      <c r="AM92" s="98"/>
      <c r="AN92" s="98"/>
      <c r="AO92" s="98"/>
      <c r="AP92" s="98"/>
      <c r="AQ92" s="98"/>
      <c r="AR92" s="98"/>
      <c r="AS92" s="98"/>
      <c r="AT92" s="98"/>
      <c r="AU92" s="99"/>
      <c r="AV92" s="78" t="s">
        <v>41</v>
      </c>
      <c r="AW92" s="79"/>
      <c r="AX92" s="79"/>
      <c r="AY92" s="80"/>
    </row>
    <row r="93" spans="2:51" ht="24.75" customHeight="1">
      <c r="B93" s="92"/>
      <c r="C93" s="93"/>
      <c r="D93" s="93"/>
      <c r="E93" s="93"/>
      <c r="F93" s="93"/>
      <c r="G93" s="94"/>
      <c r="H93" s="81"/>
      <c r="I93" s="82"/>
      <c r="J93" s="82"/>
      <c r="K93" s="82"/>
      <c r="L93" s="83"/>
      <c r="M93" s="66"/>
      <c r="N93" s="67"/>
      <c r="O93" s="67"/>
      <c r="P93" s="67"/>
      <c r="Q93" s="67"/>
      <c r="R93" s="67"/>
      <c r="S93" s="67"/>
      <c r="T93" s="67"/>
      <c r="U93" s="67"/>
      <c r="V93" s="67"/>
      <c r="W93" s="67"/>
      <c r="X93" s="67"/>
      <c r="Y93" s="68"/>
      <c r="Z93" s="69"/>
      <c r="AA93" s="70"/>
      <c r="AB93" s="70"/>
      <c r="AC93" s="458"/>
      <c r="AD93" s="81"/>
      <c r="AE93" s="82"/>
      <c r="AF93" s="82"/>
      <c r="AG93" s="82"/>
      <c r="AH93" s="83"/>
      <c r="AI93" s="66"/>
      <c r="AJ93" s="67"/>
      <c r="AK93" s="67"/>
      <c r="AL93" s="67"/>
      <c r="AM93" s="67"/>
      <c r="AN93" s="67"/>
      <c r="AO93" s="67"/>
      <c r="AP93" s="67"/>
      <c r="AQ93" s="67"/>
      <c r="AR93" s="67"/>
      <c r="AS93" s="67"/>
      <c r="AT93" s="67"/>
      <c r="AU93" s="68"/>
      <c r="AV93" s="69"/>
      <c r="AW93" s="70"/>
      <c r="AX93" s="70"/>
      <c r="AY93" s="71"/>
    </row>
    <row r="94" spans="2:51" ht="24.75" customHeight="1">
      <c r="B94" s="92"/>
      <c r="C94" s="93"/>
      <c r="D94" s="93"/>
      <c r="E94" s="93"/>
      <c r="F94" s="93"/>
      <c r="G94" s="94"/>
      <c r="H94" s="421"/>
      <c r="I94" s="367"/>
      <c r="J94" s="367"/>
      <c r="K94" s="367"/>
      <c r="L94" s="368"/>
      <c r="M94" s="422"/>
      <c r="N94" s="428"/>
      <c r="O94" s="428"/>
      <c r="P94" s="428"/>
      <c r="Q94" s="428"/>
      <c r="R94" s="428"/>
      <c r="S94" s="428"/>
      <c r="T94" s="428"/>
      <c r="U94" s="428"/>
      <c r="V94" s="428"/>
      <c r="W94" s="428"/>
      <c r="X94" s="428"/>
      <c r="Y94" s="429"/>
      <c r="Z94" s="425"/>
      <c r="AA94" s="426"/>
      <c r="AB94" s="426"/>
      <c r="AC94" s="457"/>
      <c r="AD94" s="421"/>
      <c r="AE94" s="367"/>
      <c r="AF94" s="367"/>
      <c r="AG94" s="367"/>
      <c r="AH94" s="368"/>
      <c r="AI94" s="422"/>
      <c r="AJ94" s="428"/>
      <c r="AK94" s="428"/>
      <c r="AL94" s="428"/>
      <c r="AM94" s="428"/>
      <c r="AN94" s="428"/>
      <c r="AO94" s="428"/>
      <c r="AP94" s="428"/>
      <c r="AQ94" s="428"/>
      <c r="AR94" s="428"/>
      <c r="AS94" s="428"/>
      <c r="AT94" s="428"/>
      <c r="AU94" s="429"/>
      <c r="AV94" s="425"/>
      <c r="AW94" s="426"/>
      <c r="AX94" s="426"/>
      <c r="AY94" s="430"/>
    </row>
    <row r="95" spans="2:51" ht="24.75" customHeight="1">
      <c r="B95" s="92"/>
      <c r="C95" s="93"/>
      <c r="D95" s="93"/>
      <c r="E95" s="93"/>
      <c r="F95" s="93"/>
      <c r="G95" s="94"/>
      <c r="H95" s="421"/>
      <c r="I95" s="367"/>
      <c r="J95" s="367"/>
      <c r="K95" s="367"/>
      <c r="L95" s="368"/>
      <c r="M95" s="422"/>
      <c r="N95" s="428"/>
      <c r="O95" s="428"/>
      <c r="P95" s="428"/>
      <c r="Q95" s="428"/>
      <c r="R95" s="428"/>
      <c r="S95" s="428"/>
      <c r="T95" s="428"/>
      <c r="U95" s="428"/>
      <c r="V95" s="428"/>
      <c r="W95" s="428"/>
      <c r="X95" s="428"/>
      <c r="Y95" s="429"/>
      <c r="Z95" s="425"/>
      <c r="AA95" s="426"/>
      <c r="AB95" s="426"/>
      <c r="AC95" s="457"/>
      <c r="AD95" s="421"/>
      <c r="AE95" s="367"/>
      <c r="AF95" s="367"/>
      <c r="AG95" s="367"/>
      <c r="AH95" s="368"/>
      <c r="AI95" s="422"/>
      <c r="AJ95" s="428"/>
      <c r="AK95" s="428"/>
      <c r="AL95" s="428"/>
      <c r="AM95" s="428"/>
      <c r="AN95" s="428"/>
      <c r="AO95" s="428"/>
      <c r="AP95" s="428"/>
      <c r="AQ95" s="428"/>
      <c r="AR95" s="428"/>
      <c r="AS95" s="428"/>
      <c r="AT95" s="428"/>
      <c r="AU95" s="429"/>
      <c r="AV95" s="425"/>
      <c r="AW95" s="426"/>
      <c r="AX95" s="426"/>
      <c r="AY95" s="430"/>
    </row>
    <row r="96" spans="2:51" ht="24.75" customHeight="1">
      <c r="B96" s="92"/>
      <c r="C96" s="93"/>
      <c r="D96" s="93"/>
      <c r="E96" s="93"/>
      <c r="F96" s="93"/>
      <c r="G96" s="94"/>
      <c r="H96" s="421"/>
      <c r="I96" s="367"/>
      <c r="J96" s="367"/>
      <c r="K96" s="367"/>
      <c r="L96" s="368"/>
      <c r="M96" s="422"/>
      <c r="N96" s="428"/>
      <c r="O96" s="428"/>
      <c r="P96" s="428"/>
      <c r="Q96" s="428"/>
      <c r="R96" s="428"/>
      <c r="S96" s="428"/>
      <c r="T96" s="428"/>
      <c r="U96" s="428"/>
      <c r="V96" s="428"/>
      <c r="W96" s="428"/>
      <c r="X96" s="428"/>
      <c r="Y96" s="429"/>
      <c r="Z96" s="425"/>
      <c r="AA96" s="426"/>
      <c r="AB96" s="426"/>
      <c r="AC96" s="457"/>
      <c r="AD96" s="421"/>
      <c r="AE96" s="367"/>
      <c r="AF96" s="367"/>
      <c r="AG96" s="367"/>
      <c r="AH96" s="368"/>
      <c r="AI96" s="422"/>
      <c r="AJ96" s="428"/>
      <c r="AK96" s="428"/>
      <c r="AL96" s="428"/>
      <c r="AM96" s="428"/>
      <c r="AN96" s="428"/>
      <c r="AO96" s="428"/>
      <c r="AP96" s="428"/>
      <c r="AQ96" s="428"/>
      <c r="AR96" s="428"/>
      <c r="AS96" s="428"/>
      <c r="AT96" s="428"/>
      <c r="AU96" s="429"/>
      <c r="AV96" s="425"/>
      <c r="AW96" s="426"/>
      <c r="AX96" s="426"/>
      <c r="AY96" s="430"/>
    </row>
    <row r="97" spans="2:51" ht="24.75" customHeight="1">
      <c r="B97" s="92"/>
      <c r="C97" s="93"/>
      <c r="D97" s="93"/>
      <c r="E97" s="93"/>
      <c r="F97" s="93"/>
      <c r="G97" s="94"/>
      <c r="H97" s="421"/>
      <c r="I97" s="367"/>
      <c r="J97" s="367"/>
      <c r="K97" s="367"/>
      <c r="L97" s="368"/>
      <c r="M97" s="422"/>
      <c r="N97" s="428"/>
      <c r="O97" s="428"/>
      <c r="P97" s="428"/>
      <c r="Q97" s="428"/>
      <c r="R97" s="428"/>
      <c r="S97" s="428"/>
      <c r="T97" s="428"/>
      <c r="U97" s="428"/>
      <c r="V97" s="428"/>
      <c r="W97" s="428"/>
      <c r="X97" s="428"/>
      <c r="Y97" s="429"/>
      <c r="Z97" s="425"/>
      <c r="AA97" s="426"/>
      <c r="AB97" s="426"/>
      <c r="AC97" s="426"/>
      <c r="AD97" s="421"/>
      <c r="AE97" s="367"/>
      <c r="AF97" s="367"/>
      <c r="AG97" s="367"/>
      <c r="AH97" s="368"/>
      <c r="AI97" s="422"/>
      <c r="AJ97" s="428"/>
      <c r="AK97" s="428"/>
      <c r="AL97" s="428"/>
      <c r="AM97" s="428"/>
      <c r="AN97" s="428"/>
      <c r="AO97" s="428"/>
      <c r="AP97" s="428"/>
      <c r="AQ97" s="428"/>
      <c r="AR97" s="428"/>
      <c r="AS97" s="428"/>
      <c r="AT97" s="428"/>
      <c r="AU97" s="429"/>
      <c r="AV97" s="425"/>
      <c r="AW97" s="426"/>
      <c r="AX97" s="426"/>
      <c r="AY97" s="430"/>
    </row>
    <row r="98" spans="2:51" ht="24.75" customHeight="1">
      <c r="B98" s="92"/>
      <c r="C98" s="93"/>
      <c r="D98" s="93"/>
      <c r="E98" s="93"/>
      <c r="F98" s="93"/>
      <c r="G98" s="94"/>
      <c r="H98" s="421"/>
      <c r="I98" s="367"/>
      <c r="J98" s="367"/>
      <c r="K98" s="367"/>
      <c r="L98" s="368"/>
      <c r="M98" s="422"/>
      <c r="N98" s="428"/>
      <c r="O98" s="428"/>
      <c r="P98" s="428"/>
      <c r="Q98" s="428"/>
      <c r="R98" s="428"/>
      <c r="S98" s="428"/>
      <c r="T98" s="428"/>
      <c r="U98" s="428"/>
      <c r="V98" s="428"/>
      <c r="W98" s="428"/>
      <c r="X98" s="428"/>
      <c r="Y98" s="429"/>
      <c r="Z98" s="425"/>
      <c r="AA98" s="426"/>
      <c r="AB98" s="426"/>
      <c r="AC98" s="426"/>
      <c r="AD98" s="421"/>
      <c r="AE98" s="367"/>
      <c r="AF98" s="367"/>
      <c r="AG98" s="367"/>
      <c r="AH98" s="368"/>
      <c r="AI98" s="422"/>
      <c r="AJ98" s="428"/>
      <c r="AK98" s="428"/>
      <c r="AL98" s="428"/>
      <c r="AM98" s="428"/>
      <c r="AN98" s="428"/>
      <c r="AO98" s="428"/>
      <c r="AP98" s="428"/>
      <c r="AQ98" s="428"/>
      <c r="AR98" s="428"/>
      <c r="AS98" s="428"/>
      <c r="AT98" s="428"/>
      <c r="AU98" s="429"/>
      <c r="AV98" s="425"/>
      <c r="AW98" s="426"/>
      <c r="AX98" s="426"/>
      <c r="AY98" s="430"/>
    </row>
    <row r="99" spans="2:51" ht="24.75" customHeight="1">
      <c r="B99" s="92"/>
      <c r="C99" s="93"/>
      <c r="D99" s="93"/>
      <c r="E99" s="93"/>
      <c r="F99" s="93"/>
      <c r="G99" s="94"/>
      <c r="H99" s="421"/>
      <c r="I99" s="367"/>
      <c r="J99" s="367"/>
      <c r="K99" s="367"/>
      <c r="L99" s="368"/>
      <c r="M99" s="422"/>
      <c r="N99" s="428"/>
      <c r="O99" s="428"/>
      <c r="P99" s="428"/>
      <c r="Q99" s="428"/>
      <c r="R99" s="428"/>
      <c r="S99" s="428"/>
      <c r="T99" s="428"/>
      <c r="U99" s="428"/>
      <c r="V99" s="428"/>
      <c r="W99" s="428"/>
      <c r="X99" s="428"/>
      <c r="Y99" s="429"/>
      <c r="Z99" s="425"/>
      <c r="AA99" s="426"/>
      <c r="AB99" s="426"/>
      <c r="AC99" s="426"/>
      <c r="AD99" s="421"/>
      <c r="AE99" s="367"/>
      <c r="AF99" s="367"/>
      <c r="AG99" s="367"/>
      <c r="AH99" s="368"/>
      <c r="AI99" s="422"/>
      <c r="AJ99" s="428"/>
      <c r="AK99" s="428"/>
      <c r="AL99" s="428"/>
      <c r="AM99" s="428"/>
      <c r="AN99" s="428"/>
      <c r="AO99" s="428"/>
      <c r="AP99" s="428"/>
      <c r="AQ99" s="428"/>
      <c r="AR99" s="428"/>
      <c r="AS99" s="428"/>
      <c r="AT99" s="428"/>
      <c r="AU99" s="429"/>
      <c r="AV99" s="425"/>
      <c r="AW99" s="426"/>
      <c r="AX99" s="426"/>
      <c r="AY99" s="430"/>
    </row>
    <row r="100" spans="2:51" ht="24.75" customHeight="1">
      <c r="B100" s="92"/>
      <c r="C100" s="93"/>
      <c r="D100" s="93"/>
      <c r="E100" s="93"/>
      <c r="F100" s="93"/>
      <c r="G100" s="94"/>
      <c r="H100" s="447"/>
      <c r="I100" s="412"/>
      <c r="J100" s="412"/>
      <c r="K100" s="412"/>
      <c r="L100" s="413"/>
      <c r="M100" s="437"/>
      <c r="N100" s="438"/>
      <c r="O100" s="438"/>
      <c r="P100" s="438"/>
      <c r="Q100" s="438"/>
      <c r="R100" s="438"/>
      <c r="S100" s="438"/>
      <c r="T100" s="438"/>
      <c r="U100" s="438"/>
      <c r="V100" s="438"/>
      <c r="W100" s="438"/>
      <c r="X100" s="438"/>
      <c r="Y100" s="439"/>
      <c r="Z100" s="440"/>
      <c r="AA100" s="441"/>
      <c r="AB100" s="441"/>
      <c r="AC100" s="441"/>
      <c r="AD100" s="447"/>
      <c r="AE100" s="412"/>
      <c r="AF100" s="412"/>
      <c r="AG100" s="412"/>
      <c r="AH100" s="413"/>
      <c r="AI100" s="437"/>
      <c r="AJ100" s="438"/>
      <c r="AK100" s="438"/>
      <c r="AL100" s="438"/>
      <c r="AM100" s="438"/>
      <c r="AN100" s="438"/>
      <c r="AO100" s="438"/>
      <c r="AP100" s="438"/>
      <c r="AQ100" s="438"/>
      <c r="AR100" s="438"/>
      <c r="AS100" s="438"/>
      <c r="AT100" s="438"/>
      <c r="AU100" s="439"/>
      <c r="AV100" s="440"/>
      <c r="AW100" s="441"/>
      <c r="AX100" s="441"/>
      <c r="AY100" s="442"/>
    </row>
    <row r="101" spans="2:51" ht="24.75" customHeight="1">
      <c r="B101" s="92"/>
      <c r="C101" s="93"/>
      <c r="D101" s="93"/>
      <c r="E101" s="93"/>
      <c r="F101" s="93"/>
      <c r="G101" s="94"/>
      <c r="H101" s="443" t="s">
        <v>42</v>
      </c>
      <c r="I101" s="170"/>
      <c r="J101" s="170"/>
      <c r="K101" s="170"/>
      <c r="L101" s="170"/>
      <c r="M101" s="431"/>
      <c r="N101" s="432"/>
      <c r="O101" s="432"/>
      <c r="P101" s="432"/>
      <c r="Q101" s="432"/>
      <c r="R101" s="432"/>
      <c r="S101" s="432"/>
      <c r="T101" s="432"/>
      <c r="U101" s="432"/>
      <c r="V101" s="432"/>
      <c r="W101" s="432"/>
      <c r="X101" s="432"/>
      <c r="Y101" s="433"/>
      <c r="Z101" s="434">
        <f>SUM(Z93:AC100)</f>
        <v>0</v>
      </c>
      <c r="AA101" s="435"/>
      <c r="AB101" s="435"/>
      <c r="AC101" s="454"/>
      <c r="AD101" s="443" t="s">
        <v>42</v>
      </c>
      <c r="AE101" s="170"/>
      <c r="AF101" s="170"/>
      <c r="AG101" s="170"/>
      <c r="AH101" s="170"/>
      <c r="AI101" s="431"/>
      <c r="AJ101" s="432"/>
      <c r="AK101" s="432"/>
      <c r="AL101" s="432"/>
      <c r="AM101" s="432"/>
      <c r="AN101" s="432"/>
      <c r="AO101" s="432"/>
      <c r="AP101" s="432"/>
      <c r="AQ101" s="432"/>
      <c r="AR101" s="432"/>
      <c r="AS101" s="432"/>
      <c r="AT101" s="432"/>
      <c r="AU101" s="433"/>
      <c r="AV101" s="434">
        <f>SUM(AV93:AY100)</f>
        <v>0</v>
      </c>
      <c r="AW101" s="435"/>
      <c r="AX101" s="435"/>
      <c r="AY101" s="436"/>
    </row>
    <row r="102" spans="2:51" ht="24.75" customHeight="1">
      <c r="B102" s="92"/>
      <c r="C102" s="93"/>
      <c r="D102" s="93"/>
      <c r="E102" s="93"/>
      <c r="F102" s="93"/>
      <c r="G102" s="94"/>
      <c r="H102" s="451"/>
      <c r="I102" s="452"/>
      <c r="J102" s="452"/>
      <c r="K102" s="452"/>
      <c r="L102" s="452"/>
      <c r="M102" s="452"/>
      <c r="N102" s="452"/>
      <c r="O102" s="452"/>
      <c r="P102" s="452"/>
      <c r="Q102" s="452"/>
      <c r="R102" s="452"/>
      <c r="S102" s="452"/>
      <c r="T102" s="452"/>
      <c r="U102" s="452"/>
      <c r="V102" s="452"/>
      <c r="W102" s="452"/>
      <c r="X102" s="452"/>
      <c r="Y102" s="452"/>
      <c r="Z102" s="452"/>
      <c r="AA102" s="452"/>
      <c r="AB102" s="452"/>
      <c r="AC102" s="455"/>
      <c r="AD102" s="451"/>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3"/>
    </row>
    <row r="103" spans="2:51" ht="24.75" customHeight="1">
      <c r="B103" s="92"/>
      <c r="C103" s="93"/>
      <c r="D103" s="93"/>
      <c r="E103" s="93"/>
      <c r="F103" s="93"/>
      <c r="G103" s="94"/>
      <c r="H103" s="420" t="s">
        <v>39</v>
      </c>
      <c r="I103" s="294"/>
      <c r="J103" s="294"/>
      <c r="K103" s="294"/>
      <c r="L103" s="294"/>
      <c r="M103" s="85" t="s">
        <v>40</v>
      </c>
      <c r="N103" s="98"/>
      <c r="O103" s="98"/>
      <c r="P103" s="98"/>
      <c r="Q103" s="98"/>
      <c r="R103" s="98"/>
      <c r="S103" s="98"/>
      <c r="T103" s="98"/>
      <c r="U103" s="98"/>
      <c r="V103" s="98"/>
      <c r="W103" s="98"/>
      <c r="X103" s="98"/>
      <c r="Y103" s="99"/>
      <c r="Z103" s="78" t="s">
        <v>41</v>
      </c>
      <c r="AA103" s="79"/>
      <c r="AB103" s="79"/>
      <c r="AC103" s="456"/>
      <c r="AD103" s="420" t="s">
        <v>39</v>
      </c>
      <c r="AE103" s="294"/>
      <c r="AF103" s="294"/>
      <c r="AG103" s="294"/>
      <c r="AH103" s="294"/>
      <c r="AI103" s="85" t="s">
        <v>40</v>
      </c>
      <c r="AJ103" s="98"/>
      <c r="AK103" s="98"/>
      <c r="AL103" s="98"/>
      <c r="AM103" s="98"/>
      <c r="AN103" s="98"/>
      <c r="AO103" s="98"/>
      <c r="AP103" s="98"/>
      <c r="AQ103" s="98"/>
      <c r="AR103" s="98"/>
      <c r="AS103" s="98"/>
      <c r="AT103" s="98"/>
      <c r="AU103" s="99"/>
      <c r="AV103" s="78" t="s">
        <v>41</v>
      </c>
      <c r="AW103" s="79"/>
      <c r="AX103" s="79"/>
      <c r="AY103" s="80"/>
    </row>
    <row r="104" spans="2:51" ht="24.75" customHeight="1">
      <c r="B104" s="92"/>
      <c r="C104" s="93"/>
      <c r="D104" s="93"/>
      <c r="E104" s="93"/>
      <c r="F104" s="93"/>
      <c r="G104" s="94"/>
      <c r="H104" s="81"/>
      <c r="I104" s="82"/>
      <c r="J104" s="82"/>
      <c r="K104" s="82"/>
      <c r="L104" s="83"/>
      <c r="M104" s="66"/>
      <c r="N104" s="67"/>
      <c r="O104" s="67"/>
      <c r="P104" s="67"/>
      <c r="Q104" s="67"/>
      <c r="R104" s="67"/>
      <c r="S104" s="67"/>
      <c r="T104" s="67"/>
      <c r="U104" s="67"/>
      <c r="V104" s="67"/>
      <c r="W104" s="67"/>
      <c r="X104" s="67"/>
      <c r="Y104" s="68"/>
      <c r="Z104" s="69"/>
      <c r="AA104" s="70"/>
      <c r="AB104" s="70"/>
      <c r="AC104" s="458"/>
      <c r="AD104" s="81"/>
      <c r="AE104" s="82"/>
      <c r="AF104" s="82"/>
      <c r="AG104" s="82"/>
      <c r="AH104" s="83"/>
      <c r="AI104" s="66"/>
      <c r="AJ104" s="67"/>
      <c r="AK104" s="67"/>
      <c r="AL104" s="67"/>
      <c r="AM104" s="67"/>
      <c r="AN104" s="67"/>
      <c r="AO104" s="67"/>
      <c r="AP104" s="67"/>
      <c r="AQ104" s="67"/>
      <c r="AR104" s="67"/>
      <c r="AS104" s="67"/>
      <c r="AT104" s="67"/>
      <c r="AU104" s="68"/>
      <c r="AV104" s="69"/>
      <c r="AW104" s="70"/>
      <c r="AX104" s="70"/>
      <c r="AY104" s="71"/>
    </row>
    <row r="105" spans="2:51" ht="24.75" customHeight="1">
      <c r="B105" s="92"/>
      <c r="C105" s="93"/>
      <c r="D105" s="93"/>
      <c r="E105" s="93"/>
      <c r="F105" s="93"/>
      <c r="G105" s="94"/>
      <c r="H105" s="421"/>
      <c r="I105" s="367"/>
      <c r="J105" s="367"/>
      <c r="K105" s="367"/>
      <c r="L105" s="368"/>
      <c r="M105" s="422"/>
      <c r="N105" s="428"/>
      <c r="O105" s="428"/>
      <c r="P105" s="428"/>
      <c r="Q105" s="428"/>
      <c r="R105" s="428"/>
      <c r="S105" s="428"/>
      <c r="T105" s="428"/>
      <c r="U105" s="428"/>
      <c r="V105" s="428"/>
      <c r="W105" s="428"/>
      <c r="X105" s="428"/>
      <c r="Y105" s="429"/>
      <c r="Z105" s="425"/>
      <c r="AA105" s="426"/>
      <c r="AB105" s="426"/>
      <c r="AC105" s="457"/>
      <c r="AD105" s="421"/>
      <c r="AE105" s="367"/>
      <c r="AF105" s="367"/>
      <c r="AG105" s="367"/>
      <c r="AH105" s="368"/>
      <c r="AI105" s="422"/>
      <c r="AJ105" s="428"/>
      <c r="AK105" s="428"/>
      <c r="AL105" s="428"/>
      <c r="AM105" s="428"/>
      <c r="AN105" s="428"/>
      <c r="AO105" s="428"/>
      <c r="AP105" s="428"/>
      <c r="AQ105" s="428"/>
      <c r="AR105" s="428"/>
      <c r="AS105" s="428"/>
      <c r="AT105" s="428"/>
      <c r="AU105" s="429"/>
      <c r="AV105" s="425"/>
      <c r="AW105" s="426"/>
      <c r="AX105" s="426"/>
      <c r="AY105" s="430"/>
    </row>
    <row r="106" spans="2:51" ht="24.75" customHeight="1">
      <c r="B106" s="92"/>
      <c r="C106" s="93"/>
      <c r="D106" s="93"/>
      <c r="E106" s="93"/>
      <c r="F106" s="93"/>
      <c r="G106" s="94"/>
      <c r="H106" s="421"/>
      <c r="I106" s="367"/>
      <c r="J106" s="367"/>
      <c r="K106" s="367"/>
      <c r="L106" s="368"/>
      <c r="M106" s="422"/>
      <c r="N106" s="428"/>
      <c r="O106" s="428"/>
      <c r="P106" s="428"/>
      <c r="Q106" s="428"/>
      <c r="R106" s="428"/>
      <c r="S106" s="428"/>
      <c r="T106" s="428"/>
      <c r="U106" s="428"/>
      <c r="V106" s="428"/>
      <c r="W106" s="428"/>
      <c r="X106" s="428"/>
      <c r="Y106" s="429"/>
      <c r="Z106" s="425"/>
      <c r="AA106" s="426"/>
      <c r="AB106" s="426"/>
      <c r="AC106" s="457"/>
      <c r="AD106" s="421"/>
      <c r="AE106" s="367"/>
      <c r="AF106" s="367"/>
      <c r="AG106" s="367"/>
      <c r="AH106" s="368"/>
      <c r="AI106" s="422"/>
      <c r="AJ106" s="428"/>
      <c r="AK106" s="428"/>
      <c r="AL106" s="428"/>
      <c r="AM106" s="428"/>
      <c r="AN106" s="428"/>
      <c r="AO106" s="428"/>
      <c r="AP106" s="428"/>
      <c r="AQ106" s="428"/>
      <c r="AR106" s="428"/>
      <c r="AS106" s="428"/>
      <c r="AT106" s="428"/>
      <c r="AU106" s="429"/>
      <c r="AV106" s="425"/>
      <c r="AW106" s="426"/>
      <c r="AX106" s="426"/>
      <c r="AY106" s="430"/>
    </row>
    <row r="107" spans="2:51" ht="24.75" customHeight="1">
      <c r="B107" s="92"/>
      <c r="C107" s="93"/>
      <c r="D107" s="93"/>
      <c r="E107" s="93"/>
      <c r="F107" s="93"/>
      <c r="G107" s="94"/>
      <c r="H107" s="421"/>
      <c r="I107" s="367"/>
      <c r="J107" s="367"/>
      <c r="K107" s="367"/>
      <c r="L107" s="368"/>
      <c r="M107" s="422"/>
      <c r="N107" s="428"/>
      <c r="O107" s="428"/>
      <c r="P107" s="428"/>
      <c r="Q107" s="428"/>
      <c r="R107" s="428"/>
      <c r="S107" s="428"/>
      <c r="T107" s="428"/>
      <c r="U107" s="428"/>
      <c r="V107" s="428"/>
      <c r="W107" s="428"/>
      <c r="X107" s="428"/>
      <c r="Y107" s="429"/>
      <c r="Z107" s="425"/>
      <c r="AA107" s="426"/>
      <c r="AB107" s="426"/>
      <c r="AC107" s="457"/>
      <c r="AD107" s="421"/>
      <c r="AE107" s="367"/>
      <c r="AF107" s="367"/>
      <c r="AG107" s="367"/>
      <c r="AH107" s="368"/>
      <c r="AI107" s="422"/>
      <c r="AJ107" s="428"/>
      <c r="AK107" s="428"/>
      <c r="AL107" s="428"/>
      <c r="AM107" s="428"/>
      <c r="AN107" s="428"/>
      <c r="AO107" s="428"/>
      <c r="AP107" s="428"/>
      <c r="AQ107" s="428"/>
      <c r="AR107" s="428"/>
      <c r="AS107" s="428"/>
      <c r="AT107" s="428"/>
      <c r="AU107" s="429"/>
      <c r="AV107" s="425"/>
      <c r="AW107" s="426"/>
      <c r="AX107" s="426"/>
      <c r="AY107" s="430"/>
    </row>
    <row r="108" spans="2:51" ht="24.75" customHeight="1">
      <c r="B108" s="92"/>
      <c r="C108" s="93"/>
      <c r="D108" s="93"/>
      <c r="E108" s="93"/>
      <c r="F108" s="93"/>
      <c r="G108" s="94"/>
      <c r="H108" s="421"/>
      <c r="I108" s="367"/>
      <c r="J108" s="367"/>
      <c r="K108" s="367"/>
      <c r="L108" s="368"/>
      <c r="M108" s="422"/>
      <c r="N108" s="428"/>
      <c r="O108" s="428"/>
      <c r="P108" s="428"/>
      <c r="Q108" s="428"/>
      <c r="R108" s="428"/>
      <c r="S108" s="428"/>
      <c r="T108" s="428"/>
      <c r="U108" s="428"/>
      <c r="V108" s="428"/>
      <c r="W108" s="428"/>
      <c r="X108" s="428"/>
      <c r="Y108" s="429"/>
      <c r="Z108" s="425"/>
      <c r="AA108" s="426"/>
      <c r="AB108" s="426"/>
      <c r="AC108" s="426"/>
      <c r="AD108" s="421"/>
      <c r="AE108" s="367"/>
      <c r="AF108" s="367"/>
      <c r="AG108" s="367"/>
      <c r="AH108" s="368"/>
      <c r="AI108" s="422"/>
      <c r="AJ108" s="428"/>
      <c r="AK108" s="428"/>
      <c r="AL108" s="428"/>
      <c r="AM108" s="428"/>
      <c r="AN108" s="428"/>
      <c r="AO108" s="428"/>
      <c r="AP108" s="428"/>
      <c r="AQ108" s="428"/>
      <c r="AR108" s="428"/>
      <c r="AS108" s="428"/>
      <c r="AT108" s="428"/>
      <c r="AU108" s="429"/>
      <c r="AV108" s="425"/>
      <c r="AW108" s="426"/>
      <c r="AX108" s="426"/>
      <c r="AY108" s="430"/>
    </row>
    <row r="109" spans="2:51" ht="24.75" customHeight="1">
      <c r="B109" s="92"/>
      <c r="C109" s="93"/>
      <c r="D109" s="93"/>
      <c r="E109" s="93"/>
      <c r="F109" s="93"/>
      <c r="G109" s="94"/>
      <c r="H109" s="421"/>
      <c r="I109" s="367"/>
      <c r="J109" s="367"/>
      <c r="K109" s="367"/>
      <c r="L109" s="368"/>
      <c r="M109" s="422"/>
      <c r="N109" s="428"/>
      <c r="O109" s="428"/>
      <c r="P109" s="428"/>
      <c r="Q109" s="428"/>
      <c r="R109" s="428"/>
      <c r="S109" s="428"/>
      <c r="T109" s="428"/>
      <c r="U109" s="428"/>
      <c r="V109" s="428"/>
      <c r="W109" s="428"/>
      <c r="X109" s="428"/>
      <c r="Y109" s="429"/>
      <c r="Z109" s="425"/>
      <c r="AA109" s="426"/>
      <c r="AB109" s="426"/>
      <c r="AC109" s="426"/>
      <c r="AD109" s="421"/>
      <c r="AE109" s="367"/>
      <c r="AF109" s="367"/>
      <c r="AG109" s="367"/>
      <c r="AH109" s="368"/>
      <c r="AI109" s="422"/>
      <c r="AJ109" s="428"/>
      <c r="AK109" s="428"/>
      <c r="AL109" s="428"/>
      <c r="AM109" s="428"/>
      <c r="AN109" s="428"/>
      <c r="AO109" s="428"/>
      <c r="AP109" s="428"/>
      <c r="AQ109" s="428"/>
      <c r="AR109" s="428"/>
      <c r="AS109" s="428"/>
      <c r="AT109" s="428"/>
      <c r="AU109" s="429"/>
      <c r="AV109" s="425"/>
      <c r="AW109" s="426"/>
      <c r="AX109" s="426"/>
      <c r="AY109" s="430"/>
    </row>
    <row r="110" spans="2:51" ht="24.75" customHeight="1">
      <c r="B110" s="92"/>
      <c r="C110" s="93"/>
      <c r="D110" s="93"/>
      <c r="E110" s="93"/>
      <c r="F110" s="93"/>
      <c r="G110" s="94"/>
      <c r="H110" s="421"/>
      <c r="I110" s="367"/>
      <c r="J110" s="367"/>
      <c r="K110" s="367"/>
      <c r="L110" s="368"/>
      <c r="M110" s="422"/>
      <c r="N110" s="428"/>
      <c r="O110" s="428"/>
      <c r="P110" s="428"/>
      <c r="Q110" s="428"/>
      <c r="R110" s="428"/>
      <c r="S110" s="428"/>
      <c r="T110" s="428"/>
      <c r="U110" s="428"/>
      <c r="V110" s="428"/>
      <c r="W110" s="428"/>
      <c r="X110" s="428"/>
      <c r="Y110" s="429"/>
      <c r="Z110" s="425"/>
      <c r="AA110" s="426"/>
      <c r="AB110" s="426"/>
      <c r="AC110" s="426"/>
      <c r="AD110" s="421"/>
      <c r="AE110" s="367"/>
      <c r="AF110" s="367"/>
      <c r="AG110" s="367"/>
      <c r="AH110" s="368"/>
      <c r="AI110" s="422"/>
      <c r="AJ110" s="428"/>
      <c r="AK110" s="428"/>
      <c r="AL110" s="428"/>
      <c r="AM110" s="428"/>
      <c r="AN110" s="428"/>
      <c r="AO110" s="428"/>
      <c r="AP110" s="428"/>
      <c r="AQ110" s="428"/>
      <c r="AR110" s="428"/>
      <c r="AS110" s="428"/>
      <c r="AT110" s="428"/>
      <c r="AU110" s="429"/>
      <c r="AV110" s="425"/>
      <c r="AW110" s="426"/>
      <c r="AX110" s="426"/>
      <c r="AY110" s="430"/>
    </row>
    <row r="111" spans="2:51" ht="24.75" customHeight="1">
      <c r="B111" s="92"/>
      <c r="C111" s="93"/>
      <c r="D111" s="93"/>
      <c r="E111" s="93"/>
      <c r="F111" s="93"/>
      <c r="G111" s="94"/>
      <c r="H111" s="447"/>
      <c r="I111" s="412"/>
      <c r="J111" s="412"/>
      <c r="K111" s="412"/>
      <c r="L111" s="413"/>
      <c r="M111" s="437"/>
      <c r="N111" s="438"/>
      <c r="O111" s="438"/>
      <c r="P111" s="438"/>
      <c r="Q111" s="438"/>
      <c r="R111" s="438"/>
      <c r="S111" s="438"/>
      <c r="T111" s="438"/>
      <c r="U111" s="438"/>
      <c r="V111" s="438"/>
      <c r="W111" s="438"/>
      <c r="X111" s="438"/>
      <c r="Y111" s="439"/>
      <c r="Z111" s="440"/>
      <c r="AA111" s="441"/>
      <c r="AB111" s="441"/>
      <c r="AC111" s="441"/>
      <c r="AD111" s="447"/>
      <c r="AE111" s="412"/>
      <c r="AF111" s="412"/>
      <c r="AG111" s="412"/>
      <c r="AH111" s="413"/>
      <c r="AI111" s="437"/>
      <c r="AJ111" s="438"/>
      <c r="AK111" s="438"/>
      <c r="AL111" s="438"/>
      <c r="AM111" s="438"/>
      <c r="AN111" s="438"/>
      <c r="AO111" s="438"/>
      <c r="AP111" s="438"/>
      <c r="AQ111" s="438"/>
      <c r="AR111" s="438"/>
      <c r="AS111" s="438"/>
      <c r="AT111" s="438"/>
      <c r="AU111" s="439"/>
      <c r="AV111" s="440"/>
      <c r="AW111" s="441"/>
      <c r="AX111" s="441"/>
      <c r="AY111" s="442"/>
    </row>
    <row r="112" spans="2:51" ht="24.75" customHeight="1" thickBot="1">
      <c r="B112" s="95"/>
      <c r="C112" s="96"/>
      <c r="D112" s="96"/>
      <c r="E112" s="96"/>
      <c r="F112" s="96"/>
      <c r="G112" s="97"/>
      <c r="H112" s="459" t="s">
        <v>42</v>
      </c>
      <c r="I112" s="460"/>
      <c r="J112" s="460"/>
      <c r="K112" s="460"/>
      <c r="L112" s="460"/>
      <c r="M112" s="461"/>
      <c r="N112" s="462"/>
      <c r="O112" s="462"/>
      <c r="P112" s="462"/>
      <c r="Q112" s="462"/>
      <c r="R112" s="462"/>
      <c r="S112" s="462"/>
      <c r="T112" s="462"/>
      <c r="U112" s="462"/>
      <c r="V112" s="462"/>
      <c r="W112" s="462"/>
      <c r="X112" s="462"/>
      <c r="Y112" s="463"/>
      <c r="Z112" s="464">
        <f>SUM(Z104:AC111)</f>
        <v>0</v>
      </c>
      <c r="AA112" s="465"/>
      <c r="AB112" s="465"/>
      <c r="AC112" s="466"/>
      <c r="AD112" s="459" t="s">
        <v>42</v>
      </c>
      <c r="AE112" s="460"/>
      <c r="AF112" s="460"/>
      <c r="AG112" s="460"/>
      <c r="AH112" s="460"/>
      <c r="AI112" s="461"/>
      <c r="AJ112" s="462"/>
      <c r="AK112" s="462"/>
      <c r="AL112" s="462"/>
      <c r="AM112" s="462"/>
      <c r="AN112" s="462"/>
      <c r="AO112" s="462"/>
      <c r="AP112" s="462"/>
      <c r="AQ112" s="462"/>
      <c r="AR112" s="462"/>
      <c r="AS112" s="462"/>
      <c r="AT112" s="462"/>
      <c r="AU112" s="463"/>
      <c r="AV112" s="464">
        <f>SUM(AV104:AY111)</f>
        <v>0</v>
      </c>
      <c r="AW112" s="465"/>
      <c r="AX112" s="465"/>
      <c r="AY112" s="467"/>
    </row>
  </sheetData>
  <sheetProtection/>
  <mergeCells count="451">
    <mergeCell ref="D51:G51"/>
    <mergeCell ref="AH42:AY46"/>
    <mergeCell ref="AH47:AY52"/>
    <mergeCell ref="AH39:AY41"/>
    <mergeCell ref="D52:G52"/>
    <mergeCell ref="H52:AG52"/>
    <mergeCell ref="H51:U51"/>
    <mergeCell ref="V51:AG51"/>
    <mergeCell ref="D46:G46"/>
    <mergeCell ref="H47:AG47"/>
    <mergeCell ref="B57:F57"/>
    <mergeCell ref="G57:AY57"/>
    <mergeCell ref="B53:C53"/>
    <mergeCell ref="D53:AY53"/>
    <mergeCell ref="B55:F55"/>
    <mergeCell ref="G55:AY55"/>
    <mergeCell ref="B54:AY54"/>
    <mergeCell ref="B56:AY56"/>
    <mergeCell ref="AI112:AU112"/>
    <mergeCell ref="AV112:AY112"/>
    <mergeCell ref="B60:AY60"/>
    <mergeCell ref="B59:AY59"/>
    <mergeCell ref="H112:L112"/>
    <mergeCell ref="M112:Y112"/>
    <mergeCell ref="Z112:AC112"/>
    <mergeCell ref="AD112:AH112"/>
    <mergeCell ref="H111:L111"/>
    <mergeCell ref="M111:Y111"/>
    <mergeCell ref="Z111:AC111"/>
    <mergeCell ref="AD111:AH111"/>
    <mergeCell ref="AI109:AU109"/>
    <mergeCell ref="AV109:AY109"/>
    <mergeCell ref="AI111:AU111"/>
    <mergeCell ref="AV111:AY111"/>
    <mergeCell ref="AI110:AU110"/>
    <mergeCell ref="AV110:AY110"/>
    <mergeCell ref="H110:L110"/>
    <mergeCell ref="M110:Y110"/>
    <mergeCell ref="Z110:AC110"/>
    <mergeCell ref="AD110:AH110"/>
    <mergeCell ref="AI108:AU108"/>
    <mergeCell ref="AV108:AY108"/>
    <mergeCell ref="H109:L109"/>
    <mergeCell ref="M109:Y109"/>
    <mergeCell ref="H108:L108"/>
    <mergeCell ref="M108:Y108"/>
    <mergeCell ref="Z108:AC108"/>
    <mergeCell ref="AD108:AH108"/>
    <mergeCell ref="Z109:AC109"/>
    <mergeCell ref="AD109:AH109"/>
    <mergeCell ref="H107:L107"/>
    <mergeCell ref="M107:Y107"/>
    <mergeCell ref="Z107:AC107"/>
    <mergeCell ref="AD107:AH107"/>
    <mergeCell ref="H106:L106"/>
    <mergeCell ref="M106:Y106"/>
    <mergeCell ref="Z106:AC106"/>
    <mergeCell ref="AD106:AH106"/>
    <mergeCell ref="H105:L105"/>
    <mergeCell ref="M105:Y105"/>
    <mergeCell ref="AI107:AU107"/>
    <mergeCell ref="AV107:AY107"/>
    <mergeCell ref="AI106:AU106"/>
    <mergeCell ref="AV106:AY106"/>
    <mergeCell ref="AI104:AU104"/>
    <mergeCell ref="AV104:AY104"/>
    <mergeCell ref="AI105:AU105"/>
    <mergeCell ref="AV105:AY105"/>
    <mergeCell ref="H104:L104"/>
    <mergeCell ref="M104:Y104"/>
    <mergeCell ref="Z104:AC104"/>
    <mergeCell ref="AD104:AH104"/>
    <mergeCell ref="Z105:AC105"/>
    <mergeCell ref="AD105:AH105"/>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99:AU99"/>
    <mergeCell ref="AV99:AY99"/>
    <mergeCell ref="H100:L100"/>
    <mergeCell ref="M100:Y100"/>
    <mergeCell ref="Z100:AC100"/>
    <mergeCell ref="AD100:AH100"/>
    <mergeCell ref="AI101:AU101"/>
    <mergeCell ref="AV101:AY101"/>
    <mergeCell ref="AI100:AU100"/>
    <mergeCell ref="AV100:AY100"/>
    <mergeCell ref="AI98:AU98"/>
    <mergeCell ref="AV98:AY98"/>
    <mergeCell ref="H99:L99"/>
    <mergeCell ref="M99:Y99"/>
    <mergeCell ref="H98:L98"/>
    <mergeCell ref="M98:Y98"/>
    <mergeCell ref="Z98:AC98"/>
    <mergeCell ref="AD98:AH98"/>
    <mergeCell ref="Z99:AC99"/>
    <mergeCell ref="AD99:AH99"/>
    <mergeCell ref="H97:L97"/>
    <mergeCell ref="M97:Y97"/>
    <mergeCell ref="Z97:AC97"/>
    <mergeCell ref="AD97:AH97"/>
    <mergeCell ref="AI95:AU95"/>
    <mergeCell ref="AV95:AY95"/>
    <mergeCell ref="H96:L96"/>
    <mergeCell ref="M96:Y96"/>
    <mergeCell ref="Z96:AC96"/>
    <mergeCell ref="AD96:AH96"/>
    <mergeCell ref="AI97:AU97"/>
    <mergeCell ref="AV97:AY97"/>
    <mergeCell ref="AI96:AU96"/>
    <mergeCell ref="AV96:AY96"/>
    <mergeCell ref="AI94:AU94"/>
    <mergeCell ref="AV94:AY94"/>
    <mergeCell ref="H95:L95"/>
    <mergeCell ref="M95:Y95"/>
    <mergeCell ref="H94:L94"/>
    <mergeCell ref="M94:Y94"/>
    <mergeCell ref="Z94:AC94"/>
    <mergeCell ref="AD94:AH94"/>
    <mergeCell ref="Z95:AC95"/>
    <mergeCell ref="AD95:AH95"/>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88:AU88"/>
    <mergeCell ref="AV88:AY88"/>
    <mergeCell ref="H89:L89"/>
    <mergeCell ref="M89:Y89"/>
    <mergeCell ref="Z89:AC89"/>
    <mergeCell ref="AD89:AH89"/>
    <mergeCell ref="AI90:AU90"/>
    <mergeCell ref="AV90:AY90"/>
    <mergeCell ref="AI89:AU89"/>
    <mergeCell ref="AV89:AY89"/>
    <mergeCell ref="AI87:AU87"/>
    <mergeCell ref="AV87:AY87"/>
    <mergeCell ref="H88:L88"/>
    <mergeCell ref="M88:Y88"/>
    <mergeCell ref="H87:L87"/>
    <mergeCell ref="M87:Y87"/>
    <mergeCell ref="Z87:AC87"/>
    <mergeCell ref="AD87:AH87"/>
    <mergeCell ref="Z88:AC88"/>
    <mergeCell ref="AD88:AH88"/>
    <mergeCell ref="H86:L86"/>
    <mergeCell ref="M86:Y86"/>
    <mergeCell ref="Z86:AC86"/>
    <mergeCell ref="AD86:AH86"/>
    <mergeCell ref="AI84:AU84"/>
    <mergeCell ref="AV84:AY84"/>
    <mergeCell ref="H85:L85"/>
    <mergeCell ref="M85:Y85"/>
    <mergeCell ref="Z85:AC85"/>
    <mergeCell ref="AD85:AH85"/>
    <mergeCell ref="AI86:AU86"/>
    <mergeCell ref="AV86:AY86"/>
    <mergeCell ref="AI85:AU85"/>
    <mergeCell ref="AV85:AY85"/>
    <mergeCell ref="AI83:AU83"/>
    <mergeCell ref="AV83:AY83"/>
    <mergeCell ref="H84:L84"/>
    <mergeCell ref="M84:Y84"/>
    <mergeCell ref="H83:L83"/>
    <mergeCell ref="M83:Y83"/>
    <mergeCell ref="Z83:AC83"/>
    <mergeCell ref="AD83:AH83"/>
    <mergeCell ref="Z84:AC84"/>
    <mergeCell ref="AD84:AH84"/>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79:L79"/>
    <mergeCell ref="M79:Y79"/>
    <mergeCell ref="Z79:AC79"/>
    <mergeCell ref="AD79:AH79"/>
    <mergeCell ref="AI77:AU77"/>
    <mergeCell ref="AV77:AY77"/>
    <mergeCell ref="H78:L78"/>
    <mergeCell ref="M78:Y78"/>
    <mergeCell ref="Z78:AC78"/>
    <mergeCell ref="AD78:AH78"/>
    <mergeCell ref="AI79:AU79"/>
    <mergeCell ref="AV79:AY79"/>
    <mergeCell ref="AI78:AU78"/>
    <mergeCell ref="AV78:AY78"/>
    <mergeCell ref="AI76:AU76"/>
    <mergeCell ref="AV76:AY76"/>
    <mergeCell ref="H77:L77"/>
    <mergeCell ref="M77:Y77"/>
    <mergeCell ref="H76:L76"/>
    <mergeCell ref="M76:Y76"/>
    <mergeCell ref="Z76:AC76"/>
    <mergeCell ref="AD76:AH76"/>
    <mergeCell ref="Z77:AC77"/>
    <mergeCell ref="AD77:AH77"/>
    <mergeCell ref="H75:L75"/>
    <mergeCell ref="M75:Y75"/>
    <mergeCell ref="Z75:AC75"/>
    <mergeCell ref="AD75:AH75"/>
    <mergeCell ref="AI73:AU73"/>
    <mergeCell ref="AV73:AY73"/>
    <mergeCell ref="H74:L74"/>
    <mergeCell ref="M74:Y74"/>
    <mergeCell ref="Z74:AC74"/>
    <mergeCell ref="AD74:AH74"/>
    <mergeCell ref="AI75:AU75"/>
    <mergeCell ref="AV75:AY75"/>
    <mergeCell ref="AI74:AU74"/>
    <mergeCell ref="AV74:AY74"/>
    <mergeCell ref="AI72:AU72"/>
    <mergeCell ref="AV72:AY72"/>
    <mergeCell ref="H73:L73"/>
    <mergeCell ref="M73:Y73"/>
    <mergeCell ref="H72:L72"/>
    <mergeCell ref="M72:Y72"/>
    <mergeCell ref="Z72:AC72"/>
    <mergeCell ref="AD72:AH72"/>
    <mergeCell ref="Z73:AC73"/>
    <mergeCell ref="AD73:AH73"/>
    <mergeCell ref="Z71:AC71"/>
    <mergeCell ref="AD71:AH71"/>
    <mergeCell ref="H70:L70"/>
    <mergeCell ref="M70:Y70"/>
    <mergeCell ref="Z70:AC70"/>
    <mergeCell ref="AD70:AH70"/>
    <mergeCell ref="D43:G43"/>
    <mergeCell ref="H43:AG43"/>
    <mergeCell ref="B58:AY58"/>
    <mergeCell ref="D44:G44"/>
    <mergeCell ref="H44:AG44"/>
    <mergeCell ref="D45:G45"/>
    <mergeCell ref="H45:AG45"/>
    <mergeCell ref="H46:AG46"/>
    <mergeCell ref="B47:C52"/>
    <mergeCell ref="D47:G47"/>
    <mergeCell ref="H50:AG50"/>
    <mergeCell ref="H48:AG48"/>
    <mergeCell ref="D49:G49"/>
    <mergeCell ref="H49:AG49"/>
    <mergeCell ref="D48:G48"/>
    <mergeCell ref="D50:G50"/>
    <mergeCell ref="B42:C46"/>
    <mergeCell ref="B39:C41"/>
    <mergeCell ref="D39:G39"/>
    <mergeCell ref="H39:AG39"/>
    <mergeCell ref="D40:G40"/>
    <mergeCell ref="H40:AG40"/>
    <mergeCell ref="D41:G41"/>
    <mergeCell ref="H41:AG41"/>
    <mergeCell ref="D42:G42"/>
    <mergeCell ref="H42:AG42"/>
    <mergeCell ref="B37:AY37"/>
    <mergeCell ref="D38:G38"/>
    <mergeCell ref="H38:AG38"/>
    <mergeCell ref="AH38:AY38"/>
    <mergeCell ref="D34:L34"/>
    <mergeCell ref="M34:R34"/>
    <mergeCell ref="S34:X34"/>
    <mergeCell ref="Y34:AY34"/>
    <mergeCell ref="B26:C34"/>
    <mergeCell ref="D32:L32"/>
    <mergeCell ref="M32:R32"/>
    <mergeCell ref="S32:X32"/>
    <mergeCell ref="D30:L30"/>
    <mergeCell ref="M30:R30"/>
    <mergeCell ref="S30:X30"/>
    <mergeCell ref="M28:R28"/>
    <mergeCell ref="S28:X28"/>
    <mergeCell ref="D26:L26"/>
    <mergeCell ref="Y32:AY32"/>
    <mergeCell ref="D33:L33"/>
    <mergeCell ref="M33:R33"/>
    <mergeCell ref="S33:X33"/>
    <mergeCell ref="Y33:AY33"/>
    <mergeCell ref="D28:L28"/>
    <mergeCell ref="D31:L31"/>
    <mergeCell ref="M31:R31"/>
    <mergeCell ref="S31:X31"/>
    <mergeCell ref="D27:L27"/>
    <mergeCell ref="M27:R27"/>
    <mergeCell ref="S27:X27"/>
    <mergeCell ref="Y27:AY31"/>
    <mergeCell ref="D29:L29"/>
    <mergeCell ref="M29:R29"/>
    <mergeCell ref="S29:X29"/>
    <mergeCell ref="AK24:AO24"/>
    <mergeCell ref="AP24:AT24"/>
    <mergeCell ref="AU24:AY24"/>
    <mergeCell ref="AK23:AO23"/>
    <mergeCell ref="AP23:AT23"/>
    <mergeCell ref="M26:R26"/>
    <mergeCell ref="S26:X26"/>
    <mergeCell ref="Y26:AY26"/>
    <mergeCell ref="B25:G25"/>
    <mergeCell ref="H25:Y25"/>
    <mergeCell ref="Z25:AB25"/>
    <mergeCell ref="AC25:AY25"/>
    <mergeCell ref="H23:Y24"/>
    <mergeCell ref="Z23:AB24"/>
    <mergeCell ref="AC23:AE24"/>
    <mergeCell ref="AF23:AJ23"/>
    <mergeCell ref="AU23:AY23"/>
    <mergeCell ref="AF24:AJ24"/>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X18:AD18"/>
    <mergeCell ref="AE18:AK18"/>
    <mergeCell ref="H17:P17"/>
    <mergeCell ref="Q17:W17"/>
    <mergeCell ref="X17:AD17"/>
    <mergeCell ref="AE17:AK17"/>
    <mergeCell ref="J14:P14"/>
    <mergeCell ref="Q14:W14"/>
    <mergeCell ref="AS16:AY16"/>
    <mergeCell ref="AL15:AR15"/>
    <mergeCell ref="AL18:AR18"/>
    <mergeCell ref="AS18:AY18"/>
    <mergeCell ref="AL17:AR17"/>
    <mergeCell ref="AS17:AY17"/>
    <mergeCell ref="H18:P18"/>
    <mergeCell ref="Q18:W18"/>
    <mergeCell ref="AL14:AR14"/>
    <mergeCell ref="X15:AD15"/>
    <mergeCell ref="AE15:AK15"/>
    <mergeCell ref="Q16:W16"/>
    <mergeCell ref="X16:AD16"/>
    <mergeCell ref="AE16:AK16"/>
    <mergeCell ref="AL16:AR16"/>
    <mergeCell ref="Q15:W15"/>
    <mergeCell ref="AS12:AY12"/>
    <mergeCell ref="H13:I16"/>
    <mergeCell ref="J13:P13"/>
    <mergeCell ref="Q13:W13"/>
    <mergeCell ref="X13:AD13"/>
    <mergeCell ref="AE13:AK13"/>
    <mergeCell ref="AE12:AK12"/>
    <mergeCell ref="AS14:AY14"/>
    <mergeCell ref="X14:AD14"/>
    <mergeCell ref="AE14:AK14"/>
    <mergeCell ref="B12:G18"/>
    <mergeCell ref="H12:P12"/>
    <mergeCell ref="Q12:W12"/>
    <mergeCell ref="X12:AD12"/>
    <mergeCell ref="B10:G10"/>
    <mergeCell ref="H10:AY10"/>
    <mergeCell ref="AL13:AR13"/>
    <mergeCell ref="AS13:AY13"/>
    <mergeCell ref="B11:G11"/>
    <mergeCell ref="AS15:AY15"/>
    <mergeCell ref="H11:AY11"/>
    <mergeCell ref="J16:P16"/>
    <mergeCell ref="H6:Y6"/>
    <mergeCell ref="Z6:AE6"/>
    <mergeCell ref="B7:G8"/>
    <mergeCell ref="H7:Y8"/>
    <mergeCell ref="Z7:AE8"/>
    <mergeCell ref="AL12:AR12"/>
    <mergeCell ref="J15:P15"/>
    <mergeCell ref="AF7:AY8"/>
    <mergeCell ref="AF4:AQ4"/>
    <mergeCell ref="AR4:AY4"/>
    <mergeCell ref="B9:G9"/>
    <mergeCell ref="H9:AY9"/>
    <mergeCell ref="B5:G5"/>
    <mergeCell ref="H5:Y5"/>
    <mergeCell ref="Z5:AE5"/>
    <mergeCell ref="AF5:AQ5"/>
    <mergeCell ref="AR5:AY5"/>
    <mergeCell ref="B6:G6"/>
    <mergeCell ref="B64:G66"/>
    <mergeCell ref="B69:G112"/>
    <mergeCell ref="AF6:AY6"/>
    <mergeCell ref="AQ1:AW1"/>
    <mergeCell ref="AK2:AQ2"/>
    <mergeCell ref="AR2:AY2"/>
    <mergeCell ref="B3:AY3"/>
    <mergeCell ref="B4:G4"/>
    <mergeCell ref="H4:Y4"/>
    <mergeCell ref="Z4:AE4"/>
    <mergeCell ref="M61:AA61"/>
    <mergeCell ref="AL61:AY61"/>
    <mergeCell ref="AI71:AU71"/>
    <mergeCell ref="AV71:AY71"/>
    <mergeCell ref="H69:AC69"/>
    <mergeCell ref="AD69:AY69"/>
    <mergeCell ref="AI70:AU70"/>
    <mergeCell ref="AV70:AY70"/>
    <mergeCell ref="H71:L71"/>
    <mergeCell ref="M71:Y7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5" max="50" man="1"/>
    <brk id="62" max="50" man="1"/>
    <brk id="67" max="50" man="1"/>
  </rowBreaks>
  <drawing r:id="rId1"/>
</worksheet>
</file>

<file path=xl/worksheets/sheet6.xml><?xml version="1.0" encoding="utf-8"?>
<worksheet xmlns="http://schemas.openxmlformats.org/spreadsheetml/2006/main" xmlns:r="http://schemas.openxmlformats.org/officeDocument/2006/relationships">
  <dimension ref="A1:BL340"/>
  <sheetViews>
    <sheetView view="pageBreakPreview" zoomScale="85" zoomScaleNormal="55" zoomScaleSheetLayoutView="85" zoomScalePageLayoutView="0" workbookViewId="0" topLeftCell="A46">
      <selection activeCell="V50" sqref="V50:AG5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03"/>
      <c r="AR1" s="103"/>
      <c r="AS1" s="103"/>
      <c r="AT1" s="103"/>
      <c r="AU1" s="103"/>
      <c r="AV1" s="103"/>
      <c r="AW1" s="103"/>
      <c r="AX1" s="25"/>
    </row>
    <row r="2" spans="37:51" ht="21.75" customHeight="1" thickBot="1">
      <c r="AK2" s="104" t="s">
        <v>18</v>
      </c>
      <c r="AL2" s="104"/>
      <c r="AM2" s="104"/>
      <c r="AN2" s="104"/>
      <c r="AO2" s="104"/>
      <c r="AP2" s="104"/>
      <c r="AQ2" s="104"/>
      <c r="AR2" s="104">
        <v>6</v>
      </c>
      <c r="AS2" s="104"/>
      <c r="AT2" s="104"/>
      <c r="AU2" s="104"/>
      <c r="AV2" s="104"/>
      <c r="AW2" s="104"/>
      <c r="AX2" s="104"/>
      <c r="AY2" s="104"/>
    </row>
    <row r="3" spans="2:51" ht="19.5" thickBot="1">
      <c r="B3" s="105" t="s">
        <v>133</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7"/>
    </row>
    <row r="4" spans="2:51" ht="21" customHeight="1">
      <c r="B4" s="108" t="s">
        <v>64</v>
      </c>
      <c r="C4" s="109"/>
      <c r="D4" s="109"/>
      <c r="E4" s="109"/>
      <c r="F4" s="109"/>
      <c r="G4" s="109"/>
      <c r="H4" s="110" t="s">
        <v>138</v>
      </c>
      <c r="I4" s="1213"/>
      <c r="J4" s="1213"/>
      <c r="K4" s="1213"/>
      <c r="L4" s="1213"/>
      <c r="M4" s="1213"/>
      <c r="N4" s="1213"/>
      <c r="O4" s="1213"/>
      <c r="P4" s="1213"/>
      <c r="Q4" s="1213"/>
      <c r="R4" s="1213"/>
      <c r="S4" s="1213"/>
      <c r="T4" s="1213"/>
      <c r="U4" s="1213"/>
      <c r="V4" s="1213"/>
      <c r="W4" s="1213"/>
      <c r="X4" s="1213"/>
      <c r="Y4" s="1213"/>
      <c r="Z4" s="112" t="s">
        <v>19</v>
      </c>
      <c r="AA4" s="113"/>
      <c r="AB4" s="113"/>
      <c r="AC4" s="113"/>
      <c r="AD4" s="113"/>
      <c r="AE4" s="114"/>
      <c r="AF4" s="617" t="s">
        <v>191</v>
      </c>
      <c r="AG4" s="113"/>
      <c r="AH4" s="113"/>
      <c r="AI4" s="113"/>
      <c r="AJ4" s="113"/>
      <c r="AK4" s="113"/>
      <c r="AL4" s="113"/>
      <c r="AM4" s="113"/>
      <c r="AN4" s="113"/>
      <c r="AO4" s="113"/>
      <c r="AP4" s="113"/>
      <c r="AQ4" s="114"/>
      <c r="AR4" s="115" t="s">
        <v>20</v>
      </c>
      <c r="AS4" s="113"/>
      <c r="AT4" s="113"/>
      <c r="AU4" s="113"/>
      <c r="AV4" s="113"/>
      <c r="AW4" s="113"/>
      <c r="AX4" s="113"/>
      <c r="AY4" s="1202"/>
    </row>
    <row r="5" spans="2:51" ht="27.75" customHeight="1">
      <c r="B5" s="121" t="s">
        <v>72</v>
      </c>
      <c r="C5" s="619"/>
      <c r="D5" s="619"/>
      <c r="E5" s="619"/>
      <c r="F5" s="619"/>
      <c r="G5" s="620"/>
      <c r="H5" s="124" t="s">
        <v>132</v>
      </c>
      <c r="I5" s="125"/>
      <c r="J5" s="125"/>
      <c r="K5" s="125"/>
      <c r="L5" s="125"/>
      <c r="M5" s="125"/>
      <c r="N5" s="125"/>
      <c r="O5" s="125"/>
      <c r="P5" s="125"/>
      <c r="Q5" s="125"/>
      <c r="R5" s="125"/>
      <c r="S5" s="125"/>
      <c r="T5" s="125"/>
      <c r="U5" s="125"/>
      <c r="V5" s="125"/>
      <c r="W5" s="98"/>
      <c r="X5" s="98"/>
      <c r="Y5" s="98"/>
      <c r="Z5" s="126" t="s">
        <v>21</v>
      </c>
      <c r="AA5" s="127"/>
      <c r="AB5" s="127"/>
      <c r="AC5" s="127"/>
      <c r="AD5" s="127"/>
      <c r="AE5" s="128"/>
      <c r="AF5" s="1203" t="s">
        <v>330</v>
      </c>
      <c r="AG5" s="1203"/>
      <c r="AH5" s="1203"/>
      <c r="AI5" s="1203"/>
      <c r="AJ5" s="1203"/>
      <c r="AK5" s="1203"/>
      <c r="AL5" s="1203"/>
      <c r="AM5" s="1203"/>
      <c r="AN5" s="1203"/>
      <c r="AO5" s="1203"/>
      <c r="AP5" s="1203"/>
      <c r="AQ5" s="1204"/>
      <c r="AR5" s="131" t="s">
        <v>331</v>
      </c>
      <c r="AS5" s="132"/>
      <c r="AT5" s="132"/>
      <c r="AU5" s="132"/>
      <c r="AV5" s="132"/>
      <c r="AW5" s="132"/>
      <c r="AX5" s="132"/>
      <c r="AY5" s="133"/>
    </row>
    <row r="6" spans="2:51" ht="53.25" customHeight="1">
      <c r="B6" s="134" t="s">
        <v>22</v>
      </c>
      <c r="C6" s="135"/>
      <c r="D6" s="135"/>
      <c r="E6" s="135"/>
      <c r="F6" s="135"/>
      <c r="G6" s="135"/>
      <c r="H6" s="153" t="s">
        <v>160</v>
      </c>
      <c r="I6" s="98"/>
      <c r="J6" s="98"/>
      <c r="K6" s="98"/>
      <c r="L6" s="98"/>
      <c r="M6" s="98"/>
      <c r="N6" s="98"/>
      <c r="O6" s="98"/>
      <c r="P6" s="98"/>
      <c r="Q6" s="98"/>
      <c r="R6" s="98"/>
      <c r="S6" s="98"/>
      <c r="T6" s="98"/>
      <c r="U6" s="98"/>
      <c r="V6" s="98"/>
      <c r="W6" s="98"/>
      <c r="X6" s="98"/>
      <c r="Y6" s="98"/>
      <c r="Z6" s="154" t="s">
        <v>84</v>
      </c>
      <c r="AA6" s="155"/>
      <c r="AB6" s="155"/>
      <c r="AC6" s="155"/>
      <c r="AD6" s="155"/>
      <c r="AE6" s="156"/>
      <c r="AF6" s="1209" t="s">
        <v>494</v>
      </c>
      <c r="AG6" s="1210"/>
      <c r="AH6" s="1210"/>
      <c r="AI6" s="1210"/>
      <c r="AJ6" s="1210"/>
      <c r="AK6" s="1210"/>
      <c r="AL6" s="1210"/>
      <c r="AM6" s="1210"/>
      <c r="AN6" s="1210"/>
      <c r="AO6" s="1210"/>
      <c r="AP6" s="1210"/>
      <c r="AQ6" s="1210"/>
      <c r="AR6" s="1211"/>
      <c r="AS6" s="1211"/>
      <c r="AT6" s="1211"/>
      <c r="AU6" s="1211"/>
      <c r="AV6" s="1211"/>
      <c r="AW6" s="1211"/>
      <c r="AX6" s="1211"/>
      <c r="AY6" s="1212"/>
    </row>
    <row r="7" spans="2:51" ht="18" customHeight="1">
      <c r="B7" s="157" t="s">
        <v>55</v>
      </c>
      <c r="C7" s="158"/>
      <c r="D7" s="158"/>
      <c r="E7" s="158"/>
      <c r="F7" s="158"/>
      <c r="G7" s="158"/>
      <c r="H7" s="606" t="s">
        <v>329</v>
      </c>
      <c r="I7" s="607"/>
      <c r="J7" s="607"/>
      <c r="K7" s="607"/>
      <c r="L7" s="607"/>
      <c r="M7" s="607"/>
      <c r="N7" s="607"/>
      <c r="O7" s="607"/>
      <c r="P7" s="607"/>
      <c r="Q7" s="607"/>
      <c r="R7" s="607"/>
      <c r="S7" s="607"/>
      <c r="T7" s="607"/>
      <c r="U7" s="607"/>
      <c r="V7" s="607"/>
      <c r="W7" s="994"/>
      <c r="X7" s="994"/>
      <c r="Y7" s="994"/>
      <c r="Z7" s="169" t="s">
        <v>110</v>
      </c>
      <c r="AA7" s="170"/>
      <c r="AB7" s="170"/>
      <c r="AC7" s="170"/>
      <c r="AD7" s="170"/>
      <c r="AE7" s="171"/>
      <c r="AF7" s="612" t="s">
        <v>332</v>
      </c>
      <c r="AG7" s="277"/>
      <c r="AH7" s="277"/>
      <c r="AI7" s="277"/>
      <c r="AJ7" s="277"/>
      <c r="AK7" s="277"/>
      <c r="AL7" s="277"/>
      <c r="AM7" s="277"/>
      <c r="AN7" s="277"/>
      <c r="AO7" s="277"/>
      <c r="AP7" s="277"/>
      <c r="AQ7" s="277"/>
      <c r="AR7" s="277"/>
      <c r="AS7" s="277"/>
      <c r="AT7" s="277"/>
      <c r="AU7" s="277"/>
      <c r="AV7" s="277"/>
      <c r="AW7" s="277"/>
      <c r="AX7" s="277"/>
      <c r="AY7" s="1200"/>
    </row>
    <row r="8" spans="2:51" ht="25.5" customHeight="1">
      <c r="B8" s="160"/>
      <c r="C8" s="161"/>
      <c r="D8" s="161"/>
      <c r="E8" s="161"/>
      <c r="F8" s="161"/>
      <c r="G8" s="161"/>
      <c r="H8" s="609"/>
      <c r="I8" s="610"/>
      <c r="J8" s="610"/>
      <c r="K8" s="610"/>
      <c r="L8" s="610"/>
      <c r="M8" s="610"/>
      <c r="N8" s="610"/>
      <c r="O8" s="610"/>
      <c r="P8" s="610"/>
      <c r="Q8" s="610"/>
      <c r="R8" s="610"/>
      <c r="S8" s="610"/>
      <c r="T8" s="610"/>
      <c r="U8" s="610"/>
      <c r="V8" s="610"/>
      <c r="W8" s="997"/>
      <c r="X8" s="997"/>
      <c r="Y8" s="997"/>
      <c r="Z8" s="172"/>
      <c r="AA8" s="170"/>
      <c r="AB8" s="170"/>
      <c r="AC8" s="170"/>
      <c r="AD8" s="170"/>
      <c r="AE8" s="171"/>
      <c r="AF8" s="280"/>
      <c r="AG8" s="280"/>
      <c r="AH8" s="280"/>
      <c r="AI8" s="280"/>
      <c r="AJ8" s="280"/>
      <c r="AK8" s="280"/>
      <c r="AL8" s="280"/>
      <c r="AM8" s="280"/>
      <c r="AN8" s="280"/>
      <c r="AO8" s="280"/>
      <c r="AP8" s="280"/>
      <c r="AQ8" s="280"/>
      <c r="AR8" s="280"/>
      <c r="AS8" s="280"/>
      <c r="AT8" s="280"/>
      <c r="AU8" s="280"/>
      <c r="AV8" s="280"/>
      <c r="AW8" s="280"/>
      <c r="AX8" s="280"/>
      <c r="AY8" s="1201"/>
    </row>
    <row r="9" spans="2:51" ht="117" customHeight="1">
      <c r="B9" s="179" t="s">
        <v>56</v>
      </c>
      <c r="C9" s="180"/>
      <c r="D9" s="180"/>
      <c r="E9" s="180"/>
      <c r="F9" s="180"/>
      <c r="G9" s="180"/>
      <c r="H9" s="147" t="s">
        <v>149</v>
      </c>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9"/>
    </row>
    <row r="10" spans="2:51" ht="163.5" customHeight="1">
      <c r="B10" s="179" t="s">
        <v>86</v>
      </c>
      <c r="C10" s="180"/>
      <c r="D10" s="180"/>
      <c r="E10" s="180"/>
      <c r="F10" s="180"/>
      <c r="G10" s="180"/>
      <c r="H10" s="147" t="s">
        <v>150</v>
      </c>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9"/>
    </row>
    <row r="11" spans="2:51" ht="29.25" customHeight="1">
      <c r="B11" s="179" t="s">
        <v>24</v>
      </c>
      <c r="C11" s="180"/>
      <c r="D11" s="180"/>
      <c r="E11" s="180"/>
      <c r="F11" s="180"/>
      <c r="G11" s="181"/>
      <c r="H11" s="147" t="s">
        <v>262</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9"/>
    </row>
    <row r="12" spans="2:51" ht="21" customHeight="1">
      <c r="B12" s="182" t="s">
        <v>57</v>
      </c>
      <c r="C12" s="183"/>
      <c r="D12" s="183"/>
      <c r="E12" s="183"/>
      <c r="F12" s="183"/>
      <c r="G12" s="184"/>
      <c r="H12" s="188"/>
      <c r="I12" s="189"/>
      <c r="J12" s="189"/>
      <c r="K12" s="189"/>
      <c r="L12" s="189"/>
      <c r="M12" s="189"/>
      <c r="N12" s="189"/>
      <c r="O12" s="189"/>
      <c r="P12" s="189"/>
      <c r="Q12" s="173" t="s">
        <v>94</v>
      </c>
      <c r="R12" s="174"/>
      <c r="S12" s="174"/>
      <c r="T12" s="174"/>
      <c r="U12" s="174"/>
      <c r="V12" s="174"/>
      <c r="W12" s="175"/>
      <c r="X12" s="173" t="s">
        <v>95</v>
      </c>
      <c r="Y12" s="174"/>
      <c r="Z12" s="174"/>
      <c r="AA12" s="174"/>
      <c r="AB12" s="174"/>
      <c r="AC12" s="174"/>
      <c r="AD12" s="175"/>
      <c r="AE12" s="173" t="s">
        <v>96</v>
      </c>
      <c r="AF12" s="174"/>
      <c r="AG12" s="174"/>
      <c r="AH12" s="174"/>
      <c r="AI12" s="174"/>
      <c r="AJ12" s="174"/>
      <c r="AK12" s="175"/>
      <c r="AL12" s="173" t="s">
        <v>98</v>
      </c>
      <c r="AM12" s="174"/>
      <c r="AN12" s="174"/>
      <c r="AO12" s="174"/>
      <c r="AP12" s="174"/>
      <c r="AQ12" s="174"/>
      <c r="AR12" s="175"/>
      <c r="AS12" s="173" t="s">
        <v>99</v>
      </c>
      <c r="AT12" s="174"/>
      <c r="AU12" s="174"/>
      <c r="AV12" s="174"/>
      <c r="AW12" s="174"/>
      <c r="AX12" s="174"/>
      <c r="AY12" s="199"/>
    </row>
    <row r="13" spans="2:51" ht="21" customHeight="1">
      <c r="B13" s="89"/>
      <c r="C13" s="90"/>
      <c r="D13" s="90"/>
      <c r="E13" s="90"/>
      <c r="F13" s="90"/>
      <c r="G13" s="91"/>
      <c r="H13" s="200" t="s">
        <v>25</v>
      </c>
      <c r="I13" s="201"/>
      <c r="J13" s="206" t="s">
        <v>26</v>
      </c>
      <c r="K13" s="207"/>
      <c r="L13" s="207"/>
      <c r="M13" s="207"/>
      <c r="N13" s="207"/>
      <c r="O13" s="207"/>
      <c r="P13" s="208"/>
      <c r="Q13" s="193">
        <v>61</v>
      </c>
      <c r="R13" s="193"/>
      <c r="S13" s="193"/>
      <c r="T13" s="193"/>
      <c r="U13" s="193"/>
      <c r="V13" s="193"/>
      <c r="W13" s="193"/>
      <c r="X13" s="193">
        <v>43</v>
      </c>
      <c r="Y13" s="193"/>
      <c r="Z13" s="193"/>
      <c r="AA13" s="193"/>
      <c r="AB13" s="193"/>
      <c r="AC13" s="193"/>
      <c r="AD13" s="193"/>
      <c r="AE13" s="193">
        <v>66</v>
      </c>
      <c r="AF13" s="193"/>
      <c r="AG13" s="193"/>
      <c r="AH13" s="193"/>
      <c r="AI13" s="193"/>
      <c r="AJ13" s="193"/>
      <c r="AK13" s="193"/>
      <c r="AL13" s="193">
        <v>42</v>
      </c>
      <c r="AM13" s="193"/>
      <c r="AN13" s="193"/>
      <c r="AO13" s="193"/>
      <c r="AP13" s="193"/>
      <c r="AQ13" s="193"/>
      <c r="AR13" s="193"/>
      <c r="AS13" s="193"/>
      <c r="AT13" s="193"/>
      <c r="AU13" s="193"/>
      <c r="AV13" s="193"/>
      <c r="AW13" s="193"/>
      <c r="AX13" s="193"/>
      <c r="AY13" s="195"/>
    </row>
    <row r="14" spans="2:51" ht="21" customHeight="1">
      <c r="B14" s="89"/>
      <c r="C14" s="90"/>
      <c r="D14" s="90"/>
      <c r="E14" s="90"/>
      <c r="F14" s="90"/>
      <c r="G14" s="91"/>
      <c r="H14" s="202"/>
      <c r="I14" s="203"/>
      <c r="J14" s="176" t="s">
        <v>27</v>
      </c>
      <c r="K14" s="177"/>
      <c r="L14" s="177"/>
      <c r="M14" s="177"/>
      <c r="N14" s="177"/>
      <c r="O14" s="177"/>
      <c r="P14" s="178"/>
      <c r="Q14" s="209" t="s">
        <v>333</v>
      </c>
      <c r="R14" s="209"/>
      <c r="S14" s="209"/>
      <c r="T14" s="209"/>
      <c r="U14" s="209"/>
      <c r="V14" s="209"/>
      <c r="W14" s="209"/>
      <c r="X14" s="209" t="s">
        <v>333</v>
      </c>
      <c r="Y14" s="209"/>
      <c r="Z14" s="209"/>
      <c r="AA14" s="209"/>
      <c r="AB14" s="209"/>
      <c r="AC14" s="209"/>
      <c r="AD14" s="209"/>
      <c r="AE14" s="209" t="s">
        <v>336</v>
      </c>
      <c r="AF14" s="209"/>
      <c r="AG14" s="209"/>
      <c r="AH14" s="209"/>
      <c r="AI14" s="209"/>
      <c r="AJ14" s="209"/>
      <c r="AK14" s="209"/>
      <c r="AL14" s="209" t="s">
        <v>333</v>
      </c>
      <c r="AM14" s="209"/>
      <c r="AN14" s="209"/>
      <c r="AO14" s="209"/>
      <c r="AP14" s="209"/>
      <c r="AQ14" s="209"/>
      <c r="AR14" s="209"/>
      <c r="AS14" s="197"/>
      <c r="AT14" s="197"/>
      <c r="AU14" s="197"/>
      <c r="AV14" s="197"/>
      <c r="AW14" s="197"/>
      <c r="AX14" s="197"/>
      <c r="AY14" s="198"/>
    </row>
    <row r="15" spans="2:51" ht="24.75" customHeight="1">
      <c r="B15" s="89"/>
      <c r="C15" s="90"/>
      <c r="D15" s="90"/>
      <c r="E15" s="90"/>
      <c r="F15" s="90"/>
      <c r="G15" s="91"/>
      <c r="H15" s="202"/>
      <c r="I15" s="203"/>
      <c r="J15" s="176" t="s">
        <v>28</v>
      </c>
      <c r="K15" s="177"/>
      <c r="L15" s="177"/>
      <c r="M15" s="177"/>
      <c r="N15" s="177"/>
      <c r="O15" s="177"/>
      <c r="P15" s="178"/>
      <c r="Q15" s="209" t="s">
        <v>333</v>
      </c>
      <c r="R15" s="209"/>
      <c r="S15" s="209"/>
      <c r="T15" s="209"/>
      <c r="U15" s="209"/>
      <c r="V15" s="209"/>
      <c r="W15" s="209"/>
      <c r="X15" s="209" t="s">
        <v>333</v>
      </c>
      <c r="Y15" s="209"/>
      <c r="Z15" s="209"/>
      <c r="AA15" s="209"/>
      <c r="AB15" s="209"/>
      <c r="AC15" s="209"/>
      <c r="AD15" s="209"/>
      <c r="AE15" s="209" t="s">
        <v>333</v>
      </c>
      <c r="AF15" s="209"/>
      <c r="AG15" s="209"/>
      <c r="AH15" s="209"/>
      <c r="AI15" s="209"/>
      <c r="AJ15" s="209"/>
      <c r="AK15" s="209"/>
      <c r="AL15" s="209" t="s">
        <v>333</v>
      </c>
      <c r="AM15" s="209"/>
      <c r="AN15" s="209"/>
      <c r="AO15" s="209"/>
      <c r="AP15" s="209"/>
      <c r="AQ15" s="209"/>
      <c r="AR15" s="209"/>
      <c r="AS15" s="197"/>
      <c r="AT15" s="197"/>
      <c r="AU15" s="197"/>
      <c r="AV15" s="197"/>
      <c r="AW15" s="197"/>
      <c r="AX15" s="197"/>
      <c r="AY15" s="198"/>
    </row>
    <row r="16" spans="2:51" ht="24.75" customHeight="1">
      <c r="B16" s="89"/>
      <c r="C16" s="90"/>
      <c r="D16" s="90"/>
      <c r="E16" s="90"/>
      <c r="F16" s="90"/>
      <c r="G16" s="91"/>
      <c r="H16" s="204"/>
      <c r="I16" s="205"/>
      <c r="J16" s="150" t="s">
        <v>42</v>
      </c>
      <c r="K16" s="151"/>
      <c r="L16" s="151"/>
      <c r="M16" s="151"/>
      <c r="N16" s="151"/>
      <c r="O16" s="151"/>
      <c r="P16" s="152"/>
      <c r="Q16" s="210">
        <v>61</v>
      </c>
      <c r="R16" s="210"/>
      <c r="S16" s="210"/>
      <c r="T16" s="210"/>
      <c r="U16" s="210"/>
      <c r="V16" s="210"/>
      <c r="W16" s="210"/>
      <c r="X16" s="210">
        <v>43</v>
      </c>
      <c r="Y16" s="210"/>
      <c r="Z16" s="210"/>
      <c r="AA16" s="210"/>
      <c r="AB16" s="210"/>
      <c r="AC16" s="210"/>
      <c r="AD16" s="210"/>
      <c r="AE16" s="210">
        <v>64</v>
      </c>
      <c r="AF16" s="210"/>
      <c r="AG16" s="210"/>
      <c r="AH16" s="210"/>
      <c r="AI16" s="210"/>
      <c r="AJ16" s="210"/>
      <c r="AK16" s="210"/>
      <c r="AL16" s="210">
        <v>42</v>
      </c>
      <c r="AM16" s="210"/>
      <c r="AN16" s="210"/>
      <c r="AO16" s="210"/>
      <c r="AP16" s="210"/>
      <c r="AQ16" s="210"/>
      <c r="AR16" s="210"/>
      <c r="AS16" s="210"/>
      <c r="AT16" s="210"/>
      <c r="AU16" s="210"/>
      <c r="AV16" s="210"/>
      <c r="AW16" s="210"/>
      <c r="AX16" s="210"/>
      <c r="AY16" s="212"/>
    </row>
    <row r="17" spans="2:51" ht="24.75" customHeight="1">
      <c r="B17" s="89"/>
      <c r="C17" s="90"/>
      <c r="D17" s="90"/>
      <c r="E17" s="90"/>
      <c r="F17" s="90"/>
      <c r="G17" s="91"/>
      <c r="H17" s="215" t="s">
        <v>29</v>
      </c>
      <c r="I17" s="216"/>
      <c r="J17" s="216"/>
      <c r="K17" s="216"/>
      <c r="L17" s="216"/>
      <c r="M17" s="216"/>
      <c r="N17" s="216"/>
      <c r="O17" s="216"/>
      <c r="P17" s="216"/>
      <c r="Q17" s="218">
        <v>35</v>
      </c>
      <c r="R17" s="218"/>
      <c r="S17" s="218"/>
      <c r="T17" s="218"/>
      <c r="U17" s="218"/>
      <c r="V17" s="218"/>
      <c r="W17" s="218"/>
      <c r="X17" s="218">
        <v>37</v>
      </c>
      <c r="Y17" s="218"/>
      <c r="Z17" s="218"/>
      <c r="AA17" s="218"/>
      <c r="AB17" s="218"/>
      <c r="AC17" s="218"/>
      <c r="AD17" s="218"/>
      <c r="AE17" s="218">
        <v>52</v>
      </c>
      <c r="AF17" s="218"/>
      <c r="AG17" s="218"/>
      <c r="AH17" s="218"/>
      <c r="AI17" s="218"/>
      <c r="AJ17" s="218"/>
      <c r="AK17" s="218"/>
      <c r="AL17" s="213"/>
      <c r="AM17" s="213"/>
      <c r="AN17" s="213"/>
      <c r="AO17" s="213"/>
      <c r="AP17" s="213"/>
      <c r="AQ17" s="213"/>
      <c r="AR17" s="213"/>
      <c r="AS17" s="213"/>
      <c r="AT17" s="213"/>
      <c r="AU17" s="213"/>
      <c r="AV17" s="213"/>
      <c r="AW17" s="213"/>
      <c r="AX17" s="213"/>
      <c r="AY17" s="214"/>
    </row>
    <row r="18" spans="2:51" ht="24.75" customHeight="1">
      <c r="B18" s="185"/>
      <c r="C18" s="186"/>
      <c r="D18" s="186"/>
      <c r="E18" s="186"/>
      <c r="F18" s="186"/>
      <c r="G18" s="187"/>
      <c r="H18" s="215" t="s">
        <v>30</v>
      </c>
      <c r="I18" s="216"/>
      <c r="J18" s="216"/>
      <c r="K18" s="216"/>
      <c r="L18" s="216"/>
      <c r="M18" s="216"/>
      <c r="N18" s="216"/>
      <c r="O18" s="216"/>
      <c r="P18" s="216"/>
      <c r="Q18" s="846" t="s">
        <v>334</v>
      </c>
      <c r="R18" s="846"/>
      <c r="S18" s="846"/>
      <c r="T18" s="846"/>
      <c r="U18" s="846"/>
      <c r="V18" s="846"/>
      <c r="W18" s="846"/>
      <c r="X18" s="846" t="s">
        <v>335</v>
      </c>
      <c r="Y18" s="846"/>
      <c r="Z18" s="846"/>
      <c r="AA18" s="846"/>
      <c r="AB18" s="846"/>
      <c r="AC18" s="846"/>
      <c r="AD18" s="846"/>
      <c r="AE18" s="846" t="s">
        <v>337</v>
      </c>
      <c r="AF18" s="846"/>
      <c r="AG18" s="846"/>
      <c r="AH18" s="846"/>
      <c r="AI18" s="846"/>
      <c r="AJ18" s="846"/>
      <c r="AK18" s="846"/>
      <c r="AL18" s="213"/>
      <c r="AM18" s="213"/>
      <c r="AN18" s="213"/>
      <c r="AO18" s="213"/>
      <c r="AP18" s="213"/>
      <c r="AQ18" s="213"/>
      <c r="AR18" s="213"/>
      <c r="AS18" s="213"/>
      <c r="AT18" s="213"/>
      <c r="AU18" s="213"/>
      <c r="AV18" s="213"/>
      <c r="AW18" s="213"/>
      <c r="AX18" s="213"/>
      <c r="AY18" s="214"/>
    </row>
    <row r="19" spans="2:51" ht="31.5" customHeight="1">
      <c r="B19" s="589" t="s">
        <v>32</v>
      </c>
      <c r="C19" s="590"/>
      <c r="D19" s="590"/>
      <c r="E19" s="590"/>
      <c r="F19" s="590"/>
      <c r="G19" s="591"/>
      <c r="H19" s="222" t="s">
        <v>93</v>
      </c>
      <c r="I19" s="220"/>
      <c r="J19" s="220"/>
      <c r="K19" s="220"/>
      <c r="L19" s="220"/>
      <c r="M19" s="220"/>
      <c r="N19" s="220"/>
      <c r="O19" s="220"/>
      <c r="P19" s="220"/>
      <c r="Q19" s="220"/>
      <c r="R19" s="220"/>
      <c r="S19" s="220"/>
      <c r="T19" s="220"/>
      <c r="U19" s="220"/>
      <c r="V19" s="220"/>
      <c r="W19" s="220"/>
      <c r="X19" s="220"/>
      <c r="Y19" s="221"/>
      <c r="Z19" s="223"/>
      <c r="AA19" s="224"/>
      <c r="AB19" s="225"/>
      <c r="AC19" s="219" t="s">
        <v>31</v>
      </c>
      <c r="AD19" s="220"/>
      <c r="AE19" s="221"/>
      <c r="AF19" s="226" t="s">
        <v>94</v>
      </c>
      <c r="AG19" s="226"/>
      <c r="AH19" s="226"/>
      <c r="AI19" s="226"/>
      <c r="AJ19" s="226"/>
      <c r="AK19" s="226" t="s">
        <v>95</v>
      </c>
      <c r="AL19" s="226"/>
      <c r="AM19" s="226"/>
      <c r="AN19" s="226"/>
      <c r="AO19" s="226"/>
      <c r="AP19" s="226" t="s">
        <v>96</v>
      </c>
      <c r="AQ19" s="226"/>
      <c r="AR19" s="226"/>
      <c r="AS19" s="226"/>
      <c r="AT19" s="226"/>
      <c r="AU19" s="596" t="s">
        <v>33</v>
      </c>
      <c r="AV19" s="226"/>
      <c r="AW19" s="226"/>
      <c r="AX19" s="226"/>
      <c r="AY19" s="597"/>
    </row>
    <row r="20" spans="2:51" ht="51" customHeight="1">
      <c r="B20" s="592"/>
      <c r="C20" s="590"/>
      <c r="D20" s="590"/>
      <c r="E20" s="590"/>
      <c r="F20" s="590"/>
      <c r="G20" s="591"/>
      <c r="H20" s="1196" t="s">
        <v>151</v>
      </c>
      <c r="I20" s="1197"/>
      <c r="J20" s="1197"/>
      <c r="K20" s="1197"/>
      <c r="L20" s="1197"/>
      <c r="M20" s="1197"/>
      <c r="N20" s="1197"/>
      <c r="O20" s="1197"/>
      <c r="P20" s="1197"/>
      <c r="Q20" s="1197"/>
      <c r="R20" s="1197"/>
      <c r="S20" s="1197"/>
      <c r="T20" s="1197"/>
      <c r="U20" s="1197"/>
      <c r="V20" s="1197"/>
      <c r="W20" s="1197"/>
      <c r="X20" s="1197"/>
      <c r="Y20" s="1198"/>
      <c r="Z20" s="243" t="s">
        <v>34</v>
      </c>
      <c r="AA20" s="244"/>
      <c r="AB20" s="245"/>
      <c r="AC20" s="598"/>
      <c r="AD20" s="598"/>
      <c r="AE20" s="598"/>
      <c r="AF20" s="584"/>
      <c r="AG20" s="584"/>
      <c r="AH20" s="584"/>
      <c r="AI20" s="584"/>
      <c r="AJ20" s="584"/>
      <c r="AK20" s="584"/>
      <c r="AL20" s="584"/>
      <c r="AM20" s="584"/>
      <c r="AN20" s="584"/>
      <c r="AO20" s="584"/>
      <c r="AP20" s="584"/>
      <c r="AQ20" s="584"/>
      <c r="AR20" s="584"/>
      <c r="AS20" s="584"/>
      <c r="AT20" s="584"/>
      <c r="AU20" s="584"/>
      <c r="AV20" s="584"/>
      <c r="AW20" s="584"/>
      <c r="AX20" s="584"/>
      <c r="AY20" s="585"/>
    </row>
    <row r="21" spans="2:51" ht="51" customHeight="1">
      <c r="B21" s="593"/>
      <c r="C21" s="594"/>
      <c r="D21" s="594"/>
      <c r="E21" s="594"/>
      <c r="F21" s="594"/>
      <c r="G21" s="595"/>
      <c r="H21" s="1199"/>
      <c r="I21" s="838"/>
      <c r="J21" s="838"/>
      <c r="K21" s="838"/>
      <c r="L21" s="838"/>
      <c r="M21" s="838"/>
      <c r="N21" s="838"/>
      <c r="O21" s="838"/>
      <c r="P21" s="838"/>
      <c r="Q21" s="838"/>
      <c r="R21" s="838"/>
      <c r="S21" s="838"/>
      <c r="T21" s="838"/>
      <c r="U21" s="838"/>
      <c r="V21" s="838"/>
      <c r="W21" s="838"/>
      <c r="X21" s="838"/>
      <c r="Y21" s="839"/>
      <c r="Z21" s="219" t="s">
        <v>35</v>
      </c>
      <c r="AA21" s="220"/>
      <c r="AB21" s="221"/>
      <c r="AC21" s="227" t="s">
        <v>36</v>
      </c>
      <c r="AD21" s="227"/>
      <c r="AE21" s="227"/>
      <c r="AF21" s="586"/>
      <c r="AG21" s="586"/>
      <c r="AH21" s="586"/>
      <c r="AI21" s="586"/>
      <c r="AJ21" s="586"/>
      <c r="AK21" s="586"/>
      <c r="AL21" s="586"/>
      <c r="AM21" s="586"/>
      <c r="AN21" s="586"/>
      <c r="AO21" s="586"/>
      <c r="AP21" s="586"/>
      <c r="AQ21" s="586"/>
      <c r="AR21" s="586"/>
      <c r="AS21" s="586"/>
      <c r="AT21" s="586"/>
      <c r="AU21" s="587"/>
      <c r="AV21" s="587"/>
      <c r="AW21" s="587"/>
      <c r="AX21" s="587"/>
      <c r="AY21" s="588"/>
    </row>
    <row r="22" spans="2:51" ht="31.5" customHeight="1">
      <c r="B22" s="228" t="s">
        <v>82</v>
      </c>
      <c r="C22" s="229"/>
      <c r="D22" s="229"/>
      <c r="E22" s="229"/>
      <c r="F22" s="229"/>
      <c r="G22" s="230"/>
      <c r="H22" s="222" t="s">
        <v>87</v>
      </c>
      <c r="I22" s="220"/>
      <c r="J22" s="220"/>
      <c r="K22" s="220"/>
      <c r="L22" s="220"/>
      <c r="M22" s="220"/>
      <c r="N22" s="220"/>
      <c r="O22" s="220"/>
      <c r="P22" s="220"/>
      <c r="Q22" s="220"/>
      <c r="R22" s="220"/>
      <c r="S22" s="220"/>
      <c r="T22" s="220"/>
      <c r="U22" s="220"/>
      <c r="V22" s="220"/>
      <c r="W22" s="220"/>
      <c r="X22" s="220"/>
      <c r="Y22" s="221"/>
      <c r="Z22" s="223"/>
      <c r="AA22" s="224"/>
      <c r="AB22" s="225"/>
      <c r="AC22" s="219" t="s">
        <v>31</v>
      </c>
      <c r="AD22" s="220"/>
      <c r="AE22" s="221"/>
      <c r="AF22" s="226" t="s">
        <v>94</v>
      </c>
      <c r="AG22" s="226"/>
      <c r="AH22" s="226"/>
      <c r="AI22" s="226"/>
      <c r="AJ22" s="226"/>
      <c r="AK22" s="226" t="s">
        <v>95</v>
      </c>
      <c r="AL22" s="226"/>
      <c r="AM22" s="226"/>
      <c r="AN22" s="226"/>
      <c r="AO22" s="226"/>
      <c r="AP22" s="226" t="s">
        <v>96</v>
      </c>
      <c r="AQ22" s="226"/>
      <c r="AR22" s="226"/>
      <c r="AS22" s="226"/>
      <c r="AT22" s="226"/>
      <c r="AU22" s="252" t="s">
        <v>97</v>
      </c>
      <c r="AV22" s="253"/>
      <c r="AW22" s="253"/>
      <c r="AX22" s="253"/>
      <c r="AY22" s="254"/>
    </row>
    <row r="23" spans="2:51" ht="51" customHeight="1">
      <c r="B23" s="92"/>
      <c r="C23" s="93"/>
      <c r="D23" s="93"/>
      <c r="E23" s="93"/>
      <c r="F23" s="93"/>
      <c r="G23" s="94"/>
      <c r="H23" s="1196" t="s">
        <v>151</v>
      </c>
      <c r="I23" s="1197"/>
      <c r="J23" s="1197"/>
      <c r="K23" s="1197"/>
      <c r="L23" s="1197"/>
      <c r="M23" s="1197"/>
      <c r="N23" s="1197"/>
      <c r="O23" s="1197"/>
      <c r="P23" s="1197"/>
      <c r="Q23" s="1197"/>
      <c r="R23" s="1197"/>
      <c r="S23" s="1197"/>
      <c r="T23" s="1197"/>
      <c r="U23" s="1197"/>
      <c r="V23" s="1197"/>
      <c r="W23" s="1197"/>
      <c r="X23" s="1197"/>
      <c r="Y23" s="1198"/>
      <c r="Z23" s="270" t="s">
        <v>88</v>
      </c>
      <c r="AA23" s="271"/>
      <c r="AB23" s="272"/>
      <c r="AC23" s="276"/>
      <c r="AD23" s="277"/>
      <c r="AE23" s="278"/>
      <c r="AF23" s="227"/>
      <c r="AG23" s="227"/>
      <c r="AH23" s="227"/>
      <c r="AI23" s="227"/>
      <c r="AJ23" s="227"/>
      <c r="AK23" s="227"/>
      <c r="AL23" s="227"/>
      <c r="AM23" s="227"/>
      <c r="AN23" s="227"/>
      <c r="AO23" s="227"/>
      <c r="AP23" s="227"/>
      <c r="AQ23" s="227"/>
      <c r="AR23" s="227"/>
      <c r="AS23" s="227"/>
      <c r="AT23" s="227"/>
      <c r="AU23" s="293" t="s">
        <v>111</v>
      </c>
      <c r="AV23" s="294"/>
      <c r="AW23" s="294"/>
      <c r="AX23" s="294"/>
      <c r="AY23" s="295"/>
    </row>
    <row r="24" spans="2:51" ht="51" customHeight="1">
      <c r="B24" s="231"/>
      <c r="C24" s="232"/>
      <c r="D24" s="232"/>
      <c r="E24" s="232"/>
      <c r="F24" s="232"/>
      <c r="G24" s="233"/>
      <c r="H24" s="1199"/>
      <c r="I24" s="838"/>
      <c r="J24" s="838"/>
      <c r="K24" s="838"/>
      <c r="L24" s="838"/>
      <c r="M24" s="838"/>
      <c r="N24" s="838"/>
      <c r="O24" s="838"/>
      <c r="P24" s="838"/>
      <c r="Q24" s="838"/>
      <c r="R24" s="838"/>
      <c r="S24" s="838"/>
      <c r="T24" s="838"/>
      <c r="U24" s="838"/>
      <c r="V24" s="838"/>
      <c r="W24" s="838"/>
      <c r="X24" s="838"/>
      <c r="Y24" s="839"/>
      <c r="Z24" s="273"/>
      <c r="AA24" s="274"/>
      <c r="AB24" s="275"/>
      <c r="AC24" s="279"/>
      <c r="AD24" s="280"/>
      <c r="AE24" s="281"/>
      <c r="AF24" s="296"/>
      <c r="AG24" s="297"/>
      <c r="AH24" s="297"/>
      <c r="AI24" s="297"/>
      <c r="AJ24" s="298"/>
      <c r="AK24" s="299" t="s">
        <v>112</v>
      </c>
      <c r="AL24" s="297"/>
      <c r="AM24" s="297"/>
      <c r="AN24" s="297"/>
      <c r="AO24" s="298"/>
      <c r="AP24" s="299" t="s">
        <v>112</v>
      </c>
      <c r="AQ24" s="297"/>
      <c r="AR24" s="297"/>
      <c r="AS24" s="297"/>
      <c r="AT24" s="298"/>
      <c r="AU24" s="299" t="s">
        <v>113</v>
      </c>
      <c r="AV24" s="297"/>
      <c r="AW24" s="297"/>
      <c r="AX24" s="297"/>
      <c r="AY24" s="300"/>
    </row>
    <row r="25" spans="2:51" ht="39.75" customHeight="1">
      <c r="B25" s="228" t="s">
        <v>37</v>
      </c>
      <c r="C25" s="577"/>
      <c r="D25" s="577"/>
      <c r="E25" s="577"/>
      <c r="F25" s="577"/>
      <c r="G25" s="577"/>
      <c r="H25" s="578" t="s">
        <v>341</v>
      </c>
      <c r="I25" s="579"/>
      <c r="J25" s="579"/>
      <c r="K25" s="579"/>
      <c r="L25" s="579"/>
      <c r="M25" s="579"/>
      <c r="N25" s="579"/>
      <c r="O25" s="579"/>
      <c r="P25" s="579"/>
      <c r="Q25" s="579"/>
      <c r="R25" s="579"/>
      <c r="S25" s="579"/>
      <c r="T25" s="579"/>
      <c r="U25" s="579"/>
      <c r="V25" s="579"/>
      <c r="W25" s="579"/>
      <c r="X25" s="579"/>
      <c r="Y25" s="579"/>
      <c r="Z25" s="261" t="s">
        <v>38</v>
      </c>
      <c r="AA25" s="262"/>
      <c r="AB25" s="263"/>
      <c r="AC25" s="172" t="s">
        <v>333</v>
      </c>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264"/>
    </row>
    <row r="26" spans="2:51" ht="22.5" customHeight="1">
      <c r="B26" s="316" t="s">
        <v>101</v>
      </c>
      <c r="C26" s="317"/>
      <c r="D26" s="546" t="s">
        <v>39</v>
      </c>
      <c r="E26" s="547"/>
      <c r="F26" s="547"/>
      <c r="G26" s="547"/>
      <c r="H26" s="547"/>
      <c r="I26" s="547"/>
      <c r="J26" s="547"/>
      <c r="K26" s="547"/>
      <c r="L26" s="548"/>
      <c r="M26" s="561" t="s">
        <v>100</v>
      </c>
      <c r="N26" s="561"/>
      <c r="O26" s="561"/>
      <c r="P26" s="561"/>
      <c r="Q26" s="561"/>
      <c r="R26" s="561"/>
      <c r="S26" s="562" t="s">
        <v>99</v>
      </c>
      <c r="T26" s="562"/>
      <c r="U26" s="562"/>
      <c r="V26" s="562"/>
      <c r="W26" s="562"/>
      <c r="X26" s="562"/>
      <c r="Y26" s="563" t="s">
        <v>60</v>
      </c>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64"/>
    </row>
    <row r="27" spans="2:51" ht="22.5" customHeight="1">
      <c r="B27" s="318"/>
      <c r="C27" s="319"/>
      <c r="D27" s="1189" t="s">
        <v>592</v>
      </c>
      <c r="E27" s="1190"/>
      <c r="F27" s="1190"/>
      <c r="G27" s="1190"/>
      <c r="H27" s="1190"/>
      <c r="I27" s="1190"/>
      <c r="J27" s="1190"/>
      <c r="K27" s="1190"/>
      <c r="L27" s="1191"/>
      <c r="M27" s="1192">
        <v>25</v>
      </c>
      <c r="N27" s="1192"/>
      <c r="O27" s="1192"/>
      <c r="P27" s="1192"/>
      <c r="Q27" s="1192"/>
      <c r="R27" s="1192"/>
      <c r="S27" s="1009"/>
      <c r="T27" s="1009"/>
      <c r="U27" s="1009"/>
      <c r="V27" s="1009"/>
      <c r="W27" s="1009"/>
      <c r="X27" s="1009"/>
      <c r="Y27" s="1193"/>
      <c r="Z27" s="1194"/>
      <c r="AA27" s="1194"/>
      <c r="AB27" s="1194"/>
      <c r="AC27" s="1194"/>
      <c r="AD27" s="1194"/>
      <c r="AE27" s="1194"/>
      <c r="AF27" s="1194"/>
      <c r="AG27" s="1194"/>
      <c r="AH27" s="1194"/>
      <c r="AI27" s="1194"/>
      <c r="AJ27" s="1194"/>
      <c r="AK27" s="1194"/>
      <c r="AL27" s="1194"/>
      <c r="AM27" s="1194"/>
      <c r="AN27" s="1194"/>
      <c r="AO27" s="1194"/>
      <c r="AP27" s="1194"/>
      <c r="AQ27" s="1194"/>
      <c r="AR27" s="1194"/>
      <c r="AS27" s="1194"/>
      <c r="AT27" s="1194"/>
      <c r="AU27" s="1194"/>
      <c r="AV27" s="1194"/>
      <c r="AW27" s="1194"/>
      <c r="AX27" s="1194"/>
      <c r="AY27" s="1195"/>
    </row>
    <row r="28" spans="2:51" ht="22.5" customHeight="1">
      <c r="B28" s="318"/>
      <c r="C28" s="319"/>
      <c r="D28" s="1179" t="s">
        <v>173</v>
      </c>
      <c r="E28" s="1180"/>
      <c r="F28" s="1180"/>
      <c r="G28" s="1180"/>
      <c r="H28" s="1180"/>
      <c r="I28" s="1180"/>
      <c r="J28" s="1180"/>
      <c r="K28" s="1180"/>
      <c r="L28" s="1181"/>
      <c r="M28" s="1185">
        <v>9</v>
      </c>
      <c r="N28" s="1185"/>
      <c r="O28" s="1185"/>
      <c r="P28" s="1185"/>
      <c r="Q28" s="1185"/>
      <c r="R28" s="1185"/>
      <c r="S28" s="301"/>
      <c r="T28" s="301"/>
      <c r="U28" s="301"/>
      <c r="V28" s="301"/>
      <c r="W28" s="301"/>
      <c r="X28" s="301"/>
      <c r="Y28" s="1019"/>
      <c r="Z28" s="1020"/>
      <c r="AA28" s="1020"/>
      <c r="AB28" s="1020"/>
      <c r="AC28" s="1020"/>
      <c r="AD28" s="1020"/>
      <c r="AE28" s="1020"/>
      <c r="AF28" s="1020"/>
      <c r="AG28" s="1020"/>
      <c r="AH28" s="1020"/>
      <c r="AI28" s="1020"/>
      <c r="AJ28" s="1020"/>
      <c r="AK28" s="1020"/>
      <c r="AL28" s="1020"/>
      <c r="AM28" s="1020"/>
      <c r="AN28" s="1020"/>
      <c r="AO28" s="1020"/>
      <c r="AP28" s="1020"/>
      <c r="AQ28" s="1020"/>
      <c r="AR28" s="1020"/>
      <c r="AS28" s="1020"/>
      <c r="AT28" s="1020"/>
      <c r="AU28" s="1020"/>
      <c r="AV28" s="1020"/>
      <c r="AW28" s="1020"/>
      <c r="AX28" s="1020"/>
      <c r="AY28" s="1021"/>
    </row>
    <row r="29" spans="2:51" ht="22.5" customHeight="1">
      <c r="B29" s="318"/>
      <c r="C29" s="319"/>
      <c r="D29" s="1179" t="s">
        <v>202</v>
      </c>
      <c r="E29" s="1180"/>
      <c r="F29" s="1180"/>
      <c r="G29" s="1180"/>
      <c r="H29" s="1180"/>
      <c r="I29" s="1180"/>
      <c r="J29" s="1180"/>
      <c r="K29" s="1180"/>
      <c r="L29" s="1181"/>
      <c r="M29" s="1185">
        <v>8</v>
      </c>
      <c r="N29" s="1185"/>
      <c r="O29" s="1185"/>
      <c r="P29" s="1185"/>
      <c r="Q29" s="1185"/>
      <c r="R29" s="1185"/>
      <c r="S29" s="301"/>
      <c r="T29" s="301"/>
      <c r="U29" s="301"/>
      <c r="V29" s="301"/>
      <c r="W29" s="301"/>
      <c r="X29" s="301"/>
      <c r="Y29" s="1019"/>
      <c r="Z29" s="1020"/>
      <c r="AA29" s="1020"/>
      <c r="AB29" s="1020"/>
      <c r="AC29" s="1020"/>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0"/>
      <c r="AY29" s="1021"/>
    </row>
    <row r="30" spans="2:51" ht="22.5" customHeight="1">
      <c r="B30" s="318"/>
      <c r="C30" s="319"/>
      <c r="D30" s="1179" t="s">
        <v>176</v>
      </c>
      <c r="E30" s="1180"/>
      <c r="F30" s="1180"/>
      <c r="G30" s="1180"/>
      <c r="H30" s="1180"/>
      <c r="I30" s="1180"/>
      <c r="J30" s="1180"/>
      <c r="K30" s="1180"/>
      <c r="L30" s="1181"/>
      <c r="M30" s="1182">
        <v>0</v>
      </c>
      <c r="N30" s="1183"/>
      <c r="O30" s="1183"/>
      <c r="P30" s="1183"/>
      <c r="Q30" s="1183"/>
      <c r="R30" s="1184"/>
      <c r="S30" s="301"/>
      <c r="T30" s="301"/>
      <c r="U30" s="301"/>
      <c r="V30" s="301"/>
      <c r="W30" s="301"/>
      <c r="X30" s="301"/>
      <c r="Y30" s="1019"/>
      <c r="Z30" s="1020"/>
      <c r="AA30" s="1020"/>
      <c r="AB30" s="1020"/>
      <c r="AC30" s="1020"/>
      <c r="AD30" s="1020"/>
      <c r="AE30" s="1020"/>
      <c r="AF30" s="1020"/>
      <c r="AG30" s="1020"/>
      <c r="AH30" s="1020"/>
      <c r="AI30" s="1020"/>
      <c r="AJ30" s="1020"/>
      <c r="AK30" s="1020"/>
      <c r="AL30" s="1020"/>
      <c r="AM30" s="1020"/>
      <c r="AN30" s="1020"/>
      <c r="AO30" s="1020"/>
      <c r="AP30" s="1020"/>
      <c r="AQ30" s="1020"/>
      <c r="AR30" s="1020"/>
      <c r="AS30" s="1020"/>
      <c r="AT30" s="1020"/>
      <c r="AU30" s="1020"/>
      <c r="AV30" s="1020"/>
      <c r="AW30" s="1020"/>
      <c r="AX30" s="1020"/>
      <c r="AY30" s="1021"/>
    </row>
    <row r="31" spans="2:51" ht="22.5" customHeight="1">
      <c r="B31" s="318"/>
      <c r="C31" s="319"/>
      <c r="D31" s="1179" t="s">
        <v>342</v>
      </c>
      <c r="E31" s="1180"/>
      <c r="F31" s="1180"/>
      <c r="G31" s="1180"/>
      <c r="H31" s="1180"/>
      <c r="I31" s="1180"/>
      <c r="J31" s="1180"/>
      <c r="K31" s="1180"/>
      <c r="L31" s="1181"/>
      <c r="M31" s="1182">
        <v>0</v>
      </c>
      <c r="N31" s="1183"/>
      <c r="O31" s="1183"/>
      <c r="P31" s="1183"/>
      <c r="Q31" s="1183"/>
      <c r="R31" s="1184"/>
      <c r="S31" s="301"/>
      <c r="T31" s="301"/>
      <c r="U31" s="301"/>
      <c r="V31" s="301"/>
      <c r="W31" s="301"/>
      <c r="X31" s="301"/>
      <c r="Y31" s="1019"/>
      <c r="Z31" s="1020"/>
      <c r="AA31" s="1020"/>
      <c r="AB31" s="1020"/>
      <c r="AC31" s="1020"/>
      <c r="AD31" s="1020"/>
      <c r="AE31" s="1020"/>
      <c r="AF31" s="1020"/>
      <c r="AG31" s="1020"/>
      <c r="AH31" s="1020"/>
      <c r="AI31" s="1020"/>
      <c r="AJ31" s="1020"/>
      <c r="AK31" s="1020"/>
      <c r="AL31" s="1020"/>
      <c r="AM31" s="1020"/>
      <c r="AN31" s="1020"/>
      <c r="AO31" s="1020"/>
      <c r="AP31" s="1020"/>
      <c r="AQ31" s="1020"/>
      <c r="AR31" s="1020"/>
      <c r="AS31" s="1020"/>
      <c r="AT31" s="1020"/>
      <c r="AU31" s="1020"/>
      <c r="AV31" s="1020"/>
      <c r="AW31" s="1020"/>
      <c r="AX31" s="1020"/>
      <c r="AY31" s="1021"/>
    </row>
    <row r="32" spans="2:51" ht="20.25" customHeight="1">
      <c r="B32" s="318"/>
      <c r="C32" s="319"/>
      <c r="D32" s="1186"/>
      <c r="E32" s="1187"/>
      <c r="F32" s="1187"/>
      <c r="G32" s="1187"/>
      <c r="H32" s="1187"/>
      <c r="I32" s="1187"/>
      <c r="J32" s="1187"/>
      <c r="K32" s="1187"/>
      <c r="L32" s="1188"/>
      <c r="M32" s="1185"/>
      <c r="N32" s="1185"/>
      <c r="O32" s="1185"/>
      <c r="P32" s="1185"/>
      <c r="Q32" s="1185"/>
      <c r="R32" s="1185"/>
      <c r="S32" s="312"/>
      <c r="T32" s="312"/>
      <c r="U32" s="312"/>
      <c r="V32" s="312"/>
      <c r="W32" s="312"/>
      <c r="X32" s="312"/>
      <c r="Y32" s="1019"/>
      <c r="Z32" s="1020"/>
      <c r="AA32" s="1020"/>
      <c r="AB32" s="1020"/>
      <c r="AC32" s="1020"/>
      <c r="AD32" s="1020"/>
      <c r="AE32" s="1020"/>
      <c r="AF32" s="1020"/>
      <c r="AG32" s="1020"/>
      <c r="AH32" s="1020"/>
      <c r="AI32" s="1020"/>
      <c r="AJ32" s="1020"/>
      <c r="AK32" s="1020"/>
      <c r="AL32" s="1020"/>
      <c r="AM32" s="1020"/>
      <c r="AN32" s="1020"/>
      <c r="AO32" s="1020"/>
      <c r="AP32" s="1020"/>
      <c r="AQ32" s="1020"/>
      <c r="AR32" s="1020"/>
      <c r="AS32" s="1020"/>
      <c r="AT32" s="1020"/>
      <c r="AU32" s="1020"/>
      <c r="AV32" s="1020"/>
      <c r="AW32" s="1020"/>
      <c r="AX32" s="1020"/>
      <c r="AY32" s="1021"/>
    </row>
    <row r="33" spans="2:51" ht="22.5" customHeight="1">
      <c r="B33" s="320"/>
      <c r="C33" s="321"/>
      <c r="D33" s="330" t="s">
        <v>42</v>
      </c>
      <c r="E33" s="331"/>
      <c r="F33" s="331"/>
      <c r="G33" s="331"/>
      <c r="H33" s="331"/>
      <c r="I33" s="331"/>
      <c r="J33" s="331"/>
      <c r="K33" s="331"/>
      <c r="L33" s="332"/>
      <c r="M33" s="1023">
        <v>42</v>
      </c>
      <c r="N33" s="1023"/>
      <c r="O33" s="1023"/>
      <c r="P33" s="1023"/>
      <c r="Q33" s="1023"/>
      <c r="R33" s="1023"/>
      <c r="S33" s="1023"/>
      <c r="T33" s="1023"/>
      <c r="U33" s="1023"/>
      <c r="V33" s="1023"/>
      <c r="W33" s="1023"/>
      <c r="X33" s="1023"/>
      <c r="Y33" s="809"/>
      <c r="Z33" s="810"/>
      <c r="AA33" s="810"/>
      <c r="AB33" s="810"/>
      <c r="AC33" s="810"/>
      <c r="AD33" s="810"/>
      <c r="AE33" s="810"/>
      <c r="AF33" s="810"/>
      <c r="AG33" s="810"/>
      <c r="AH33" s="810"/>
      <c r="AI33" s="810"/>
      <c r="AJ33" s="810"/>
      <c r="AK33" s="810"/>
      <c r="AL33" s="810"/>
      <c r="AM33" s="810"/>
      <c r="AN33" s="810"/>
      <c r="AO33" s="810"/>
      <c r="AP33" s="810"/>
      <c r="AQ33" s="810"/>
      <c r="AR33" s="810"/>
      <c r="AS33" s="810"/>
      <c r="AT33" s="810"/>
      <c r="AU33" s="810"/>
      <c r="AV33" s="810"/>
      <c r="AW33" s="810"/>
      <c r="AX33" s="810"/>
      <c r="AY33" s="811"/>
    </row>
    <row r="34" spans="1:51" ht="3" customHeight="1">
      <c r="A34" s="1"/>
      <c r="B34" s="6"/>
      <c r="C34" s="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21" customHeight="1">
      <c r="A36" s="4"/>
      <c r="B36" s="322" t="s">
        <v>75</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4"/>
    </row>
    <row r="37" spans="1:51" ht="21" customHeight="1">
      <c r="A37" s="4"/>
      <c r="B37" s="19"/>
      <c r="C37" s="20"/>
      <c r="D37" s="541" t="s">
        <v>81</v>
      </c>
      <c r="E37" s="542"/>
      <c r="F37" s="542"/>
      <c r="G37" s="542"/>
      <c r="H37" s="543" t="s">
        <v>80</v>
      </c>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4"/>
      <c r="AH37" s="543" t="s">
        <v>102</v>
      </c>
      <c r="AI37" s="542"/>
      <c r="AJ37" s="542"/>
      <c r="AK37" s="542"/>
      <c r="AL37" s="542"/>
      <c r="AM37" s="542"/>
      <c r="AN37" s="542"/>
      <c r="AO37" s="542"/>
      <c r="AP37" s="542"/>
      <c r="AQ37" s="542"/>
      <c r="AR37" s="542"/>
      <c r="AS37" s="542"/>
      <c r="AT37" s="542"/>
      <c r="AU37" s="542"/>
      <c r="AV37" s="542"/>
      <c r="AW37" s="542"/>
      <c r="AX37" s="542"/>
      <c r="AY37" s="545"/>
    </row>
    <row r="38" spans="1:51" ht="33" customHeight="1">
      <c r="A38" s="4"/>
      <c r="B38" s="347" t="s">
        <v>67</v>
      </c>
      <c r="C38" s="348"/>
      <c r="D38" s="353" t="s">
        <v>343</v>
      </c>
      <c r="E38" s="791"/>
      <c r="F38" s="791"/>
      <c r="G38" s="792"/>
      <c r="H38" s="354" t="s">
        <v>74</v>
      </c>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6"/>
      <c r="AH38" s="400" t="s">
        <v>462</v>
      </c>
      <c r="AI38" s="904"/>
      <c r="AJ38" s="904"/>
      <c r="AK38" s="904"/>
      <c r="AL38" s="904"/>
      <c r="AM38" s="904"/>
      <c r="AN38" s="904"/>
      <c r="AO38" s="904"/>
      <c r="AP38" s="904"/>
      <c r="AQ38" s="904"/>
      <c r="AR38" s="904"/>
      <c r="AS38" s="904"/>
      <c r="AT38" s="904"/>
      <c r="AU38" s="904"/>
      <c r="AV38" s="904"/>
      <c r="AW38" s="904"/>
      <c r="AX38" s="904"/>
      <c r="AY38" s="905"/>
    </row>
    <row r="39" spans="1:51" ht="33" customHeight="1">
      <c r="A39" s="4"/>
      <c r="B39" s="349"/>
      <c r="C39" s="350"/>
      <c r="D39" s="366" t="s">
        <v>343</v>
      </c>
      <c r="E39" s="801"/>
      <c r="F39" s="801"/>
      <c r="G39" s="802"/>
      <c r="H39" s="369" t="s">
        <v>103</v>
      </c>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1"/>
      <c r="AH39" s="906"/>
      <c r="AI39" s="907"/>
      <c r="AJ39" s="907"/>
      <c r="AK39" s="907"/>
      <c r="AL39" s="907"/>
      <c r="AM39" s="907"/>
      <c r="AN39" s="907"/>
      <c r="AO39" s="907"/>
      <c r="AP39" s="907"/>
      <c r="AQ39" s="907"/>
      <c r="AR39" s="907"/>
      <c r="AS39" s="907"/>
      <c r="AT39" s="907"/>
      <c r="AU39" s="907"/>
      <c r="AV39" s="907"/>
      <c r="AW39" s="907"/>
      <c r="AX39" s="907"/>
      <c r="AY39" s="908"/>
    </row>
    <row r="40" spans="1:51" ht="33" customHeight="1">
      <c r="A40" s="4"/>
      <c r="B40" s="351"/>
      <c r="C40" s="352"/>
      <c r="D40" s="397" t="s">
        <v>343</v>
      </c>
      <c r="E40" s="398"/>
      <c r="F40" s="398"/>
      <c r="G40" s="399"/>
      <c r="H40" s="375" t="s">
        <v>114</v>
      </c>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7"/>
      <c r="AH40" s="909"/>
      <c r="AI40" s="910"/>
      <c r="AJ40" s="910"/>
      <c r="AK40" s="910"/>
      <c r="AL40" s="910"/>
      <c r="AM40" s="910"/>
      <c r="AN40" s="910"/>
      <c r="AO40" s="910"/>
      <c r="AP40" s="910"/>
      <c r="AQ40" s="910"/>
      <c r="AR40" s="910"/>
      <c r="AS40" s="910"/>
      <c r="AT40" s="910"/>
      <c r="AU40" s="910"/>
      <c r="AV40" s="910"/>
      <c r="AW40" s="910"/>
      <c r="AX40" s="910"/>
      <c r="AY40" s="911"/>
    </row>
    <row r="41" spans="1:51" ht="26.25" customHeight="1">
      <c r="A41" s="4"/>
      <c r="B41" s="349" t="s">
        <v>69</v>
      </c>
      <c r="C41" s="350"/>
      <c r="D41" s="389" t="s">
        <v>343</v>
      </c>
      <c r="E41" s="390"/>
      <c r="F41" s="390"/>
      <c r="G41" s="391"/>
      <c r="H41" s="354" t="s">
        <v>70</v>
      </c>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6"/>
      <c r="AH41" s="400" t="s">
        <v>537</v>
      </c>
      <c r="AI41" s="904"/>
      <c r="AJ41" s="904"/>
      <c r="AK41" s="904"/>
      <c r="AL41" s="904"/>
      <c r="AM41" s="904"/>
      <c r="AN41" s="904"/>
      <c r="AO41" s="904"/>
      <c r="AP41" s="904"/>
      <c r="AQ41" s="904"/>
      <c r="AR41" s="904"/>
      <c r="AS41" s="904"/>
      <c r="AT41" s="904"/>
      <c r="AU41" s="904"/>
      <c r="AV41" s="904"/>
      <c r="AW41" s="904"/>
      <c r="AX41" s="904"/>
      <c r="AY41" s="905"/>
    </row>
    <row r="42" spans="1:51" ht="26.25" customHeight="1">
      <c r="A42" s="4"/>
      <c r="B42" s="349"/>
      <c r="C42" s="350"/>
      <c r="D42" s="372" t="s">
        <v>163</v>
      </c>
      <c r="E42" s="373"/>
      <c r="F42" s="373"/>
      <c r="G42" s="374"/>
      <c r="H42" s="386" t="s">
        <v>115</v>
      </c>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8"/>
      <c r="AH42" s="906"/>
      <c r="AI42" s="907"/>
      <c r="AJ42" s="907"/>
      <c r="AK42" s="907"/>
      <c r="AL42" s="907"/>
      <c r="AM42" s="907"/>
      <c r="AN42" s="907"/>
      <c r="AO42" s="907"/>
      <c r="AP42" s="907"/>
      <c r="AQ42" s="907"/>
      <c r="AR42" s="907"/>
      <c r="AS42" s="907"/>
      <c r="AT42" s="907"/>
      <c r="AU42" s="907"/>
      <c r="AV42" s="907"/>
      <c r="AW42" s="907"/>
      <c r="AX42" s="907"/>
      <c r="AY42" s="908"/>
    </row>
    <row r="43" spans="1:51" ht="26.25" customHeight="1">
      <c r="A43" s="4"/>
      <c r="B43" s="349"/>
      <c r="C43" s="350"/>
      <c r="D43" s="372" t="s">
        <v>343</v>
      </c>
      <c r="E43" s="373"/>
      <c r="F43" s="373"/>
      <c r="G43" s="374"/>
      <c r="H43" s="386" t="s">
        <v>71</v>
      </c>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8"/>
      <c r="AH43" s="906"/>
      <c r="AI43" s="907"/>
      <c r="AJ43" s="907"/>
      <c r="AK43" s="907"/>
      <c r="AL43" s="907"/>
      <c r="AM43" s="907"/>
      <c r="AN43" s="907"/>
      <c r="AO43" s="907"/>
      <c r="AP43" s="907"/>
      <c r="AQ43" s="907"/>
      <c r="AR43" s="907"/>
      <c r="AS43" s="907"/>
      <c r="AT43" s="907"/>
      <c r="AU43" s="907"/>
      <c r="AV43" s="907"/>
      <c r="AW43" s="907"/>
      <c r="AX43" s="907"/>
      <c r="AY43" s="908"/>
    </row>
    <row r="44" spans="1:51" ht="26.25" customHeight="1">
      <c r="A44" s="4"/>
      <c r="B44" s="349"/>
      <c r="C44" s="350"/>
      <c r="D44" s="372" t="s">
        <v>343</v>
      </c>
      <c r="E44" s="373"/>
      <c r="F44" s="373"/>
      <c r="G44" s="374"/>
      <c r="H44" s="386" t="s">
        <v>76</v>
      </c>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8"/>
      <c r="AH44" s="906"/>
      <c r="AI44" s="907"/>
      <c r="AJ44" s="907"/>
      <c r="AK44" s="907"/>
      <c r="AL44" s="907"/>
      <c r="AM44" s="907"/>
      <c r="AN44" s="907"/>
      <c r="AO44" s="907"/>
      <c r="AP44" s="907"/>
      <c r="AQ44" s="907"/>
      <c r="AR44" s="907"/>
      <c r="AS44" s="907"/>
      <c r="AT44" s="907"/>
      <c r="AU44" s="907"/>
      <c r="AV44" s="907"/>
      <c r="AW44" s="907"/>
      <c r="AX44" s="907"/>
      <c r="AY44" s="908"/>
    </row>
    <row r="45" spans="1:51" ht="26.25" customHeight="1">
      <c r="A45" s="4"/>
      <c r="B45" s="351"/>
      <c r="C45" s="352"/>
      <c r="D45" s="397" t="s">
        <v>343</v>
      </c>
      <c r="E45" s="398"/>
      <c r="F45" s="398"/>
      <c r="G45" s="399"/>
      <c r="H45" s="375" t="s">
        <v>77</v>
      </c>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7"/>
      <c r="AH45" s="909"/>
      <c r="AI45" s="910"/>
      <c r="AJ45" s="910"/>
      <c r="AK45" s="910"/>
      <c r="AL45" s="910"/>
      <c r="AM45" s="910"/>
      <c r="AN45" s="910"/>
      <c r="AO45" s="910"/>
      <c r="AP45" s="910"/>
      <c r="AQ45" s="910"/>
      <c r="AR45" s="910"/>
      <c r="AS45" s="910"/>
      <c r="AT45" s="910"/>
      <c r="AU45" s="910"/>
      <c r="AV45" s="910"/>
      <c r="AW45" s="910"/>
      <c r="AX45" s="910"/>
      <c r="AY45" s="911"/>
    </row>
    <row r="46" spans="1:51" ht="26.25" customHeight="1">
      <c r="A46" s="4"/>
      <c r="B46" s="347" t="s">
        <v>66</v>
      </c>
      <c r="C46" s="348"/>
      <c r="D46" s="389" t="s">
        <v>343</v>
      </c>
      <c r="E46" s="390"/>
      <c r="F46" s="390"/>
      <c r="G46" s="391"/>
      <c r="H46" s="354" t="s">
        <v>68</v>
      </c>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6"/>
      <c r="AH46" s="400" t="s">
        <v>463</v>
      </c>
      <c r="AI46" s="904"/>
      <c r="AJ46" s="904"/>
      <c r="AK46" s="904"/>
      <c r="AL46" s="904"/>
      <c r="AM46" s="904"/>
      <c r="AN46" s="904"/>
      <c r="AO46" s="904"/>
      <c r="AP46" s="904"/>
      <c r="AQ46" s="904"/>
      <c r="AR46" s="904"/>
      <c r="AS46" s="904"/>
      <c r="AT46" s="904"/>
      <c r="AU46" s="904"/>
      <c r="AV46" s="904"/>
      <c r="AW46" s="904"/>
      <c r="AX46" s="904"/>
      <c r="AY46" s="905"/>
    </row>
    <row r="47" spans="1:51" ht="26.25" customHeight="1">
      <c r="A47" s="4"/>
      <c r="B47" s="349"/>
      <c r="C47" s="350"/>
      <c r="D47" s="372" t="s">
        <v>163</v>
      </c>
      <c r="E47" s="373"/>
      <c r="F47" s="373"/>
      <c r="G47" s="374"/>
      <c r="H47" s="386" t="s">
        <v>78</v>
      </c>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8"/>
      <c r="AH47" s="906"/>
      <c r="AI47" s="907"/>
      <c r="AJ47" s="907"/>
      <c r="AK47" s="907"/>
      <c r="AL47" s="907"/>
      <c r="AM47" s="907"/>
      <c r="AN47" s="907"/>
      <c r="AO47" s="907"/>
      <c r="AP47" s="907"/>
      <c r="AQ47" s="907"/>
      <c r="AR47" s="907"/>
      <c r="AS47" s="907"/>
      <c r="AT47" s="907"/>
      <c r="AU47" s="907"/>
      <c r="AV47" s="907"/>
      <c r="AW47" s="907"/>
      <c r="AX47" s="907"/>
      <c r="AY47" s="908"/>
    </row>
    <row r="48" spans="1:51" ht="26.25" customHeight="1">
      <c r="A48" s="4"/>
      <c r="B48" s="349"/>
      <c r="C48" s="350"/>
      <c r="D48" s="372" t="s">
        <v>333</v>
      </c>
      <c r="E48" s="373"/>
      <c r="F48" s="373"/>
      <c r="G48" s="374"/>
      <c r="H48" s="386" t="s">
        <v>116</v>
      </c>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8"/>
      <c r="AH48" s="906"/>
      <c r="AI48" s="907"/>
      <c r="AJ48" s="907"/>
      <c r="AK48" s="907"/>
      <c r="AL48" s="907"/>
      <c r="AM48" s="907"/>
      <c r="AN48" s="907"/>
      <c r="AO48" s="907"/>
      <c r="AP48" s="907"/>
      <c r="AQ48" s="907"/>
      <c r="AR48" s="907"/>
      <c r="AS48" s="907"/>
      <c r="AT48" s="907"/>
      <c r="AU48" s="907"/>
      <c r="AV48" s="907"/>
      <c r="AW48" s="907"/>
      <c r="AX48" s="907"/>
      <c r="AY48" s="908"/>
    </row>
    <row r="49" spans="1:51" ht="26.25" customHeight="1">
      <c r="A49" s="4"/>
      <c r="B49" s="349"/>
      <c r="C49" s="350"/>
      <c r="D49" s="782" t="s">
        <v>163</v>
      </c>
      <c r="E49" s="783"/>
      <c r="F49" s="783"/>
      <c r="G49" s="784"/>
      <c r="H49" s="409" t="s">
        <v>104</v>
      </c>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1"/>
      <c r="AH49" s="906"/>
      <c r="AI49" s="907"/>
      <c r="AJ49" s="907"/>
      <c r="AK49" s="907"/>
      <c r="AL49" s="907"/>
      <c r="AM49" s="907"/>
      <c r="AN49" s="907"/>
      <c r="AO49" s="907"/>
      <c r="AP49" s="907"/>
      <c r="AQ49" s="907"/>
      <c r="AR49" s="907"/>
      <c r="AS49" s="907"/>
      <c r="AT49" s="907"/>
      <c r="AU49" s="907"/>
      <c r="AV49" s="907"/>
      <c r="AW49" s="907"/>
      <c r="AX49" s="907"/>
      <c r="AY49" s="908"/>
    </row>
    <row r="50" spans="1:51" ht="26.25" customHeight="1">
      <c r="A50" s="4"/>
      <c r="B50" s="349"/>
      <c r="C50" s="350"/>
      <c r="D50" s="1178"/>
      <c r="E50" s="786"/>
      <c r="F50" s="786"/>
      <c r="G50" s="787"/>
      <c r="H50" s="414" t="s">
        <v>92</v>
      </c>
      <c r="I50" s="415"/>
      <c r="J50" s="415"/>
      <c r="K50" s="415"/>
      <c r="L50" s="415"/>
      <c r="M50" s="415"/>
      <c r="N50" s="415"/>
      <c r="O50" s="415"/>
      <c r="P50" s="415"/>
      <c r="Q50" s="415"/>
      <c r="R50" s="415"/>
      <c r="S50" s="415"/>
      <c r="T50" s="415"/>
      <c r="U50" s="415"/>
      <c r="V50" s="416"/>
      <c r="W50" s="416"/>
      <c r="X50" s="416"/>
      <c r="Y50" s="416"/>
      <c r="Z50" s="416"/>
      <c r="AA50" s="416"/>
      <c r="AB50" s="416"/>
      <c r="AC50" s="416"/>
      <c r="AD50" s="416"/>
      <c r="AE50" s="416"/>
      <c r="AF50" s="416"/>
      <c r="AG50" s="417"/>
      <c r="AH50" s="906"/>
      <c r="AI50" s="907"/>
      <c r="AJ50" s="907"/>
      <c r="AK50" s="907"/>
      <c r="AL50" s="907"/>
      <c r="AM50" s="907"/>
      <c r="AN50" s="907"/>
      <c r="AO50" s="907"/>
      <c r="AP50" s="907"/>
      <c r="AQ50" s="907"/>
      <c r="AR50" s="907"/>
      <c r="AS50" s="907"/>
      <c r="AT50" s="907"/>
      <c r="AU50" s="907"/>
      <c r="AV50" s="907"/>
      <c r="AW50" s="907"/>
      <c r="AX50" s="907"/>
      <c r="AY50" s="908"/>
    </row>
    <row r="51" spans="1:51" ht="26.25" customHeight="1">
      <c r="A51" s="4"/>
      <c r="B51" s="351"/>
      <c r="C51" s="352"/>
      <c r="D51" s="397" t="s">
        <v>343</v>
      </c>
      <c r="E51" s="398"/>
      <c r="F51" s="398"/>
      <c r="G51" s="399"/>
      <c r="H51" s="375" t="s">
        <v>79</v>
      </c>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7"/>
      <c r="AH51" s="909"/>
      <c r="AI51" s="910"/>
      <c r="AJ51" s="910"/>
      <c r="AK51" s="910"/>
      <c r="AL51" s="910"/>
      <c r="AM51" s="910"/>
      <c r="AN51" s="910"/>
      <c r="AO51" s="910"/>
      <c r="AP51" s="910"/>
      <c r="AQ51" s="910"/>
      <c r="AR51" s="910"/>
      <c r="AS51" s="910"/>
      <c r="AT51" s="910"/>
      <c r="AU51" s="910"/>
      <c r="AV51" s="910"/>
      <c r="AW51" s="910"/>
      <c r="AX51" s="910"/>
      <c r="AY51" s="911"/>
    </row>
    <row r="52" spans="1:51" ht="374.25" customHeight="1" thickBot="1">
      <c r="A52" s="4"/>
      <c r="B52" s="392" t="s">
        <v>65</v>
      </c>
      <c r="C52" s="393"/>
      <c r="D52" s="394" t="s">
        <v>461</v>
      </c>
      <c r="E52" s="1176"/>
      <c r="F52" s="1176"/>
      <c r="G52" s="1176"/>
      <c r="H52" s="1176"/>
      <c r="I52" s="1176"/>
      <c r="J52" s="1176"/>
      <c r="K52" s="1176"/>
      <c r="L52" s="1176"/>
      <c r="M52" s="1176"/>
      <c r="N52" s="1176"/>
      <c r="O52" s="1176"/>
      <c r="P52" s="1176"/>
      <c r="Q52" s="1176"/>
      <c r="R52" s="1176"/>
      <c r="S52" s="1176"/>
      <c r="T52" s="1176"/>
      <c r="U52" s="1176"/>
      <c r="V52" s="1176"/>
      <c r="W52" s="1176"/>
      <c r="X52" s="1176"/>
      <c r="Y52" s="1176"/>
      <c r="Z52" s="1176"/>
      <c r="AA52" s="1176"/>
      <c r="AB52" s="1176"/>
      <c r="AC52" s="1176"/>
      <c r="AD52" s="1176"/>
      <c r="AE52" s="1176"/>
      <c r="AF52" s="1176"/>
      <c r="AG52" s="1176"/>
      <c r="AH52" s="1176"/>
      <c r="AI52" s="1176"/>
      <c r="AJ52" s="1176"/>
      <c r="AK52" s="1176"/>
      <c r="AL52" s="1176"/>
      <c r="AM52" s="1176"/>
      <c r="AN52" s="1176"/>
      <c r="AO52" s="1176"/>
      <c r="AP52" s="1176"/>
      <c r="AQ52" s="1176"/>
      <c r="AR52" s="1176"/>
      <c r="AS52" s="1176"/>
      <c r="AT52" s="1176"/>
      <c r="AU52" s="1176"/>
      <c r="AV52" s="1176"/>
      <c r="AW52" s="1176"/>
      <c r="AX52" s="1176"/>
      <c r="AY52" s="1177"/>
    </row>
    <row r="53" spans="1:51" ht="21" customHeight="1">
      <c r="A53" s="4"/>
      <c r="B53" s="231" t="s">
        <v>63</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483"/>
    </row>
    <row r="54" spans="1:51" ht="72" customHeight="1">
      <c r="A54" s="5"/>
      <c r="B54" s="478"/>
      <c r="C54" s="139"/>
      <c r="D54" s="139"/>
      <c r="E54" s="139"/>
      <c r="F54" s="479"/>
      <c r="G54" s="480"/>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2"/>
    </row>
    <row r="55" spans="1:51" ht="18" customHeight="1">
      <c r="A55" s="5"/>
      <c r="B55" s="256" t="s">
        <v>73</v>
      </c>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490"/>
    </row>
    <row r="56" spans="1:51" ht="62.25" customHeight="1" thickBot="1">
      <c r="A56" s="5"/>
      <c r="B56" s="493"/>
      <c r="C56" s="476"/>
      <c r="D56" s="476"/>
      <c r="E56" s="476"/>
      <c r="F56" s="494"/>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7"/>
    </row>
    <row r="57" spans="1:51" ht="19.5" customHeight="1">
      <c r="A57" s="5"/>
      <c r="B57" s="484" t="s">
        <v>108</v>
      </c>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2"/>
    </row>
    <row r="58" spans="1:51" ht="108" customHeight="1" thickBot="1">
      <c r="A58" s="5"/>
      <c r="B58" s="487"/>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9"/>
    </row>
    <row r="59" spans="1:51" ht="19.5" customHeight="1">
      <c r="A59" s="5"/>
      <c r="B59" s="484" t="s">
        <v>89</v>
      </c>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486"/>
    </row>
    <row r="60" spans="1:51" ht="19.5" customHeight="1">
      <c r="A60" s="5"/>
      <c r="B60" s="24" t="s">
        <v>90</v>
      </c>
      <c r="C60" s="22"/>
      <c r="D60" s="22"/>
      <c r="E60" s="22"/>
      <c r="F60" s="22"/>
      <c r="G60" s="22"/>
      <c r="H60" s="22"/>
      <c r="I60" s="22"/>
      <c r="J60" s="22"/>
      <c r="K60" s="22"/>
      <c r="L60" s="23"/>
      <c r="M60" s="62">
        <v>7</v>
      </c>
      <c r="N60" s="63"/>
      <c r="O60" s="63"/>
      <c r="P60" s="63"/>
      <c r="Q60" s="63"/>
      <c r="R60" s="63"/>
      <c r="S60" s="63"/>
      <c r="T60" s="63"/>
      <c r="U60" s="63"/>
      <c r="V60" s="63"/>
      <c r="W60" s="63"/>
      <c r="X60" s="63"/>
      <c r="Y60" s="63"/>
      <c r="Z60" s="63"/>
      <c r="AA60" s="64"/>
      <c r="AB60" s="22" t="s">
        <v>91</v>
      </c>
      <c r="AC60" s="22"/>
      <c r="AD60" s="22"/>
      <c r="AE60" s="22"/>
      <c r="AF60" s="22"/>
      <c r="AG60" s="22"/>
      <c r="AH60" s="22"/>
      <c r="AI60" s="22"/>
      <c r="AJ60" s="22"/>
      <c r="AK60" s="23"/>
      <c r="AL60" s="62">
        <v>6</v>
      </c>
      <c r="AM60" s="63"/>
      <c r="AN60" s="63"/>
      <c r="AO60" s="63"/>
      <c r="AP60" s="63"/>
      <c r="AQ60" s="63"/>
      <c r="AR60" s="63"/>
      <c r="AS60" s="63"/>
      <c r="AT60" s="63"/>
      <c r="AU60" s="63"/>
      <c r="AV60" s="63"/>
      <c r="AW60" s="63"/>
      <c r="AX60" s="63"/>
      <c r="AY60" s="65"/>
    </row>
    <row r="61" spans="1:51" ht="3" customHeight="1">
      <c r="A61" s="4"/>
      <c r="B61" s="6"/>
      <c r="C61" s="6"/>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ht="3" customHeight="1" thickBot="1">
      <c r="A62" s="4"/>
      <c r="B62" s="2"/>
      <c r="C62" s="2"/>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row>
    <row r="63" spans="1:51" s="30" customFormat="1" ht="385.5" customHeight="1">
      <c r="A63" s="33"/>
      <c r="B63" s="86" t="s">
        <v>58</v>
      </c>
      <c r="C63" s="87"/>
      <c r="D63" s="87"/>
      <c r="E63" s="87"/>
      <c r="F63" s="87"/>
      <c r="G63" s="88"/>
      <c r="H63" s="17" t="s">
        <v>344</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8"/>
    </row>
    <row r="64" spans="2:51" s="30" customFormat="1" ht="348.75" customHeight="1">
      <c r="B64" s="89"/>
      <c r="C64" s="90"/>
      <c r="D64" s="90"/>
      <c r="E64" s="90"/>
      <c r="F64" s="90"/>
      <c r="G64" s="91"/>
      <c r="H64" s="13"/>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5"/>
    </row>
    <row r="65" spans="2:51" s="30" customFormat="1" ht="324" customHeight="1" thickBot="1">
      <c r="B65" s="89"/>
      <c r="C65" s="90"/>
      <c r="D65" s="90"/>
      <c r="E65" s="90"/>
      <c r="F65" s="90"/>
      <c r="G65" s="91"/>
      <c r="H65" s="13"/>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5"/>
    </row>
    <row r="66" spans="2:51" ht="3" customHeight="1">
      <c r="B66" s="10"/>
      <c r="C66" s="10"/>
      <c r="D66" s="10"/>
      <c r="E66" s="10"/>
      <c r="F66" s="10"/>
      <c r="G66" s="10"/>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row>
    <row r="67" spans="2:51" ht="3" customHeight="1" thickBot="1">
      <c r="B67" s="12"/>
      <c r="C67" s="12"/>
      <c r="D67" s="12"/>
      <c r="E67" s="12"/>
      <c r="F67" s="12"/>
      <c r="G67" s="12"/>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row>
    <row r="68" spans="2:51" s="30" customFormat="1" ht="24.75" customHeight="1">
      <c r="B68" s="751" t="s">
        <v>83</v>
      </c>
      <c r="C68" s="752"/>
      <c r="D68" s="752"/>
      <c r="E68" s="752"/>
      <c r="F68" s="752"/>
      <c r="G68" s="753"/>
      <c r="H68" s="75" t="s">
        <v>499</v>
      </c>
      <c r="I68" s="1230"/>
      <c r="J68" s="1230"/>
      <c r="K68" s="1230"/>
      <c r="L68" s="1230"/>
      <c r="M68" s="1230"/>
      <c r="N68" s="1230"/>
      <c r="O68" s="1230"/>
      <c r="P68" s="1230"/>
      <c r="Q68" s="1230"/>
      <c r="R68" s="1230"/>
      <c r="S68" s="1230"/>
      <c r="T68" s="1230"/>
      <c r="U68" s="1230"/>
      <c r="V68" s="1230"/>
      <c r="W68" s="1230"/>
      <c r="X68" s="1230"/>
      <c r="Y68" s="1230"/>
      <c r="Z68" s="1230"/>
      <c r="AA68" s="1230"/>
      <c r="AB68" s="1230"/>
      <c r="AC68" s="1231"/>
      <c r="AD68" s="1102" t="s">
        <v>523</v>
      </c>
      <c r="AE68" s="1052"/>
      <c r="AF68" s="1052"/>
      <c r="AG68" s="1052"/>
      <c r="AH68" s="1052"/>
      <c r="AI68" s="1052"/>
      <c r="AJ68" s="1052"/>
      <c r="AK68" s="1052"/>
      <c r="AL68" s="1052"/>
      <c r="AM68" s="1052"/>
      <c r="AN68" s="1052"/>
      <c r="AO68" s="1052"/>
      <c r="AP68" s="1052"/>
      <c r="AQ68" s="1052"/>
      <c r="AR68" s="1052"/>
      <c r="AS68" s="1052"/>
      <c r="AT68" s="1052"/>
      <c r="AU68" s="1052"/>
      <c r="AV68" s="1052"/>
      <c r="AW68" s="1052"/>
      <c r="AX68" s="1052"/>
      <c r="AY68" s="1103"/>
    </row>
    <row r="69" spans="2:51" s="30" customFormat="1" ht="24.75" customHeight="1">
      <c r="B69" s="92"/>
      <c r="C69" s="93"/>
      <c r="D69" s="93"/>
      <c r="E69" s="93"/>
      <c r="F69" s="93"/>
      <c r="G69" s="94"/>
      <c r="H69" s="420" t="s">
        <v>39</v>
      </c>
      <c r="I69" s="1208"/>
      <c r="J69" s="1208"/>
      <c r="K69" s="1208"/>
      <c r="L69" s="1208"/>
      <c r="M69" s="85" t="s">
        <v>40</v>
      </c>
      <c r="N69" s="73"/>
      <c r="O69" s="73"/>
      <c r="P69" s="73"/>
      <c r="Q69" s="73"/>
      <c r="R69" s="73"/>
      <c r="S69" s="73"/>
      <c r="T69" s="73"/>
      <c r="U69" s="73"/>
      <c r="V69" s="73"/>
      <c r="W69" s="73"/>
      <c r="X69" s="73"/>
      <c r="Y69" s="84"/>
      <c r="Z69" s="1214" t="s">
        <v>41</v>
      </c>
      <c r="AA69" s="1215"/>
      <c r="AB69" s="1215"/>
      <c r="AC69" s="1216"/>
      <c r="AD69" s="1063" t="s">
        <v>39</v>
      </c>
      <c r="AE69" s="1064"/>
      <c r="AF69" s="1064"/>
      <c r="AG69" s="1064"/>
      <c r="AH69" s="1064"/>
      <c r="AI69" s="1057" t="s">
        <v>40</v>
      </c>
      <c r="AJ69" s="1052"/>
      <c r="AK69" s="1052"/>
      <c r="AL69" s="1052"/>
      <c r="AM69" s="1052"/>
      <c r="AN69" s="1052"/>
      <c r="AO69" s="1052"/>
      <c r="AP69" s="1052"/>
      <c r="AQ69" s="1052"/>
      <c r="AR69" s="1052"/>
      <c r="AS69" s="1052"/>
      <c r="AT69" s="1052"/>
      <c r="AU69" s="1065"/>
      <c r="AV69" s="1066" t="s">
        <v>41</v>
      </c>
      <c r="AW69" s="1067"/>
      <c r="AX69" s="1067"/>
      <c r="AY69" s="1068"/>
    </row>
    <row r="70" spans="2:51" s="30" customFormat="1" ht="24.75" customHeight="1">
      <c r="B70" s="92"/>
      <c r="C70" s="93"/>
      <c r="D70" s="93"/>
      <c r="E70" s="93"/>
      <c r="F70" s="93"/>
      <c r="G70" s="94"/>
      <c r="H70" s="389" t="s">
        <v>201</v>
      </c>
      <c r="I70" s="390"/>
      <c r="J70" s="390"/>
      <c r="K70" s="390"/>
      <c r="L70" s="391"/>
      <c r="M70" s="1217" t="s">
        <v>209</v>
      </c>
      <c r="N70" s="1218"/>
      <c r="O70" s="1218"/>
      <c r="P70" s="1218"/>
      <c r="Q70" s="1218"/>
      <c r="R70" s="1218"/>
      <c r="S70" s="1218"/>
      <c r="T70" s="1218"/>
      <c r="U70" s="1218"/>
      <c r="V70" s="1218"/>
      <c r="W70" s="1218"/>
      <c r="X70" s="1218"/>
      <c r="Y70" s="1219"/>
      <c r="Z70" s="1220">
        <v>7</v>
      </c>
      <c r="AA70" s="1221"/>
      <c r="AB70" s="1221"/>
      <c r="AC70" s="1222"/>
      <c r="AD70" s="1205"/>
      <c r="AE70" s="1206"/>
      <c r="AF70" s="1206"/>
      <c r="AG70" s="1206"/>
      <c r="AH70" s="1207"/>
      <c r="AI70" s="1224"/>
      <c r="AJ70" s="1225"/>
      <c r="AK70" s="1225"/>
      <c r="AL70" s="1225"/>
      <c r="AM70" s="1225"/>
      <c r="AN70" s="1225"/>
      <c r="AO70" s="1225"/>
      <c r="AP70" s="1225"/>
      <c r="AQ70" s="1225"/>
      <c r="AR70" s="1225"/>
      <c r="AS70" s="1225"/>
      <c r="AT70" s="1225"/>
      <c r="AU70" s="1226"/>
      <c r="AV70" s="1227"/>
      <c r="AW70" s="1228"/>
      <c r="AX70" s="1228"/>
      <c r="AY70" s="1229"/>
    </row>
    <row r="71" spans="2:51" s="30" customFormat="1" ht="24.75" customHeight="1">
      <c r="B71" s="92"/>
      <c r="C71" s="93"/>
      <c r="D71" s="93"/>
      <c r="E71" s="93"/>
      <c r="F71" s="93"/>
      <c r="G71" s="94"/>
      <c r="H71" s="372"/>
      <c r="I71" s="373"/>
      <c r="J71" s="373"/>
      <c r="K71" s="373"/>
      <c r="L71" s="374"/>
      <c r="M71" s="1170"/>
      <c r="N71" s="1171"/>
      <c r="O71" s="1171"/>
      <c r="P71" s="1171"/>
      <c r="Q71" s="1171"/>
      <c r="R71" s="1171"/>
      <c r="S71" s="1171"/>
      <c r="T71" s="1171"/>
      <c r="U71" s="1171"/>
      <c r="V71" s="1171"/>
      <c r="W71" s="1171"/>
      <c r="X71" s="1171"/>
      <c r="Y71" s="1172"/>
      <c r="Z71" s="1173"/>
      <c r="AA71" s="1174"/>
      <c r="AB71" s="1174"/>
      <c r="AC71" s="1175"/>
      <c r="AD71" s="1036"/>
      <c r="AE71" s="1037"/>
      <c r="AF71" s="1037"/>
      <c r="AG71" s="1037"/>
      <c r="AH71" s="1038"/>
      <c r="AI71" s="1039"/>
      <c r="AJ71" s="1040"/>
      <c r="AK71" s="1040"/>
      <c r="AL71" s="1040"/>
      <c r="AM71" s="1040"/>
      <c r="AN71" s="1040"/>
      <c r="AO71" s="1040"/>
      <c r="AP71" s="1040"/>
      <c r="AQ71" s="1040"/>
      <c r="AR71" s="1040"/>
      <c r="AS71" s="1040"/>
      <c r="AT71" s="1040"/>
      <c r="AU71" s="1041"/>
      <c r="AV71" s="1069"/>
      <c r="AW71" s="1070"/>
      <c r="AX71" s="1070"/>
      <c r="AY71" s="1071"/>
    </row>
    <row r="72" spans="2:51" s="30" customFormat="1" ht="24.75" customHeight="1">
      <c r="B72" s="92"/>
      <c r="C72" s="93"/>
      <c r="D72" s="93"/>
      <c r="E72" s="93"/>
      <c r="F72" s="93"/>
      <c r="G72" s="94"/>
      <c r="H72" s="372"/>
      <c r="I72" s="373"/>
      <c r="J72" s="373"/>
      <c r="K72" s="373"/>
      <c r="L72" s="374"/>
      <c r="M72" s="1170"/>
      <c r="N72" s="1171"/>
      <c r="O72" s="1171"/>
      <c r="P72" s="1171"/>
      <c r="Q72" s="1171"/>
      <c r="R72" s="1171"/>
      <c r="S72" s="1171"/>
      <c r="T72" s="1171"/>
      <c r="U72" s="1171"/>
      <c r="V72" s="1171"/>
      <c r="W72" s="1171"/>
      <c r="X72" s="1171"/>
      <c r="Y72" s="1172"/>
      <c r="Z72" s="1173"/>
      <c r="AA72" s="1174"/>
      <c r="AB72" s="1174"/>
      <c r="AC72" s="1175"/>
      <c r="AD72" s="1036"/>
      <c r="AE72" s="1037"/>
      <c r="AF72" s="1037"/>
      <c r="AG72" s="1037"/>
      <c r="AH72" s="1038"/>
      <c r="AI72" s="1039"/>
      <c r="AJ72" s="1040"/>
      <c r="AK72" s="1040"/>
      <c r="AL72" s="1040"/>
      <c r="AM72" s="1040"/>
      <c r="AN72" s="1040"/>
      <c r="AO72" s="1040"/>
      <c r="AP72" s="1040"/>
      <c r="AQ72" s="1040"/>
      <c r="AR72" s="1040"/>
      <c r="AS72" s="1040"/>
      <c r="AT72" s="1040"/>
      <c r="AU72" s="1041"/>
      <c r="AV72" s="1069"/>
      <c r="AW72" s="1070"/>
      <c r="AX72" s="1070"/>
      <c r="AY72" s="1071"/>
    </row>
    <row r="73" spans="2:51" s="30" customFormat="1" ht="24.75" customHeight="1">
      <c r="B73" s="92"/>
      <c r="C73" s="93"/>
      <c r="D73" s="93"/>
      <c r="E73" s="93"/>
      <c r="F73" s="93"/>
      <c r="G73" s="94"/>
      <c r="H73" s="372"/>
      <c r="I73" s="373"/>
      <c r="J73" s="373"/>
      <c r="K73" s="373"/>
      <c r="L73" s="374"/>
      <c r="M73" s="1170"/>
      <c r="N73" s="1171"/>
      <c r="O73" s="1171"/>
      <c r="P73" s="1171"/>
      <c r="Q73" s="1171"/>
      <c r="R73" s="1171"/>
      <c r="S73" s="1171"/>
      <c r="T73" s="1171"/>
      <c r="U73" s="1171"/>
      <c r="V73" s="1171"/>
      <c r="W73" s="1171"/>
      <c r="X73" s="1171"/>
      <c r="Y73" s="1172"/>
      <c r="Z73" s="1173"/>
      <c r="AA73" s="1174"/>
      <c r="AB73" s="1174"/>
      <c r="AC73" s="1175"/>
      <c r="AD73" s="1036"/>
      <c r="AE73" s="1037"/>
      <c r="AF73" s="1037"/>
      <c r="AG73" s="1037"/>
      <c r="AH73" s="1038"/>
      <c r="AI73" s="1039"/>
      <c r="AJ73" s="1040"/>
      <c r="AK73" s="1040"/>
      <c r="AL73" s="1040"/>
      <c r="AM73" s="1040"/>
      <c r="AN73" s="1040"/>
      <c r="AO73" s="1040"/>
      <c r="AP73" s="1040"/>
      <c r="AQ73" s="1040"/>
      <c r="AR73" s="1040"/>
      <c r="AS73" s="1040"/>
      <c r="AT73" s="1040"/>
      <c r="AU73" s="1041"/>
      <c r="AV73" s="1069"/>
      <c r="AW73" s="1070"/>
      <c r="AX73" s="1070"/>
      <c r="AY73" s="1071"/>
    </row>
    <row r="74" spans="2:51" s="30" customFormat="1" ht="24.75" customHeight="1">
      <c r="B74" s="92"/>
      <c r="C74" s="93"/>
      <c r="D74" s="93"/>
      <c r="E74" s="93"/>
      <c r="F74" s="93"/>
      <c r="G74" s="94"/>
      <c r="H74" s="372"/>
      <c r="I74" s="373"/>
      <c r="J74" s="373"/>
      <c r="K74" s="373"/>
      <c r="L74" s="374"/>
      <c r="M74" s="1170"/>
      <c r="N74" s="1171"/>
      <c r="O74" s="1171"/>
      <c r="P74" s="1171"/>
      <c r="Q74" s="1171"/>
      <c r="R74" s="1171"/>
      <c r="S74" s="1171"/>
      <c r="T74" s="1171"/>
      <c r="U74" s="1171"/>
      <c r="V74" s="1171"/>
      <c r="W74" s="1171"/>
      <c r="X74" s="1171"/>
      <c r="Y74" s="1172"/>
      <c r="Z74" s="1173"/>
      <c r="AA74" s="1174"/>
      <c r="AB74" s="1174"/>
      <c r="AC74" s="1174"/>
      <c r="AD74" s="1036"/>
      <c r="AE74" s="1037"/>
      <c r="AF74" s="1037"/>
      <c r="AG74" s="1037"/>
      <c r="AH74" s="1038"/>
      <c r="AI74" s="1039"/>
      <c r="AJ74" s="1040"/>
      <c r="AK74" s="1040"/>
      <c r="AL74" s="1040"/>
      <c r="AM74" s="1040"/>
      <c r="AN74" s="1040"/>
      <c r="AO74" s="1040"/>
      <c r="AP74" s="1040"/>
      <c r="AQ74" s="1040"/>
      <c r="AR74" s="1040"/>
      <c r="AS74" s="1040"/>
      <c r="AT74" s="1040"/>
      <c r="AU74" s="1041"/>
      <c r="AV74" s="1069"/>
      <c r="AW74" s="1070"/>
      <c r="AX74" s="1070"/>
      <c r="AY74" s="1071"/>
    </row>
    <row r="75" spans="2:51" s="30" customFormat="1" ht="24.75" customHeight="1">
      <c r="B75" s="92"/>
      <c r="C75" s="93"/>
      <c r="D75" s="93"/>
      <c r="E75" s="93"/>
      <c r="F75" s="93"/>
      <c r="G75" s="94"/>
      <c r="H75" s="372"/>
      <c r="I75" s="373"/>
      <c r="J75" s="373"/>
      <c r="K75" s="373"/>
      <c r="L75" s="374"/>
      <c r="M75" s="1170"/>
      <c r="N75" s="1171"/>
      <c r="O75" s="1171"/>
      <c r="P75" s="1171"/>
      <c r="Q75" s="1171"/>
      <c r="R75" s="1171"/>
      <c r="S75" s="1171"/>
      <c r="T75" s="1171"/>
      <c r="U75" s="1171"/>
      <c r="V75" s="1171"/>
      <c r="W75" s="1171"/>
      <c r="X75" s="1171"/>
      <c r="Y75" s="1172"/>
      <c r="Z75" s="1173"/>
      <c r="AA75" s="1174"/>
      <c r="AB75" s="1174"/>
      <c r="AC75" s="1174"/>
      <c r="AD75" s="1036"/>
      <c r="AE75" s="1037"/>
      <c r="AF75" s="1037"/>
      <c r="AG75" s="1037"/>
      <c r="AH75" s="1038"/>
      <c r="AI75" s="1039"/>
      <c r="AJ75" s="1040"/>
      <c r="AK75" s="1040"/>
      <c r="AL75" s="1040"/>
      <c r="AM75" s="1040"/>
      <c r="AN75" s="1040"/>
      <c r="AO75" s="1040"/>
      <c r="AP75" s="1040"/>
      <c r="AQ75" s="1040"/>
      <c r="AR75" s="1040"/>
      <c r="AS75" s="1040"/>
      <c r="AT75" s="1040"/>
      <c r="AU75" s="1041"/>
      <c r="AV75" s="1069"/>
      <c r="AW75" s="1070"/>
      <c r="AX75" s="1070"/>
      <c r="AY75" s="1071"/>
    </row>
    <row r="76" spans="2:51" s="30" customFormat="1" ht="24.75" customHeight="1">
      <c r="B76" s="92"/>
      <c r="C76" s="93"/>
      <c r="D76" s="93"/>
      <c r="E76" s="93"/>
      <c r="F76" s="93"/>
      <c r="G76" s="94"/>
      <c r="H76" s="372"/>
      <c r="I76" s="373"/>
      <c r="J76" s="373"/>
      <c r="K76" s="373"/>
      <c r="L76" s="374"/>
      <c r="M76" s="1170"/>
      <c r="N76" s="1171"/>
      <c r="O76" s="1171"/>
      <c r="P76" s="1171"/>
      <c r="Q76" s="1171"/>
      <c r="R76" s="1171"/>
      <c r="S76" s="1171"/>
      <c r="T76" s="1171"/>
      <c r="U76" s="1171"/>
      <c r="V76" s="1171"/>
      <c r="W76" s="1171"/>
      <c r="X76" s="1171"/>
      <c r="Y76" s="1172"/>
      <c r="Z76" s="1173"/>
      <c r="AA76" s="1174"/>
      <c r="AB76" s="1174"/>
      <c r="AC76" s="1174"/>
      <c r="AD76" s="1036"/>
      <c r="AE76" s="1037"/>
      <c r="AF76" s="1037"/>
      <c r="AG76" s="1037"/>
      <c r="AH76" s="1038"/>
      <c r="AI76" s="1039"/>
      <c r="AJ76" s="1040"/>
      <c r="AK76" s="1040"/>
      <c r="AL76" s="1040"/>
      <c r="AM76" s="1040"/>
      <c r="AN76" s="1040"/>
      <c r="AO76" s="1040"/>
      <c r="AP76" s="1040"/>
      <c r="AQ76" s="1040"/>
      <c r="AR76" s="1040"/>
      <c r="AS76" s="1040"/>
      <c r="AT76" s="1040"/>
      <c r="AU76" s="1041"/>
      <c r="AV76" s="1069"/>
      <c r="AW76" s="1070"/>
      <c r="AX76" s="1070"/>
      <c r="AY76" s="1071"/>
    </row>
    <row r="77" spans="2:51" s="30" customFormat="1" ht="24.75" customHeight="1">
      <c r="B77" s="92"/>
      <c r="C77" s="93"/>
      <c r="D77" s="93"/>
      <c r="E77" s="93"/>
      <c r="F77" s="93"/>
      <c r="G77" s="94"/>
      <c r="H77" s="397"/>
      <c r="I77" s="398"/>
      <c r="J77" s="398"/>
      <c r="K77" s="398"/>
      <c r="L77" s="399"/>
      <c r="M77" s="1154"/>
      <c r="N77" s="1155"/>
      <c r="O77" s="1155"/>
      <c r="P77" s="1155"/>
      <c r="Q77" s="1155"/>
      <c r="R77" s="1155"/>
      <c r="S77" s="1155"/>
      <c r="T77" s="1155"/>
      <c r="U77" s="1155"/>
      <c r="V77" s="1155"/>
      <c r="W77" s="1155"/>
      <c r="X77" s="1155"/>
      <c r="Y77" s="1156"/>
      <c r="Z77" s="1157"/>
      <c r="AA77" s="1158"/>
      <c r="AB77" s="1158"/>
      <c r="AC77" s="1158"/>
      <c r="AD77" s="1108"/>
      <c r="AE77" s="1109"/>
      <c r="AF77" s="1109"/>
      <c r="AG77" s="1109"/>
      <c r="AH77" s="1110"/>
      <c r="AI77" s="1111"/>
      <c r="AJ77" s="1112"/>
      <c r="AK77" s="1112"/>
      <c r="AL77" s="1112"/>
      <c r="AM77" s="1112"/>
      <c r="AN77" s="1112"/>
      <c r="AO77" s="1112"/>
      <c r="AP77" s="1112"/>
      <c r="AQ77" s="1112"/>
      <c r="AR77" s="1112"/>
      <c r="AS77" s="1112"/>
      <c r="AT77" s="1112"/>
      <c r="AU77" s="1113"/>
      <c r="AV77" s="1114"/>
      <c r="AW77" s="1115"/>
      <c r="AX77" s="1115"/>
      <c r="AY77" s="1169"/>
    </row>
    <row r="78" spans="2:51" s="30" customFormat="1" ht="24.75" customHeight="1">
      <c r="B78" s="92"/>
      <c r="C78" s="93"/>
      <c r="D78" s="93"/>
      <c r="E78" s="93"/>
      <c r="F78" s="93"/>
      <c r="G78" s="94"/>
      <c r="H78" s="728" t="s">
        <v>42</v>
      </c>
      <c r="I78" s="938"/>
      <c r="J78" s="938"/>
      <c r="K78" s="938"/>
      <c r="L78" s="938"/>
      <c r="M78" s="1159"/>
      <c r="N78" s="1160"/>
      <c r="O78" s="1160"/>
      <c r="P78" s="1160"/>
      <c r="Q78" s="1160"/>
      <c r="R78" s="1160"/>
      <c r="S78" s="1160"/>
      <c r="T78" s="1160"/>
      <c r="U78" s="1160"/>
      <c r="V78" s="1160"/>
      <c r="W78" s="1160"/>
      <c r="X78" s="1160"/>
      <c r="Y78" s="1161"/>
      <c r="Z78" s="1162">
        <f>SUM(Z70:AC77)</f>
        <v>7</v>
      </c>
      <c r="AA78" s="1163"/>
      <c r="AB78" s="1163"/>
      <c r="AC78" s="1164"/>
      <c r="AD78" s="1128" t="s">
        <v>42</v>
      </c>
      <c r="AE78" s="1064"/>
      <c r="AF78" s="1064"/>
      <c r="AG78" s="1064"/>
      <c r="AH78" s="1064"/>
      <c r="AI78" s="1165"/>
      <c r="AJ78" s="1166"/>
      <c r="AK78" s="1166"/>
      <c r="AL78" s="1166"/>
      <c r="AM78" s="1166"/>
      <c r="AN78" s="1166"/>
      <c r="AO78" s="1166"/>
      <c r="AP78" s="1166"/>
      <c r="AQ78" s="1166"/>
      <c r="AR78" s="1166"/>
      <c r="AS78" s="1166"/>
      <c r="AT78" s="1166"/>
      <c r="AU78" s="1167"/>
      <c r="AV78" s="1133">
        <f>SUM(AV70:AY77)</f>
        <v>0</v>
      </c>
      <c r="AW78" s="1134"/>
      <c r="AX78" s="1134"/>
      <c r="AY78" s="1168"/>
    </row>
    <row r="79" spans="2:51" s="30" customFormat="1" ht="24.75" customHeight="1">
      <c r="B79" s="92"/>
      <c r="C79" s="93"/>
      <c r="D79" s="93"/>
      <c r="E79" s="93"/>
      <c r="F79" s="93"/>
      <c r="G79" s="94"/>
      <c r="H79" s="451" t="s">
        <v>501</v>
      </c>
      <c r="I79" s="452"/>
      <c r="J79" s="452"/>
      <c r="K79" s="452"/>
      <c r="L79" s="452"/>
      <c r="M79" s="452"/>
      <c r="N79" s="452"/>
      <c r="O79" s="452"/>
      <c r="P79" s="452"/>
      <c r="Q79" s="452"/>
      <c r="R79" s="452"/>
      <c r="S79" s="452"/>
      <c r="T79" s="452"/>
      <c r="U79" s="452"/>
      <c r="V79" s="452"/>
      <c r="W79" s="452"/>
      <c r="X79" s="452"/>
      <c r="Y79" s="452"/>
      <c r="Z79" s="452"/>
      <c r="AA79" s="452"/>
      <c r="AB79" s="452"/>
      <c r="AC79" s="455"/>
      <c r="AD79" s="1104" t="s">
        <v>524</v>
      </c>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105"/>
    </row>
    <row r="80" spans="2:51" s="30" customFormat="1" ht="25.5" customHeight="1">
      <c r="B80" s="92"/>
      <c r="C80" s="93"/>
      <c r="D80" s="93"/>
      <c r="E80" s="93"/>
      <c r="F80" s="93"/>
      <c r="G80" s="94"/>
      <c r="H80" s="420" t="s">
        <v>39</v>
      </c>
      <c r="I80" s="294"/>
      <c r="J80" s="294"/>
      <c r="K80" s="294"/>
      <c r="L80" s="294"/>
      <c r="M80" s="85" t="s">
        <v>40</v>
      </c>
      <c r="N80" s="98"/>
      <c r="O80" s="98"/>
      <c r="P80" s="98"/>
      <c r="Q80" s="98"/>
      <c r="R80" s="98"/>
      <c r="S80" s="98"/>
      <c r="T80" s="98"/>
      <c r="U80" s="98"/>
      <c r="V80" s="98"/>
      <c r="W80" s="98"/>
      <c r="X80" s="98"/>
      <c r="Y80" s="99"/>
      <c r="Z80" s="78" t="s">
        <v>41</v>
      </c>
      <c r="AA80" s="79"/>
      <c r="AB80" s="79"/>
      <c r="AC80" s="456"/>
      <c r="AD80" s="1102" t="s">
        <v>39</v>
      </c>
      <c r="AE80" s="1058"/>
      <c r="AF80" s="1058"/>
      <c r="AG80" s="1058"/>
      <c r="AH80" s="1059"/>
      <c r="AI80" s="1057" t="s">
        <v>40</v>
      </c>
      <c r="AJ80" s="1058"/>
      <c r="AK80" s="1058"/>
      <c r="AL80" s="1058"/>
      <c r="AM80" s="1058"/>
      <c r="AN80" s="1058"/>
      <c r="AO80" s="1058"/>
      <c r="AP80" s="1058"/>
      <c r="AQ80" s="1058"/>
      <c r="AR80" s="1058"/>
      <c r="AS80" s="1058"/>
      <c r="AT80" s="1058"/>
      <c r="AU80" s="1059"/>
      <c r="AV80" s="1060" t="s">
        <v>41</v>
      </c>
      <c r="AW80" s="1152"/>
      <c r="AX80" s="1152"/>
      <c r="AY80" s="1153"/>
    </row>
    <row r="81" spans="2:51" s="30" customFormat="1" ht="24.75" customHeight="1">
      <c r="B81" s="92"/>
      <c r="C81" s="93"/>
      <c r="D81" s="93"/>
      <c r="E81" s="93"/>
      <c r="F81" s="93"/>
      <c r="G81" s="94"/>
      <c r="H81" s="81" t="s">
        <v>188</v>
      </c>
      <c r="I81" s="82"/>
      <c r="J81" s="82"/>
      <c r="K81" s="82"/>
      <c r="L81" s="83"/>
      <c r="M81" s="66" t="s">
        <v>350</v>
      </c>
      <c r="N81" s="67"/>
      <c r="O81" s="67"/>
      <c r="P81" s="67"/>
      <c r="Q81" s="67"/>
      <c r="R81" s="67"/>
      <c r="S81" s="67"/>
      <c r="T81" s="67"/>
      <c r="U81" s="67"/>
      <c r="V81" s="67"/>
      <c r="W81" s="67"/>
      <c r="X81" s="67"/>
      <c r="Y81" s="68"/>
      <c r="Z81" s="69">
        <v>0</v>
      </c>
      <c r="AA81" s="70"/>
      <c r="AB81" s="70"/>
      <c r="AC81" s="458"/>
      <c r="AD81" s="1151" t="s">
        <v>593</v>
      </c>
      <c r="AE81" s="1100"/>
      <c r="AF81" s="1100"/>
      <c r="AG81" s="1100"/>
      <c r="AH81" s="1101"/>
      <c r="AI81" s="1093" t="s">
        <v>594</v>
      </c>
      <c r="AJ81" s="1094"/>
      <c r="AK81" s="1094"/>
      <c r="AL81" s="1094"/>
      <c r="AM81" s="1094"/>
      <c r="AN81" s="1094"/>
      <c r="AO81" s="1094"/>
      <c r="AP81" s="1094"/>
      <c r="AQ81" s="1094"/>
      <c r="AR81" s="1094"/>
      <c r="AS81" s="1094"/>
      <c r="AT81" s="1094"/>
      <c r="AU81" s="1095"/>
      <c r="AV81" s="1096">
        <v>1</v>
      </c>
      <c r="AW81" s="1097"/>
      <c r="AX81" s="1097"/>
      <c r="AY81" s="1098"/>
    </row>
    <row r="82" spans="2:51" s="30" customFormat="1" ht="24.75" customHeight="1">
      <c r="B82" s="92"/>
      <c r="C82" s="93"/>
      <c r="D82" s="93"/>
      <c r="E82" s="93"/>
      <c r="F82" s="93"/>
      <c r="G82" s="94"/>
      <c r="H82" s="421" t="s">
        <v>345</v>
      </c>
      <c r="I82" s="367"/>
      <c r="J82" s="367"/>
      <c r="K82" s="367"/>
      <c r="L82" s="368"/>
      <c r="M82" s="422" t="s">
        <v>349</v>
      </c>
      <c r="N82" s="428"/>
      <c r="O82" s="428"/>
      <c r="P82" s="428"/>
      <c r="Q82" s="428"/>
      <c r="R82" s="428"/>
      <c r="S82" s="428"/>
      <c r="T82" s="428"/>
      <c r="U82" s="428"/>
      <c r="V82" s="428"/>
      <c r="W82" s="428"/>
      <c r="X82" s="428"/>
      <c r="Y82" s="429"/>
      <c r="Z82" s="425">
        <v>0</v>
      </c>
      <c r="AA82" s="426"/>
      <c r="AB82" s="426"/>
      <c r="AC82" s="457"/>
      <c r="AD82" s="1045"/>
      <c r="AE82" s="1046"/>
      <c r="AF82" s="1046"/>
      <c r="AG82" s="1046"/>
      <c r="AH82" s="1047"/>
      <c r="AI82" s="1048"/>
      <c r="AJ82" s="1139"/>
      <c r="AK82" s="1139"/>
      <c r="AL82" s="1139"/>
      <c r="AM82" s="1139"/>
      <c r="AN82" s="1139"/>
      <c r="AO82" s="1139"/>
      <c r="AP82" s="1139"/>
      <c r="AQ82" s="1139"/>
      <c r="AR82" s="1139"/>
      <c r="AS82" s="1139"/>
      <c r="AT82" s="1139"/>
      <c r="AU82" s="1140"/>
      <c r="AV82" s="1042"/>
      <c r="AW82" s="1043"/>
      <c r="AX82" s="1043"/>
      <c r="AY82" s="1044"/>
    </row>
    <row r="83" spans="2:51" s="30" customFormat="1" ht="24.75" customHeight="1">
      <c r="B83" s="92"/>
      <c r="C83" s="93"/>
      <c r="D83" s="93"/>
      <c r="E83" s="93"/>
      <c r="F83" s="93"/>
      <c r="G83" s="94"/>
      <c r="H83" s="421" t="s">
        <v>545</v>
      </c>
      <c r="I83" s="367"/>
      <c r="J83" s="367"/>
      <c r="K83" s="367"/>
      <c r="L83" s="368"/>
      <c r="M83" s="422" t="s">
        <v>348</v>
      </c>
      <c r="N83" s="428"/>
      <c r="O83" s="428"/>
      <c r="P83" s="428"/>
      <c r="Q83" s="428"/>
      <c r="R83" s="428"/>
      <c r="S83" s="428"/>
      <c r="T83" s="428"/>
      <c r="U83" s="428"/>
      <c r="V83" s="428"/>
      <c r="W83" s="428"/>
      <c r="X83" s="428"/>
      <c r="Y83" s="429"/>
      <c r="Z83" s="425">
        <v>0</v>
      </c>
      <c r="AA83" s="426"/>
      <c r="AB83" s="426"/>
      <c r="AC83" s="457"/>
      <c r="AD83" s="1045"/>
      <c r="AE83" s="1046"/>
      <c r="AF83" s="1046"/>
      <c r="AG83" s="1046"/>
      <c r="AH83" s="1047"/>
      <c r="AI83" s="1048"/>
      <c r="AJ83" s="1139"/>
      <c r="AK83" s="1139"/>
      <c r="AL83" s="1139"/>
      <c r="AM83" s="1139"/>
      <c r="AN83" s="1139"/>
      <c r="AO83" s="1139"/>
      <c r="AP83" s="1139"/>
      <c r="AQ83" s="1139"/>
      <c r="AR83" s="1139"/>
      <c r="AS83" s="1139"/>
      <c r="AT83" s="1139"/>
      <c r="AU83" s="1140"/>
      <c r="AV83" s="1042"/>
      <c r="AW83" s="1043"/>
      <c r="AX83" s="1043"/>
      <c r="AY83" s="1044"/>
    </row>
    <row r="84" spans="2:51" s="30" customFormat="1" ht="24.75" customHeight="1">
      <c r="B84" s="92"/>
      <c r="C84" s="93"/>
      <c r="D84" s="93"/>
      <c r="E84" s="93"/>
      <c r="F84" s="93"/>
      <c r="G84" s="94"/>
      <c r="H84" s="421" t="s">
        <v>473</v>
      </c>
      <c r="I84" s="367"/>
      <c r="J84" s="367"/>
      <c r="K84" s="367"/>
      <c r="L84" s="368"/>
      <c r="M84" s="422" t="s">
        <v>474</v>
      </c>
      <c r="N84" s="428"/>
      <c r="O84" s="428"/>
      <c r="P84" s="428"/>
      <c r="Q84" s="428"/>
      <c r="R84" s="428"/>
      <c r="S84" s="428"/>
      <c r="T84" s="428"/>
      <c r="U84" s="428"/>
      <c r="V84" s="428"/>
      <c r="W84" s="428"/>
      <c r="X84" s="428"/>
      <c r="Y84" s="429"/>
      <c r="Z84" s="425">
        <v>0</v>
      </c>
      <c r="AA84" s="426"/>
      <c r="AB84" s="426"/>
      <c r="AC84" s="457"/>
      <c r="AD84" s="1045"/>
      <c r="AE84" s="1046"/>
      <c r="AF84" s="1046"/>
      <c r="AG84" s="1046"/>
      <c r="AH84" s="1047"/>
      <c r="AI84" s="1048"/>
      <c r="AJ84" s="1139"/>
      <c r="AK84" s="1139"/>
      <c r="AL84" s="1139"/>
      <c r="AM84" s="1139"/>
      <c r="AN84" s="1139"/>
      <c r="AO84" s="1139"/>
      <c r="AP84" s="1139"/>
      <c r="AQ84" s="1139"/>
      <c r="AR84" s="1139"/>
      <c r="AS84" s="1139"/>
      <c r="AT84" s="1139"/>
      <c r="AU84" s="1140"/>
      <c r="AV84" s="1042"/>
      <c r="AW84" s="1043"/>
      <c r="AX84" s="1043"/>
      <c r="AY84" s="1044"/>
    </row>
    <row r="85" spans="2:51" s="30" customFormat="1" ht="24.75" customHeight="1">
      <c r="B85" s="92"/>
      <c r="C85" s="93"/>
      <c r="D85" s="93"/>
      <c r="E85" s="93"/>
      <c r="F85" s="93"/>
      <c r="G85" s="94"/>
      <c r="H85" s="421"/>
      <c r="I85" s="367"/>
      <c r="J85" s="367"/>
      <c r="K85" s="367"/>
      <c r="L85" s="368"/>
      <c r="M85" s="422"/>
      <c r="N85" s="428"/>
      <c r="O85" s="428"/>
      <c r="P85" s="428"/>
      <c r="Q85" s="428"/>
      <c r="R85" s="428"/>
      <c r="S85" s="428"/>
      <c r="T85" s="428"/>
      <c r="U85" s="428"/>
      <c r="V85" s="428"/>
      <c r="W85" s="428"/>
      <c r="X85" s="428"/>
      <c r="Y85" s="429"/>
      <c r="Z85" s="425"/>
      <c r="AA85" s="426"/>
      <c r="AB85" s="426"/>
      <c r="AC85" s="426"/>
      <c r="AD85" s="1045"/>
      <c r="AE85" s="1046"/>
      <c r="AF85" s="1046"/>
      <c r="AG85" s="1046"/>
      <c r="AH85" s="1047"/>
      <c r="AI85" s="1048"/>
      <c r="AJ85" s="1139"/>
      <c r="AK85" s="1139"/>
      <c r="AL85" s="1139"/>
      <c r="AM85" s="1139"/>
      <c r="AN85" s="1139"/>
      <c r="AO85" s="1139"/>
      <c r="AP85" s="1139"/>
      <c r="AQ85" s="1139"/>
      <c r="AR85" s="1139"/>
      <c r="AS85" s="1139"/>
      <c r="AT85" s="1139"/>
      <c r="AU85" s="1140"/>
      <c r="AV85" s="1042"/>
      <c r="AW85" s="1043"/>
      <c r="AX85" s="1043"/>
      <c r="AY85" s="1044"/>
    </row>
    <row r="86" spans="2:51" s="30" customFormat="1" ht="24.75" customHeight="1">
      <c r="B86" s="92"/>
      <c r="C86" s="93"/>
      <c r="D86" s="93"/>
      <c r="E86" s="93"/>
      <c r="F86" s="93"/>
      <c r="G86" s="94"/>
      <c r="H86" s="421"/>
      <c r="I86" s="367"/>
      <c r="J86" s="367"/>
      <c r="K86" s="367"/>
      <c r="L86" s="368"/>
      <c r="M86" s="422"/>
      <c r="N86" s="428"/>
      <c r="O86" s="428"/>
      <c r="P86" s="428"/>
      <c r="Q86" s="428"/>
      <c r="R86" s="428"/>
      <c r="S86" s="428"/>
      <c r="T86" s="428"/>
      <c r="U86" s="428"/>
      <c r="V86" s="428"/>
      <c r="W86" s="428"/>
      <c r="X86" s="428"/>
      <c r="Y86" s="429"/>
      <c r="Z86" s="425"/>
      <c r="AA86" s="426"/>
      <c r="AB86" s="426"/>
      <c r="AC86" s="426"/>
      <c r="AD86" s="1045"/>
      <c r="AE86" s="1046"/>
      <c r="AF86" s="1046"/>
      <c r="AG86" s="1046"/>
      <c r="AH86" s="1047"/>
      <c r="AI86" s="1048"/>
      <c r="AJ86" s="1139"/>
      <c r="AK86" s="1139"/>
      <c r="AL86" s="1139"/>
      <c r="AM86" s="1139"/>
      <c r="AN86" s="1139"/>
      <c r="AO86" s="1139"/>
      <c r="AP86" s="1139"/>
      <c r="AQ86" s="1139"/>
      <c r="AR86" s="1139"/>
      <c r="AS86" s="1139"/>
      <c r="AT86" s="1139"/>
      <c r="AU86" s="1140"/>
      <c r="AV86" s="1042"/>
      <c r="AW86" s="1043"/>
      <c r="AX86" s="1043"/>
      <c r="AY86" s="1044"/>
    </row>
    <row r="87" spans="2:51" s="30" customFormat="1" ht="24.75" customHeight="1">
      <c r="B87" s="92"/>
      <c r="C87" s="93"/>
      <c r="D87" s="93"/>
      <c r="E87" s="93"/>
      <c r="F87" s="93"/>
      <c r="G87" s="94"/>
      <c r="H87" s="421"/>
      <c r="I87" s="367"/>
      <c r="J87" s="367"/>
      <c r="K87" s="367"/>
      <c r="L87" s="368"/>
      <c r="M87" s="422"/>
      <c r="N87" s="428"/>
      <c r="O87" s="428"/>
      <c r="P87" s="428"/>
      <c r="Q87" s="428"/>
      <c r="R87" s="428"/>
      <c r="S87" s="428"/>
      <c r="T87" s="428"/>
      <c r="U87" s="428"/>
      <c r="V87" s="428"/>
      <c r="W87" s="428"/>
      <c r="X87" s="428"/>
      <c r="Y87" s="429"/>
      <c r="Z87" s="425"/>
      <c r="AA87" s="426"/>
      <c r="AB87" s="426"/>
      <c r="AC87" s="426"/>
      <c r="AD87" s="1045"/>
      <c r="AE87" s="1046"/>
      <c r="AF87" s="1046"/>
      <c r="AG87" s="1046"/>
      <c r="AH87" s="1047"/>
      <c r="AI87" s="1048"/>
      <c r="AJ87" s="1139"/>
      <c r="AK87" s="1139"/>
      <c r="AL87" s="1139"/>
      <c r="AM87" s="1139"/>
      <c r="AN87" s="1139"/>
      <c r="AO87" s="1139"/>
      <c r="AP87" s="1139"/>
      <c r="AQ87" s="1139"/>
      <c r="AR87" s="1139"/>
      <c r="AS87" s="1139"/>
      <c r="AT87" s="1139"/>
      <c r="AU87" s="1140"/>
      <c r="AV87" s="1042"/>
      <c r="AW87" s="1043"/>
      <c r="AX87" s="1043"/>
      <c r="AY87" s="1044"/>
    </row>
    <row r="88" spans="2:51" s="30" customFormat="1" ht="24.75" customHeight="1">
      <c r="B88" s="92"/>
      <c r="C88" s="93"/>
      <c r="D88" s="93"/>
      <c r="E88" s="93"/>
      <c r="F88" s="93"/>
      <c r="G88" s="94"/>
      <c r="H88" s="447"/>
      <c r="I88" s="412"/>
      <c r="J88" s="412"/>
      <c r="K88" s="412"/>
      <c r="L88" s="413"/>
      <c r="M88" s="437"/>
      <c r="N88" s="438"/>
      <c r="O88" s="438"/>
      <c r="P88" s="438"/>
      <c r="Q88" s="438"/>
      <c r="R88" s="438"/>
      <c r="S88" s="438"/>
      <c r="T88" s="438"/>
      <c r="U88" s="438"/>
      <c r="V88" s="438"/>
      <c r="W88" s="438"/>
      <c r="X88" s="438"/>
      <c r="Y88" s="439"/>
      <c r="Z88" s="440"/>
      <c r="AA88" s="441"/>
      <c r="AB88" s="441"/>
      <c r="AC88" s="441"/>
      <c r="AD88" s="1081"/>
      <c r="AE88" s="1082"/>
      <c r="AF88" s="1082"/>
      <c r="AG88" s="1082"/>
      <c r="AH88" s="1083"/>
      <c r="AI88" s="1084"/>
      <c r="AJ88" s="1149"/>
      <c r="AK88" s="1149"/>
      <c r="AL88" s="1149"/>
      <c r="AM88" s="1149"/>
      <c r="AN88" s="1149"/>
      <c r="AO88" s="1149"/>
      <c r="AP88" s="1149"/>
      <c r="AQ88" s="1149"/>
      <c r="AR88" s="1149"/>
      <c r="AS88" s="1149"/>
      <c r="AT88" s="1149"/>
      <c r="AU88" s="1150"/>
      <c r="AV88" s="1087"/>
      <c r="AW88" s="1088"/>
      <c r="AX88" s="1088"/>
      <c r="AY88" s="1089"/>
    </row>
    <row r="89" spans="2:51" s="30" customFormat="1" ht="24.75" customHeight="1">
      <c r="B89" s="92"/>
      <c r="C89" s="93"/>
      <c r="D89" s="93"/>
      <c r="E89" s="93"/>
      <c r="F89" s="93"/>
      <c r="G89" s="94"/>
      <c r="H89" s="443" t="s">
        <v>42</v>
      </c>
      <c r="I89" s="170"/>
      <c r="J89" s="170"/>
      <c r="K89" s="170"/>
      <c r="L89" s="170"/>
      <c r="M89" s="431"/>
      <c r="N89" s="432"/>
      <c r="O89" s="432"/>
      <c r="P89" s="432"/>
      <c r="Q89" s="432"/>
      <c r="R89" s="432"/>
      <c r="S89" s="432"/>
      <c r="T89" s="432"/>
      <c r="U89" s="432"/>
      <c r="V89" s="432"/>
      <c r="W89" s="432"/>
      <c r="X89" s="432"/>
      <c r="Y89" s="433"/>
      <c r="Z89" s="434">
        <v>1</v>
      </c>
      <c r="AA89" s="435"/>
      <c r="AB89" s="435"/>
      <c r="AC89" s="454"/>
      <c r="AD89" s="1063" t="s">
        <v>42</v>
      </c>
      <c r="AE89" s="1106"/>
      <c r="AF89" s="1106"/>
      <c r="AG89" s="1106"/>
      <c r="AH89" s="1142"/>
      <c r="AI89" s="1143"/>
      <c r="AJ89" s="1144"/>
      <c r="AK89" s="1144"/>
      <c r="AL89" s="1144"/>
      <c r="AM89" s="1144"/>
      <c r="AN89" s="1144"/>
      <c r="AO89" s="1144"/>
      <c r="AP89" s="1144"/>
      <c r="AQ89" s="1144"/>
      <c r="AR89" s="1144"/>
      <c r="AS89" s="1144"/>
      <c r="AT89" s="1144"/>
      <c r="AU89" s="1145"/>
      <c r="AV89" s="1146">
        <v>1</v>
      </c>
      <c r="AW89" s="1147"/>
      <c r="AX89" s="1147"/>
      <c r="AY89" s="1148"/>
    </row>
    <row r="90" spans="2:51" s="30" customFormat="1" ht="24.75" customHeight="1">
      <c r="B90" s="92"/>
      <c r="C90" s="93"/>
      <c r="D90" s="93"/>
      <c r="E90" s="93"/>
      <c r="F90" s="93"/>
      <c r="G90" s="94"/>
      <c r="H90" s="1102" t="s">
        <v>502</v>
      </c>
      <c r="I90" s="1052"/>
      <c r="J90" s="1052"/>
      <c r="K90" s="1052"/>
      <c r="L90" s="1052"/>
      <c r="M90" s="1052"/>
      <c r="N90" s="1052"/>
      <c r="O90" s="1052"/>
      <c r="P90" s="1052"/>
      <c r="Q90" s="1052"/>
      <c r="R90" s="1052"/>
      <c r="S90" s="1052"/>
      <c r="T90" s="1052"/>
      <c r="U90" s="1052"/>
      <c r="V90" s="1052"/>
      <c r="W90" s="1052"/>
      <c r="X90" s="1052"/>
      <c r="Y90" s="1052"/>
      <c r="Z90" s="1052"/>
      <c r="AA90" s="1052"/>
      <c r="AB90" s="1052"/>
      <c r="AC90" s="1065"/>
      <c r="AD90" s="1104" t="s">
        <v>508</v>
      </c>
      <c r="AE90" s="1058"/>
      <c r="AF90" s="1058"/>
      <c r="AG90" s="1058"/>
      <c r="AH90" s="1058"/>
      <c r="AI90" s="1058"/>
      <c r="AJ90" s="1058"/>
      <c r="AK90" s="1058"/>
      <c r="AL90" s="1058"/>
      <c r="AM90" s="1058"/>
      <c r="AN90" s="1058"/>
      <c r="AO90" s="1058"/>
      <c r="AP90" s="1058"/>
      <c r="AQ90" s="1058"/>
      <c r="AR90" s="1058"/>
      <c r="AS90" s="1058"/>
      <c r="AT90" s="1058"/>
      <c r="AU90" s="1058"/>
      <c r="AV90" s="1058"/>
      <c r="AW90" s="1058"/>
      <c r="AX90" s="1058"/>
      <c r="AY90" s="1105"/>
    </row>
    <row r="91" spans="2:51" s="30" customFormat="1" ht="24.75" customHeight="1">
      <c r="B91" s="92"/>
      <c r="C91" s="93"/>
      <c r="D91" s="93"/>
      <c r="E91" s="93"/>
      <c r="F91" s="93"/>
      <c r="G91" s="94"/>
      <c r="H91" s="1063" t="s">
        <v>39</v>
      </c>
      <c r="I91" s="1064"/>
      <c r="J91" s="1064"/>
      <c r="K91" s="1064"/>
      <c r="L91" s="1064"/>
      <c r="M91" s="1057" t="s">
        <v>40</v>
      </c>
      <c r="N91" s="1052"/>
      <c r="O91" s="1052"/>
      <c r="P91" s="1052"/>
      <c r="Q91" s="1052"/>
      <c r="R91" s="1052"/>
      <c r="S91" s="1052"/>
      <c r="T91" s="1052"/>
      <c r="U91" s="1052"/>
      <c r="V91" s="1052"/>
      <c r="W91" s="1052"/>
      <c r="X91" s="1052"/>
      <c r="Y91" s="1065"/>
      <c r="Z91" s="1066" t="s">
        <v>41</v>
      </c>
      <c r="AA91" s="1067"/>
      <c r="AB91" s="1067"/>
      <c r="AC91" s="1141"/>
      <c r="AD91" s="1063" t="s">
        <v>39</v>
      </c>
      <c r="AE91" s="1106"/>
      <c r="AF91" s="1106"/>
      <c r="AG91" s="1106"/>
      <c r="AH91" s="1106"/>
      <c r="AI91" s="1057" t="s">
        <v>40</v>
      </c>
      <c r="AJ91" s="1058"/>
      <c r="AK91" s="1058"/>
      <c r="AL91" s="1058"/>
      <c r="AM91" s="1058"/>
      <c r="AN91" s="1058"/>
      <c r="AO91" s="1058"/>
      <c r="AP91" s="1058"/>
      <c r="AQ91" s="1058"/>
      <c r="AR91" s="1058"/>
      <c r="AS91" s="1058"/>
      <c r="AT91" s="1058"/>
      <c r="AU91" s="1059"/>
      <c r="AV91" s="1060" t="s">
        <v>41</v>
      </c>
      <c r="AW91" s="1061"/>
      <c r="AX91" s="1061"/>
      <c r="AY91" s="1107"/>
    </row>
    <row r="92" spans="2:51" s="30" customFormat="1" ht="24.75" customHeight="1">
      <c r="B92" s="92"/>
      <c r="C92" s="93"/>
      <c r="D92" s="93"/>
      <c r="E92" s="93"/>
      <c r="F92" s="93"/>
      <c r="G92" s="94"/>
      <c r="H92" s="1128"/>
      <c r="I92" s="1064"/>
      <c r="J92" s="1064"/>
      <c r="K92" s="1064"/>
      <c r="L92" s="1129"/>
      <c r="M92" s="1130"/>
      <c r="N92" s="1131"/>
      <c r="O92" s="1131"/>
      <c r="P92" s="1131"/>
      <c r="Q92" s="1131"/>
      <c r="R92" s="1131"/>
      <c r="S92" s="1131"/>
      <c r="T92" s="1131"/>
      <c r="U92" s="1131"/>
      <c r="V92" s="1131"/>
      <c r="W92" s="1131"/>
      <c r="X92" s="1131"/>
      <c r="Y92" s="1132"/>
      <c r="Z92" s="1133"/>
      <c r="AA92" s="1134"/>
      <c r="AB92" s="1134"/>
      <c r="AC92" s="1135"/>
      <c r="AD92" s="1136" t="s">
        <v>595</v>
      </c>
      <c r="AE92" s="1137"/>
      <c r="AF92" s="1137"/>
      <c r="AG92" s="1137"/>
      <c r="AH92" s="1138"/>
      <c r="AI92" s="1048" t="s">
        <v>596</v>
      </c>
      <c r="AJ92" s="1139"/>
      <c r="AK92" s="1139"/>
      <c r="AL92" s="1139"/>
      <c r="AM92" s="1139"/>
      <c r="AN92" s="1139"/>
      <c r="AO92" s="1139"/>
      <c r="AP92" s="1139"/>
      <c r="AQ92" s="1139"/>
      <c r="AR92" s="1139"/>
      <c r="AS92" s="1139"/>
      <c r="AT92" s="1139"/>
      <c r="AU92" s="1140"/>
      <c r="AV92" s="1096">
        <v>10</v>
      </c>
      <c r="AW92" s="1097"/>
      <c r="AX92" s="1097"/>
      <c r="AY92" s="1098"/>
    </row>
    <row r="93" spans="2:51" s="30" customFormat="1" ht="24.75" customHeight="1">
      <c r="B93" s="92"/>
      <c r="C93" s="93"/>
      <c r="D93" s="93"/>
      <c r="E93" s="93"/>
      <c r="F93" s="93"/>
      <c r="G93" s="94"/>
      <c r="H93" s="1036"/>
      <c r="I93" s="1037"/>
      <c r="J93" s="1037"/>
      <c r="K93" s="1037"/>
      <c r="L93" s="1038"/>
      <c r="M93" s="1039"/>
      <c r="N93" s="1040"/>
      <c r="O93" s="1040"/>
      <c r="P93" s="1040"/>
      <c r="Q93" s="1040"/>
      <c r="R93" s="1040"/>
      <c r="S93" s="1040"/>
      <c r="T93" s="1040"/>
      <c r="U93" s="1040"/>
      <c r="V93" s="1040"/>
      <c r="W93" s="1040"/>
      <c r="X93" s="1040"/>
      <c r="Y93" s="1041"/>
      <c r="Z93" s="1069"/>
      <c r="AA93" s="1070"/>
      <c r="AB93" s="1070"/>
      <c r="AC93" s="1124"/>
      <c r="AD93" s="1125" t="s">
        <v>597</v>
      </c>
      <c r="AE93" s="1126"/>
      <c r="AF93" s="1126"/>
      <c r="AG93" s="1126"/>
      <c r="AH93" s="1127"/>
      <c r="AI93" s="1048" t="s">
        <v>594</v>
      </c>
      <c r="AJ93" s="1049"/>
      <c r="AK93" s="1049"/>
      <c r="AL93" s="1049"/>
      <c r="AM93" s="1049"/>
      <c r="AN93" s="1049"/>
      <c r="AO93" s="1049"/>
      <c r="AP93" s="1049"/>
      <c r="AQ93" s="1049"/>
      <c r="AR93" s="1049"/>
      <c r="AS93" s="1049"/>
      <c r="AT93" s="1049"/>
      <c r="AU93" s="1050"/>
      <c r="AV93" s="1042">
        <v>2</v>
      </c>
      <c r="AW93" s="1043"/>
      <c r="AX93" s="1043"/>
      <c r="AY93" s="1044"/>
    </row>
    <row r="94" spans="2:51" s="30" customFormat="1" ht="24.75" customHeight="1">
      <c r="B94" s="92"/>
      <c r="C94" s="93"/>
      <c r="D94" s="93"/>
      <c r="E94" s="93"/>
      <c r="F94" s="93"/>
      <c r="G94" s="94"/>
      <c r="H94" s="1036"/>
      <c r="I94" s="1037"/>
      <c r="J94" s="1037"/>
      <c r="K94" s="1037"/>
      <c r="L94" s="1038"/>
      <c r="M94" s="1039"/>
      <c r="N94" s="1122"/>
      <c r="O94" s="1122"/>
      <c r="P94" s="1122"/>
      <c r="Q94" s="1122"/>
      <c r="R94" s="1122"/>
      <c r="S94" s="1122"/>
      <c r="T94" s="1122"/>
      <c r="U94" s="1122"/>
      <c r="V94" s="1122"/>
      <c r="W94" s="1122"/>
      <c r="X94" s="1122"/>
      <c r="Y94" s="1123"/>
      <c r="Z94" s="1069"/>
      <c r="AA94" s="1070"/>
      <c r="AB94" s="1070"/>
      <c r="AC94" s="1124"/>
      <c r="AD94" s="1125" t="s">
        <v>595</v>
      </c>
      <c r="AE94" s="1126"/>
      <c r="AF94" s="1126"/>
      <c r="AG94" s="1126"/>
      <c r="AH94" s="1127"/>
      <c r="AI94" s="1048" t="s">
        <v>594</v>
      </c>
      <c r="AJ94" s="1049"/>
      <c r="AK94" s="1049"/>
      <c r="AL94" s="1049"/>
      <c r="AM94" s="1049"/>
      <c r="AN94" s="1049"/>
      <c r="AO94" s="1049"/>
      <c r="AP94" s="1049"/>
      <c r="AQ94" s="1049"/>
      <c r="AR94" s="1049"/>
      <c r="AS94" s="1049"/>
      <c r="AT94" s="1049"/>
      <c r="AU94" s="1050"/>
      <c r="AV94" s="1042">
        <v>1</v>
      </c>
      <c r="AW94" s="1043"/>
      <c r="AX94" s="1043"/>
      <c r="AY94" s="1044"/>
    </row>
    <row r="95" spans="2:51" s="30" customFormat="1" ht="24.75" customHeight="1">
      <c r="B95" s="92"/>
      <c r="C95" s="93"/>
      <c r="D95" s="93"/>
      <c r="E95" s="93"/>
      <c r="F95" s="93"/>
      <c r="G95" s="94"/>
      <c r="H95" s="1036"/>
      <c r="I95" s="1037"/>
      <c r="J95" s="1037"/>
      <c r="K95" s="1037"/>
      <c r="L95" s="1038"/>
      <c r="M95" s="1039"/>
      <c r="N95" s="1122"/>
      <c r="O95" s="1122"/>
      <c r="P95" s="1122"/>
      <c r="Q95" s="1122"/>
      <c r="R95" s="1122"/>
      <c r="S95" s="1122"/>
      <c r="T95" s="1122"/>
      <c r="U95" s="1122"/>
      <c r="V95" s="1122"/>
      <c r="W95" s="1122"/>
      <c r="X95" s="1122"/>
      <c r="Y95" s="1123"/>
      <c r="Z95" s="1069"/>
      <c r="AA95" s="1070"/>
      <c r="AB95" s="1070"/>
      <c r="AC95" s="1124"/>
      <c r="AD95" s="1125" t="s">
        <v>598</v>
      </c>
      <c r="AE95" s="1126"/>
      <c r="AF95" s="1126"/>
      <c r="AG95" s="1126"/>
      <c r="AH95" s="1127"/>
      <c r="AI95" s="1048" t="s">
        <v>594</v>
      </c>
      <c r="AJ95" s="1049"/>
      <c r="AK95" s="1049"/>
      <c r="AL95" s="1049"/>
      <c r="AM95" s="1049"/>
      <c r="AN95" s="1049"/>
      <c r="AO95" s="1049"/>
      <c r="AP95" s="1049"/>
      <c r="AQ95" s="1049"/>
      <c r="AR95" s="1049"/>
      <c r="AS95" s="1049"/>
      <c r="AT95" s="1049"/>
      <c r="AU95" s="1050"/>
      <c r="AV95" s="1042">
        <v>1</v>
      </c>
      <c r="AW95" s="1043"/>
      <c r="AX95" s="1043"/>
      <c r="AY95" s="1044"/>
    </row>
    <row r="96" spans="2:51" s="30" customFormat="1" ht="24.75" customHeight="1">
      <c r="B96" s="92"/>
      <c r="C96" s="93"/>
      <c r="D96" s="93"/>
      <c r="E96" s="93"/>
      <c r="F96" s="93"/>
      <c r="G96" s="94"/>
      <c r="H96" s="1036"/>
      <c r="I96" s="1037"/>
      <c r="J96" s="1037"/>
      <c r="K96" s="1037"/>
      <c r="L96" s="1038"/>
      <c r="M96" s="1039"/>
      <c r="N96" s="1122"/>
      <c r="O96" s="1122"/>
      <c r="P96" s="1122"/>
      <c r="Q96" s="1122"/>
      <c r="R96" s="1122"/>
      <c r="S96" s="1122"/>
      <c r="T96" s="1122"/>
      <c r="U96" s="1122"/>
      <c r="V96" s="1122"/>
      <c r="W96" s="1122"/>
      <c r="X96" s="1122"/>
      <c r="Y96" s="1123"/>
      <c r="Z96" s="1069"/>
      <c r="AA96" s="1070"/>
      <c r="AB96" s="1070"/>
      <c r="AC96" s="1124"/>
      <c r="AD96" s="1045"/>
      <c r="AE96" s="1046"/>
      <c r="AF96" s="1046"/>
      <c r="AG96" s="1046"/>
      <c r="AH96" s="1047"/>
      <c r="AI96" s="1048"/>
      <c r="AJ96" s="1049"/>
      <c r="AK96" s="1049"/>
      <c r="AL96" s="1049"/>
      <c r="AM96" s="1049"/>
      <c r="AN96" s="1049"/>
      <c r="AO96" s="1049"/>
      <c r="AP96" s="1049"/>
      <c r="AQ96" s="1049"/>
      <c r="AR96" s="1049"/>
      <c r="AS96" s="1049"/>
      <c r="AT96" s="1049"/>
      <c r="AU96" s="1050"/>
      <c r="AV96" s="1042"/>
      <c r="AW96" s="1043"/>
      <c r="AX96" s="1043"/>
      <c r="AY96" s="1044"/>
    </row>
    <row r="97" spans="2:51" s="30" customFormat="1" ht="24.75" customHeight="1">
      <c r="B97" s="92"/>
      <c r="C97" s="93"/>
      <c r="D97" s="93"/>
      <c r="E97" s="93"/>
      <c r="F97" s="93"/>
      <c r="G97" s="94"/>
      <c r="H97" s="1036"/>
      <c r="I97" s="1037"/>
      <c r="J97" s="1037"/>
      <c r="K97" s="1037"/>
      <c r="L97" s="1038"/>
      <c r="M97" s="1039"/>
      <c r="N97" s="1040"/>
      <c r="O97" s="1040"/>
      <c r="P97" s="1040"/>
      <c r="Q97" s="1040"/>
      <c r="R97" s="1040"/>
      <c r="S97" s="1040"/>
      <c r="T97" s="1040"/>
      <c r="U97" s="1040"/>
      <c r="V97" s="1040"/>
      <c r="W97" s="1040"/>
      <c r="X97" s="1040"/>
      <c r="Y97" s="1041"/>
      <c r="Z97" s="1069"/>
      <c r="AA97" s="1070"/>
      <c r="AB97" s="1070"/>
      <c r="AC97" s="1070"/>
      <c r="AD97" s="1045"/>
      <c r="AE97" s="1046"/>
      <c r="AF97" s="1046"/>
      <c r="AG97" s="1046"/>
      <c r="AH97" s="1047"/>
      <c r="AI97" s="1048"/>
      <c r="AJ97" s="1049"/>
      <c r="AK97" s="1049"/>
      <c r="AL97" s="1049"/>
      <c r="AM97" s="1049"/>
      <c r="AN97" s="1049"/>
      <c r="AO97" s="1049"/>
      <c r="AP97" s="1049"/>
      <c r="AQ97" s="1049"/>
      <c r="AR97" s="1049"/>
      <c r="AS97" s="1049"/>
      <c r="AT97" s="1049"/>
      <c r="AU97" s="1050"/>
      <c r="AV97" s="1042"/>
      <c r="AW97" s="1043"/>
      <c r="AX97" s="1043"/>
      <c r="AY97" s="1044"/>
    </row>
    <row r="98" spans="2:51" s="30" customFormat="1" ht="24.75" customHeight="1">
      <c r="B98" s="92"/>
      <c r="C98" s="93"/>
      <c r="D98" s="93"/>
      <c r="E98" s="93"/>
      <c r="F98" s="93"/>
      <c r="G98" s="94"/>
      <c r="H98" s="1036"/>
      <c r="I98" s="1037"/>
      <c r="J98" s="1037"/>
      <c r="K98" s="1037"/>
      <c r="L98" s="1038"/>
      <c r="M98" s="1039"/>
      <c r="N98" s="1040"/>
      <c r="O98" s="1040"/>
      <c r="P98" s="1040"/>
      <c r="Q98" s="1040"/>
      <c r="R98" s="1040"/>
      <c r="S98" s="1040"/>
      <c r="T98" s="1040"/>
      <c r="U98" s="1040"/>
      <c r="V98" s="1040"/>
      <c r="W98" s="1040"/>
      <c r="X98" s="1040"/>
      <c r="Y98" s="1041"/>
      <c r="Z98" s="1069"/>
      <c r="AA98" s="1070"/>
      <c r="AB98" s="1070"/>
      <c r="AC98" s="1070"/>
      <c r="AD98" s="1045"/>
      <c r="AE98" s="1046"/>
      <c r="AF98" s="1046"/>
      <c r="AG98" s="1046"/>
      <c r="AH98" s="1047"/>
      <c r="AI98" s="1048"/>
      <c r="AJ98" s="1049"/>
      <c r="AK98" s="1049"/>
      <c r="AL98" s="1049"/>
      <c r="AM98" s="1049"/>
      <c r="AN98" s="1049"/>
      <c r="AO98" s="1049"/>
      <c r="AP98" s="1049"/>
      <c r="AQ98" s="1049"/>
      <c r="AR98" s="1049"/>
      <c r="AS98" s="1049"/>
      <c r="AT98" s="1049"/>
      <c r="AU98" s="1050"/>
      <c r="AV98" s="1042"/>
      <c r="AW98" s="1043"/>
      <c r="AX98" s="1043"/>
      <c r="AY98" s="1044"/>
    </row>
    <row r="99" spans="2:51" s="30" customFormat="1" ht="24.75" customHeight="1">
      <c r="B99" s="92"/>
      <c r="C99" s="93"/>
      <c r="D99" s="93"/>
      <c r="E99" s="93"/>
      <c r="F99" s="93"/>
      <c r="G99" s="94"/>
      <c r="H99" s="1108"/>
      <c r="I99" s="1109"/>
      <c r="J99" s="1109"/>
      <c r="K99" s="1109"/>
      <c r="L99" s="1110"/>
      <c r="M99" s="1111"/>
      <c r="N99" s="1112"/>
      <c r="O99" s="1112"/>
      <c r="P99" s="1112"/>
      <c r="Q99" s="1112"/>
      <c r="R99" s="1112"/>
      <c r="S99" s="1112"/>
      <c r="T99" s="1112"/>
      <c r="U99" s="1112"/>
      <c r="V99" s="1112"/>
      <c r="W99" s="1112"/>
      <c r="X99" s="1112"/>
      <c r="Y99" s="1113"/>
      <c r="Z99" s="1114"/>
      <c r="AA99" s="1115"/>
      <c r="AB99" s="1115"/>
      <c r="AC99" s="1115"/>
      <c r="AD99" s="1081"/>
      <c r="AE99" s="1082"/>
      <c r="AF99" s="1082"/>
      <c r="AG99" s="1082"/>
      <c r="AH99" s="1083"/>
      <c r="AI99" s="1084"/>
      <c r="AJ99" s="1085"/>
      <c r="AK99" s="1085"/>
      <c r="AL99" s="1085"/>
      <c r="AM99" s="1085"/>
      <c r="AN99" s="1085"/>
      <c r="AO99" s="1085"/>
      <c r="AP99" s="1085"/>
      <c r="AQ99" s="1085"/>
      <c r="AR99" s="1085"/>
      <c r="AS99" s="1085"/>
      <c r="AT99" s="1085"/>
      <c r="AU99" s="1086"/>
      <c r="AV99" s="1087"/>
      <c r="AW99" s="1088"/>
      <c r="AX99" s="1088"/>
      <c r="AY99" s="1089"/>
    </row>
    <row r="100" spans="2:51" s="30" customFormat="1" ht="24.75" customHeight="1">
      <c r="B100" s="92"/>
      <c r="C100" s="93"/>
      <c r="D100" s="93"/>
      <c r="E100" s="93"/>
      <c r="F100" s="93"/>
      <c r="G100" s="94"/>
      <c r="H100" s="1051" t="s">
        <v>42</v>
      </c>
      <c r="I100" s="1052"/>
      <c r="J100" s="1052"/>
      <c r="K100" s="1052"/>
      <c r="L100" s="1052"/>
      <c r="M100" s="1053"/>
      <c r="N100" s="1054"/>
      <c r="O100" s="1054"/>
      <c r="P100" s="1054"/>
      <c r="Q100" s="1054"/>
      <c r="R100" s="1054"/>
      <c r="S100" s="1054"/>
      <c r="T100" s="1054"/>
      <c r="U100" s="1054"/>
      <c r="V100" s="1054"/>
      <c r="W100" s="1054"/>
      <c r="X100" s="1054"/>
      <c r="Y100" s="1055"/>
      <c r="Z100" s="732"/>
      <c r="AA100" s="733"/>
      <c r="AB100" s="733"/>
      <c r="AC100" s="1056"/>
      <c r="AD100" s="1102" t="s">
        <v>42</v>
      </c>
      <c r="AE100" s="1058"/>
      <c r="AF100" s="1058"/>
      <c r="AG100" s="1058"/>
      <c r="AH100" s="1058"/>
      <c r="AI100" s="1116"/>
      <c r="AJ100" s="1117"/>
      <c r="AK100" s="1117"/>
      <c r="AL100" s="1117"/>
      <c r="AM100" s="1117"/>
      <c r="AN100" s="1117"/>
      <c r="AO100" s="1117"/>
      <c r="AP100" s="1117"/>
      <c r="AQ100" s="1117"/>
      <c r="AR100" s="1117"/>
      <c r="AS100" s="1117"/>
      <c r="AT100" s="1117"/>
      <c r="AU100" s="1118"/>
      <c r="AV100" s="1119">
        <v>14</v>
      </c>
      <c r="AW100" s="1120"/>
      <c r="AX100" s="1120"/>
      <c r="AY100" s="1121"/>
    </row>
    <row r="101" spans="2:51" s="30" customFormat="1" ht="24.75" customHeight="1">
      <c r="B101" s="92"/>
      <c r="C101" s="93"/>
      <c r="D101" s="93"/>
      <c r="E101" s="93"/>
      <c r="F101" s="93"/>
      <c r="G101" s="94"/>
      <c r="H101" s="1102" t="s">
        <v>511</v>
      </c>
      <c r="I101" s="1052"/>
      <c r="J101" s="1052"/>
      <c r="K101" s="1052"/>
      <c r="L101" s="1052"/>
      <c r="M101" s="1052"/>
      <c r="N101" s="1052"/>
      <c r="O101" s="1052"/>
      <c r="P101" s="1052"/>
      <c r="Q101" s="1052"/>
      <c r="R101" s="1052"/>
      <c r="S101" s="1052"/>
      <c r="T101" s="1052"/>
      <c r="U101" s="1052"/>
      <c r="V101" s="1052"/>
      <c r="W101" s="1052"/>
      <c r="X101" s="1052"/>
      <c r="Y101" s="1052"/>
      <c r="Z101" s="1052"/>
      <c r="AA101" s="1052"/>
      <c r="AB101" s="1052"/>
      <c r="AC101" s="1103"/>
      <c r="AD101" s="1104" t="s">
        <v>525</v>
      </c>
      <c r="AE101" s="1058"/>
      <c r="AF101" s="1058"/>
      <c r="AG101" s="1058"/>
      <c r="AH101" s="1058"/>
      <c r="AI101" s="1058"/>
      <c r="AJ101" s="1058"/>
      <c r="AK101" s="1058"/>
      <c r="AL101" s="1058"/>
      <c r="AM101" s="1058"/>
      <c r="AN101" s="1058"/>
      <c r="AO101" s="1058"/>
      <c r="AP101" s="1058"/>
      <c r="AQ101" s="1058"/>
      <c r="AR101" s="1058"/>
      <c r="AS101" s="1058"/>
      <c r="AT101" s="1058"/>
      <c r="AU101" s="1058"/>
      <c r="AV101" s="1058"/>
      <c r="AW101" s="1058"/>
      <c r="AX101" s="1058"/>
      <c r="AY101" s="1105"/>
    </row>
    <row r="102" spans="2:51" s="30" customFormat="1" ht="24.75" customHeight="1">
      <c r="B102" s="92"/>
      <c r="C102" s="93"/>
      <c r="D102" s="93"/>
      <c r="E102" s="93"/>
      <c r="F102" s="93"/>
      <c r="G102" s="94"/>
      <c r="H102" s="1063" t="s">
        <v>39</v>
      </c>
      <c r="I102" s="1064"/>
      <c r="J102" s="1064"/>
      <c r="K102" s="1064"/>
      <c r="L102" s="1064"/>
      <c r="M102" s="1057" t="s">
        <v>40</v>
      </c>
      <c r="N102" s="1052"/>
      <c r="O102" s="1052"/>
      <c r="P102" s="1052"/>
      <c r="Q102" s="1052"/>
      <c r="R102" s="1052"/>
      <c r="S102" s="1052"/>
      <c r="T102" s="1052"/>
      <c r="U102" s="1052"/>
      <c r="V102" s="1052"/>
      <c r="W102" s="1052"/>
      <c r="X102" s="1052"/>
      <c r="Y102" s="1065"/>
      <c r="Z102" s="1066" t="s">
        <v>41</v>
      </c>
      <c r="AA102" s="1067"/>
      <c r="AB102" s="1067"/>
      <c r="AC102" s="1068"/>
      <c r="AD102" s="1063" t="s">
        <v>39</v>
      </c>
      <c r="AE102" s="1106"/>
      <c r="AF102" s="1106"/>
      <c r="AG102" s="1106"/>
      <c r="AH102" s="1106"/>
      <c r="AI102" s="1057" t="s">
        <v>40</v>
      </c>
      <c r="AJ102" s="1058"/>
      <c r="AK102" s="1058"/>
      <c r="AL102" s="1058"/>
      <c r="AM102" s="1058"/>
      <c r="AN102" s="1058"/>
      <c r="AO102" s="1058"/>
      <c r="AP102" s="1058"/>
      <c r="AQ102" s="1058"/>
      <c r="AR102" s="1058"/>
      <c r="AS102" s="1058"/>
      <c r="AT102" s="1058"/>
      <c r="AU102" s="1059"/>
      <c r="AV102" s="1060" t="s">
        <v>41</v>
      </c>
      <c r="AW102" s="1061"/>
      <c r="AX102" s="1061"/>
      <c r="AY102" s="1107"/>
    </row>
    <row r="103" spans="2:51" s="30" customFormat="1" ht="24.75" customHeight="1">
      <c r="B103" s="92"/>
      <c r="C103" s="93"/>
      <c r="D103" s="93"/>
      <c r="E103" s="93"/>
      <c r="F103" s="93"/>
      <c r="G103" s="94"/>
      <c r="H103" s="81" t="s">
        <v>346</v>
      </c>
      <c r="I103" s="82"/>
      <c r="J103" s="82"/>
      <c r="K103" s="82"/>
      <c r="L103" s="83"/>
      <c r="M103" s="66" t="s">
        <v>469</v>
      </c>
      <c r="N103" s="67"/>
      <c r="O103" s="67"/>
      <c r="P103" s="67"/>
      <c r="Q103" s="67"/>
      <c r="R103" s="67"/>
      <c r="S103" s="67"/>
      <c r="T103" s="67"/>
      <c r="U103" s="67"/>
      <c r="V103" s="67"/>
      <c r="W103" s="67"/>
      <c r="X103" s="67"/>
      <c r="Y103" s="68"/>
      <c r="Z103" s="69">
        <v>4</v>
      </c>
      <c r="AA103" s="70"/>
      <c r="AB103" s="70"/>
      <c r="AC103" s="458"/>
      <c r="AD103" s="1099"/>
      <c r="AE103" s="1100"/>
      <c r="AF103" s="1100"/>
      <c r="AG103" s="1100"/>
      <c r="AH103" s="1101"/>
      <c r="AI103" s="1093"/>
      <c r="AJ103" s="1094"/>
      <c r="AK103" s="1094"/>
      <c r="AL103" s="1094"/>
      <c r="AM103" s="1094"/>
      <c r="AN103" s="1094"/>
      <c r="AO103" s="1094"/>
      <c r="AP103" s="1094"/>
      <c r="AQ103" s="1094"/>
      <c r="AR103" s="1094"/>
      <c r="AS103" s="1094"/>
      <c r="AT103" s="1094"/>
      <c r="AU103" s="1095"/>
      <c r="AV103" s="1096"/>
      <c r="AW103" s="1097"/>
      <c r="AX103" s="1097"/>
      <c r="AY103" s="1098"/>
    </row>
    <row r="104" spans="2:51" s="30" customFormat="1" ht="24.75" customHeight="1">
      <c r="B104" s="92"/>
      <c r="C104" s="93"/>
      <c r="D104" s="93"/>
      <c r="E104" s="93"/>
      <c r="F104" s="93"/>
      <c r="G104" s="94"/>
      <c r="H104" s="1090" t="s">
        <v>470</v>
      </c>
      <c r="I104" s="1091"/>
      <c r="J104" s="1091"/>
      <c r="K104" s="1091"/>
      <c r="L104" s="1092"/>
      <c r="M104" s="422" t="s">
        <v>471</v>
      </c>
      <c r="N104" s="428"/>
      <c r="O104" s="428"/>
      <c r="P104" s="428"/>
      <c r="Q104" s="428"/>
      <c r="R104" s="428"/>
      <c r="S104" s="428"/>
      <c r="T104" s="428"/>
      <c r="U104" s="428"/>
      <c r="V104" s="428"/>
      <c r="W104" s="428"/>
      <c r="X104" s="428"/>
      <c r="Y104" s="429"/>
      <c r="Z104" s="425">
        <v>2</v>
      </c>
      <c r="AA104" s="426"/>
      <c r="AB104" s="426"/>
      <c r="AC104" s="457"/>
      <c r="AD104" s="1045"/>
      <c r="AE104" s="1046"/>
      <c r="AF104" s="1046"/>
      <c r="AG104" s="1046"/>
      <c r="AH104" s="1047"/>
      <c r="AI104" s="1048"/>
      <c r="AJ104" s="1049"/>
      <c r="AK104" s="1049"/>
      <c r="AL104" s="1049"/>
      <c r="AM104" s="1049"/>
      <c r="AN104" s="1049"/>
      <c r="AO104" s="1049"/>
      <c r="AP104" s="1049"/>
      <c r="AQ104" s="1049"/>
      <c r="AR104" s="1049"/>
      <c r="AS104" s="1049"/>
      <c r="AT104" s="1049"/>
      <c r="AU104" s="1050"/>
      <c r="AV104" s="1042"/>
      <c r="AW104" s="1043"/>
      <c r="AX104" s="1043"/>
      <c r="AY104" s="1044"/>
    </row>
    <row r="105" spans="2:51" s="30" customFormat="1" ht="24.75" customHeight="1">
      <c r="B105" s="92"/>
      <c r="C105" s="93"/>
      <c r="D105" s="93"/>
      <c r="E105" s="93"/>
      <c r="F105" s="93"/>
      <c r="G105" s="94"/>
      <c r="H105" s="1090" t="s">
        <v>347</v>
      </c>
      <c r="I105" s="1091"/>
      <c r="J105" s="1091"/>
      <c r="K105" s="1091"/>
      <c r="L105" s="1092"/>
      <c r="M105" s="422" t="s">
        <v>472</v>
      </c>
      <c r="N105" s="428"/>
      <c r="O105" s="428"/>
      <c r="P105" s="428"/>
      <c r="Q105" s="428"/>
      <c r="R105" s="428"/>
      <c r="S105" s="428"/>
      <c r="T105" s="428"/>
      <c r="U105" s="428"/>
      <c r="V105" s="428"/>
      <c r="W105" s="428"/>
      <c r="X105" s="428"/>
      <c r="Y105" s="429"/>
      <c r="Z105" s="425">
        <v>0</v>
      </c>
      <c r="AA105" s="426"/>
      <c r="AB105" s="426"/>
      <c r="AC105" s="457"/>
      <c r="AD105" s="1045"/>
      <c r="AE105" s="1046"/>
      <c r="AF105" s="1046"/>
      <c r="AG105" s="1046"/>
      <c r="AH105" s="1047"/>
      <c r="AI105" s="1048"/>
      <c r="AJ105" s="1049"/>
      <c r="AK105" s="1049"/>
      <c r="AL105" s="1049"/>
      <c r="AM105" s="1049"/>
      <c r="AN105" s="1049"/>
      <c r="AO105" s="1049"/>
      <c r="AP105" s="1049"/>
      <c r="AQ105" s="1049"/>
      <c r="AR105" s="1049"/>
      <c r="AS105" s="1049"/>
      <c r="AT105" s="1049"/>
      <c r="AU105" s="1050"/>
      <c r="AV105" s="1042"/>
      <c r="AW105" s="1043"/>
      <c r="AX105" s="1043"/>
      <c r="AY105" s="1044"/>
    </row>
    <row r="106" spans="2:51" s="30" customFormat="1" ht="24.75" customHeight="1">
      <c r="B106" s="92"/>
      <c r="C106" s="93"/>
      <c r="D106" s="93"/>
      <c r="E106" s="93"/>
      <c r="F106" s="93"/>
      <c r="G106" s="94"/>
      <c r="H106" s="421"/>
      <c r="I106" s="367"/>
      <c r="J106" s="367"/>
      <c r="K106" s="367"/>
      <c r="L106" s="368"/>
      <c r="M106" s="422"/>
      <c r="N106" s="428"/>
      <c r="O106" s="428"/>
      <c r="P106" s="428"/>
      <c r="Q106" s="428"/>
      <c r="R106" s="428"/>
      <c r="S106" s="428"/>
      <c r="T106" s="428"/>
      <c r="U106" s="428"/>
      <c r="V106" s="428"/>
      <c r="W106" s="428"/>
      <c r="X106" s="428"/>
      <c r="Y106" s="429"/>
      <c r="Z106" s="425"/>
      <c r="AA106" s="426"/>
      <c r="AB106" s="426"/>
      <c r="AC106" s="457"/>
      <c r="AD106" s="1045"/>
      <c r="AE106" s="1046"/>
      <c r="AF106" s="1046"/>
      <c r="AG106" s="1046"/>
      <c r="AH106" s="1047"/>
      <c r="AI106" s="1048"/>
      <c r="AJ106" s="1049"/>
      <c r="AK106" s="1049"/>
      <c r="AL106" s="1049"/>
      <c r="AM106" s="1049"/>
      <c r="AN106" s="1049"/>
      <c r="AO106" s="1049"/>
      <c r="AP106" s="1049"/>
      <c r="AQ106" s="1049"/>
      <c r="AR106" s="1049"/>
      <c r="AS106" s="1049"/>
      <c r="AT106" s="1049"/>
      <c r="AU106" s="1050"/>
      <c r="AV106" s="1042"/>
      <c r="AW106" s="1043"/>
      <c r="AX106" s="1043"/>
      <c r="AY106" s="1044"/>
    </row>
    <row r="107" spans="2:51" s="30" customFormat="1" ht="24.75" customHeight="1">
      <c r="B107" s="92"/>
      <c r="C107" s="93"/>
      <c r="D107" s="93"/>
      <c r="E107" s="93"/>
      <c r="F107" s="93"/>
      <c r="G107" s="94"/>
      <c r="H107" s="421"/>
      <c r="I107" s="367"/>
      <c r="J107" s="367"/>
      <c r="K107" s="367"/>
      <c r="L107" s="368"/>
      <c r="M107" s="422"/>
      <c r="N107" s="428"/>
      <c r="O107" s="428"/>
      <c r="P107" s="428"/>
      <c r="Q107" s="428"/>
      <c r="R107" s="428"/>
      <c r="S107" s="428"/>
      <c r="T107" s="428"/>
      <c r="U107" s="428"/>
      <c r="V107" s="428"/>
      <c r="W107" s="428"/>
      <c r="X107" s="428"/>
      <c r="Y107" s="429"/>
      <c r="Z107" s="425"/>
      <c r="AA107" s="426"/>
      <c r="AB107" s="426"/>
      <c r="AC107" s="426"/>
      <c r="AD107" s="1045"/>
      <c r="AE107" s="1046"/>
      <c r="AF107" s="1046"/>
      <c r="AG107" s="1046"/>
      <c r="AH107" s="1047"/>
      <c r="AI107" s="1048"/>
      <c r="AJ107" s="1049"/>
      <c r="AK107" s="1049"/>
      <c r="AL107" s="1049"/>
      <c r="AM107" s="1049"/>
      <c r="AN107" s="1049"/>
      <c r="AO107" s="1049"/>
      <c r="AP107" s="1049"/>
      <c r="AQ107" s="1049"/>
      <c r="AR107" s="1049"/>
      <c r="AS107" s="1049"/>
      <c r="AT107" s="1049"/>
      <c r="AU107" s="1050"/>
      <c r="AV107" s="1042"/>
      <c r="AW107" s="1043"/>
      <c r="AX107" s="1043"/>
      <c r="AY107" s="1044"/>
    </row>
    <row r="108" spans="2:51" s="30" customFormat="1" ht="24.75" customHeight="1">
      <c r="B108" s="92"/>
      <c r="C108" s="93"/>
      <c r="D108" s="93"/>
      <c r="E108" s="93"/>
      <c r="F108" s="93"/>
      <c r="G108" s="94"/>
      <c r="H108" s="421"/>
      <c r="I108" s="367"/>
      <c r="J108" s="367"/>
      <c r="K108" s="367"/>
      <c r="L108" s="368"/>
      <c r="M108" s="422"/>
      <c r="N108" s="428"/>
      <c r="O108" s="428"/>
      <c r="P108" s="428"/>
      <c r="Q108" s="428"/>
      <c r="R108" s="428"/>
      <c r="S108" s="428"/>
      <c r="T108" s="428"/>
      <c r="U108" s="428"/>
      <c r="V108" s="428"/>
      <c r="W108" s="428"/>
      <c r="X108" s="428"/>
      <c r="Y108" s="429"/>
      <c r="Z108" s="425"/>
      <c r="AA108" s="426"/>
      <c r="AB108" s="426"/>
      <c r="AC108" s="426"/>
      <c r="AD108" s="1045"/>
      <c r="AE108" s="1046"/>
      <c r="AF108" s="1046"/>
      <c r="AG108" s="1046"/>
      <c r="AH108" s="1047"/>
      <c r="AI108" s="1048"/>
      <c r="AJ108" s="1049"/>
      <c r="AK108" s="1049"/>
      <c r="AL108" s="1049"/>
      <c r="AM108" s="1049"/>
      <c r="AN108" s="1049"/>
      <c r="AO108" s="1049"/>
      <c r="AP108" s="1049"/>
      <c r="AQ108" s="1049"/>
      <c r="AR108" s="1049"/>
      <c r="AS108" s="1049"/>
      <c r="AT108" s="1049"/>
      <c r="AU108" s="1050"/>
      <c r="AV108" s="1042"/>
      <c r="AW108" s="1043"/>
      <c r="AX108" s="1043"/>
      <c r="AY108" s="1044"/>
    </row>
    <row r="109" spans="2:51" s="30" customFormat="1" ht="24.75" customHeight="1">
      <c r="B109" s="92"/>
      <c r="C109" s="93"/>
      <c r="D109" s="93"/>
      <c r="E109" s="93"/>
      <c r="F109" s="93"/>
      <c r="G109" s="94"/>
      <c r="H109" s="421"/>
      <c r="I109" s="367"/>
      <c r="J109" s="367"/>
      <c r="K109" s="367"/>
      <c r="L109" s="368"/>
      <c r="M109" s="422"/>
      <c r="N109" s="428"/>
      <c r="O109" s="428"/>
      <c r="P109" s="428"/>
      <c r="Q109" s="428"/>
      <c r="R109" s="428"/>
      <c r="S109" s="428"/>
      <c r="T109" s="428"/>
      <c r="U109" s="428"/>
      <c r="V109" s="428"/>
      <c r="W109" s="428"/>
      <c r="X109" s="428"/>
      <c r="Y109" s="429"/>
      <c r="Z109" s="425"/>
      <c r="AA109" s="426"/>
      <c r="AB109" s="426"/>
      <c r="AC109" s="426"/>
      <c r="AD109" s="1045"/>
      <c r="AE109" s="1046"/>
      <c r="AF109" s="1046"/>
      <c r="AG109" s="1046"/>
      <c r="AH109" s="1047"/>
      <c r="AI109" s="1048"/>
      <c r="AJ109" s="1049"/>
      <c r="AK109" s="1049"/>
      <c r="AL109" s="1049"/>
      <c r="AM109" s="1049"/>
      <c r="AN109" s="1049"/>
      <c r="AO109" s="1049"/>
      <c r="AP109" s="1049"/>
      <c r="AQ109" s="1049"/>
      <c r="AR109" s="1049"/>
      <c r="AS109" s="1049"/>
      <c r="AT109" s="1049"/>
      <c r="AU109" s="1050"/>
      <c r="AV109" s="1042"/>
      <c r="AW109" s="1043"/>
      <c r="AX109" s="1043"/>
      <c r="AY109" s="1044"/>
    </row>
    <row r="110" spans="2:51" s="30" customFormat="1" ht="24.75" customHeight="1">
      <c r="B110" s="92"/>
      <c r="C110" s="93"/>
      <c r="D110" s="93"/>
      <c r="E110" s="93"/>
      <c r="F110" s="93"/>
      <c r="G110" s="94"/>
      <c r="H110" s="447"/>
      <c r="I110" s="412"/>
      <c r="J110" s="412"/>
      <c r="K110" s="412"/>
      <c r="L110" s="413"/>
      <c r="M110" s="437"/>
      <c r="N110" s="438"/>
      <c r="O110" s="438"/>
      <c r="P110" s="438"/>
      <c r="Q110" s="438"/>
      <c r="R110" s="438"/>
      <c r="S110" s="438"/>
      <c r="T110" s="438"/>
      <c r="U110" s="438"/>
      <c r="V110" s="438"/>
      <c r="W110" s="438"/>
      <c r="X110" s="438"/>
      <c r="Y110" s="439"/>
      <c r="Z110" s="440"/>
      <c r="AA110" s="441"/>
      <c r="AB110" s="441"/>
      <c r="AC110" s="441"/>
      <c r="AD110" s="1081"/>
      <c r="AE110" s="1082"/>
      <c r="AF110" s="1082"/>
      <c r="AG110" s="1082"/>
      <c r="AH110" s="1083"/>
      <c r="AI110" s="1084"/>
      <c r="AJ110" s="1085"/>
      <c r="AK110" s="1085"/>
      <c r="AL110" s="1085"/>
      <c r="AM110" s="1085"/>
      <c r="AN110" s="1085"/>
      <c r="AO110" s="1085"/>
      <c r="AP110" s="1085"/>
      <c r="AQ110" s="1085"/>
      <c r="AR110" s="1085"/>
      <c r="AS110" s="1085"/>
      <c r="AT110" s="1085"/>
      <c r="AU110" s="1086"/>
      <c r="AV110" s="1087"/>
      <c r="AW110" s="1088"/>
      <c r="AX110" s="1088"/>
      <c r="AY110" s="1089"/>
    </row>
    <row r="111" spans="2:51" s="30" customFormat="1" ht="24.75" customHeight="1" thickBot="1">
      <c r="B111" s="95"/>
      <c r="C111" s="96"/>
      <c r="D111" s="96"/>
      <c r="E111" s="96"/>
      <c r="F111" s="96"/>
      <c r="G111" s="97"/>
      <c r="H111" s="459" t="s">
        <v>42</v>
      </c>
      <c r="I111" s="460"/>
      <c r="J111" s="460"/>
      <c r="K111" s="460"/>
      <c r="L111" s="460"/>
      <c r="M111" s="461"/>
      <c r="N111" s="462"/>
      <c r="O111" s="462"/>
      <c r="P111" s="462"/>
      <c r="Q111" s="462"/>
      <c r="R111" s="462"/>
      <c r="S111" s="462"/>
      <c r="T111" s="462"/>
      <c r="U111" s="462"/>
      <c r="V111" s="462"/>
      <c r="W111" s="462"/>
      <c r="X111" s="462"/>
      <c r="Y111" s="463"/>
      <c r="Z111" s="464">
        <f>SUM(Z103:AC110)</f>
        <v>6</v>
      </c>
      <c r="AA111" s="465"/>
      <c r="AB111" s="465"/>
      <c r="AC111" s="1072"/>
      <c r="AD111" s="1073" t="s">
        <v>42</v>
      </c>
      <c r="AE111" s="1074"/>
      <c r="AF111" s="1074"/>
      <c r="AG111" s="1074"/>
      <c r="AH111" s="1074"/>
      <c r="AI111" s="1075"/>
      <c r="AJ111" s="1076"/>
      <c r="AK111" s="1076"/>
      <c r="AL111" s="1076"/>
      <c r="AM111" s="1076"/>
      <c r="AN111" s="1076"/>
      <c r="AO111" s="1076"/>
      <c r="AP111" s="1076"/>
      <c r="AQ111" s="1076"/>
      <c r="AR111" s="1076"/>
      <c r="AS111" s="1076"/>
      <c r="AT111" s="1076"/>
      <c r="AU111" s="1077"/>
      <c r="AV111" s="1078">
        <f>SUM(AV103:AY110)</f>
        <v>0</v>
      </c>
      <c r="AW111" s="1079"/>
      <c r="AX111" s="1079"/>
      <c r="AY111" s="1080"/>
    </row>
    <row r="112" spans="8:51" s="30" customFormat="1" ht="14.25" thickBot="1">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row>
    <row r="113" spans="2:64" s="30" customFormat="1" ht="24.75" customHeight="1">
      <c r="B113" s="751" t="s">
        <v>83</v>
      </c>
      <c r="C113" s="752"/>
      <c r="D113" s="752"/>
      <c r="E113" s="752"/>
      <c r="F113" s="752"/>
      <c r="G113" s="753"/>
      <c r="H113" s="1232" t="s">
        <v>526</v>
      </c>
      <c r="I113" s="1233"/>
      <c r="J113" s="1233"/>
      <c r="K113" s="1233"/>
      <c r="L113" s="1233"/>
      <c r="M113" s="1233"/>
      <c r="N113" s="1233"/>
      <c r="O113" s="1233"/>
      <c r="P113" s="1233"/>
      <c r="Q113" s="1233"/>
      <c r="R113" s="1233"/>
      <c r="S113" s="1233"/>
      <c r="T113" s="1233"/>
      <c r="U113" s="1233"/>
      <c r="V113" s="1233"/>
      <c r="W113" s="1233"/>
      <c r="X113" s="1233"/>
      <c r="Y113" s="1233"/>
      <c r="Z113" s="1233"/>
      <c r="AA113" s="1233"/>
      <c r="AB113" s="1233"/>
      <c r="AC113" s="1234"/>
      <c r="AD113" s="1232" t="s">
        <v>520</v>
      </c>
      <c r="AE113" s="1235"/>
      <c r="AF113" s="1235"/>
      <c r="AG113" s="1235"/>
      <c r="AH113" s="1235"/>
      <c r="AI113" s="1235"/>
      <c r="AJ113" s="1235"/>
      <c r="AK113" s="1235"/>
      <c r="AL113" s="1235"/>
      <c r="AM113" s="1235"/>
      <c r="AN113" s="1235"/>
      <c r="AO113" s="1235"/>
      <c r="AP113" s="1235"/>
      <c r="AQ113" s="1235"/>
      <c r="AR113" s="1235"/>
      <c r="AS113" s="1235"/>
      <c r="AT113" s="1235"/>
      <c r="AU113" s="1235"/>
      <c r="AV113" s="1235"/>
      <c r="AW113" s="1235"/>
      <c r="AX113" s="1235"/>
      <c r="AY113" s="1236"/>
      <c r="BL113" s="35"/>
    </row>
    <row r="114" spans="2:64" s="30" customFormat="1" ht="24.75" customHeight="1">
      <c r="B114" s="92"/>
      <c r="C114" s="93"/>
      <c r="D114" s="93"/>
      <c r="E114" s="93"/>
      <c r="F114" s="93"/>
      <c r="G114" s="94"/>
      <c r="H114" s="1063" t="s">
        <v>39</v>
      </c>
      <c r="I114" s="1106"/>
      <c r="J114" s="1106"/>
      <c r="K114" s="1106"/>
      <c r="L114" s="1106"/>
      <c r="M114" s="1057" t="s">
        <v>40</v>
      </c>
      <c r="N114" s="1058"/>
      <c r="O114" s="1058"/>
      <c r="P114" s="1058"/>
      <c r="Q114" s="1058"/>
      <c r="R114" s="1058"/>
      <c r="S114" s="1058"/>
      <c r="T114" s="1058"/>
      <c r="U114" s="1058"/>
      <c r="V114" s="1058"/>
      <c r="W114" s="1058"/>
      <c r="X114" s="1058"/>
      <c r="Y114" s="1059"/>
      <c r="Z114" s="1060" t="s">
        <v>41</v>
      </c>
      <c r="AA114" s="1061"/>
      <c r="AB114" s="1061"/>
      <c r="AC114" s="1062"/>
      <c r="AD114" s="1063" t="s">
        <v>39</v>
      </c>
      <c r="AE114" s="1064"/>
      <c r="AF114" s="1064"/>
      <c r="AG114" s="1064"/>
      <c r="AH114" s="1064"/>
      <c r="AI114" s="1057" t="s">
        <v>40</v>
      </c>
      <c r="AJ114" s="1052"/>
      <c r="AK114" s="1052"/>
      <c r="AL114" s="1052"/>
      <c r="AM114" s="1052"/>
      <c r="AN114" s="1052"/>
      <c r="AO114" s="1052"/>
      <c r="AP114" s="1052"/>
      <c r="AQ114" s="1052"/>
      <c r="AR114" s="1052"/>
      <c r="AS114" s="1052"/>
      <c r="AT114" s="1052"/>
      <c r="AU114" s="1065"/>
      <c r="AV114" s="1066" t="s">
        <v>41</v>
      </c>
      <c r="AW114" s="1067"/>
      <c r="AX114" s="1067"/>
      <c r="AY114" s="1068"/>
      <c r="BL114" s="35"/>
    </row>
    <row r="115" spans="2:64" s="30" customFormat="1" ht="24.75" customHeight="1">
      <c r="B115" s="92"/>
      <c r="C115" s="93"/>
      <c r="D115" s="93"/>
      <c r="E115" s="93"/>
      <c r="F115" s="93"/>
      <c r="G115" s="94"/>
      <c r="H115" s="513"/>
      <c r="I115" s="514"/>
      <c r="J115" s="514"/>
      <c r="K115" s="514"/>
      <c r="L115" s="515"/>
      <c r="M115" s="66"/>
      <c r="N115" s="516"/>
      <c r="O115" s="516"/>
      <c r="P115" s="516"/>
      <c r="Q115" s="516"/>
      <c r="R115" s="516"/>
      <c r="S115" s="516"/>
      <c r="T115" s="516"/>
      <c r="U115" s="516"/>
      <c r="V115" s="516"/>
      <c r="W115" s="516"/>
      <c r="X115" s="516"/>
      <c r="Y115" s="517"/>
      <c r="Z115" s="518"/>
      <c r="AA115" s="519"/>
      <c r="AB115" s="519"/>
      <c r="AC115" s="1223"/>
      <c r="AD115" s="1205"/>
      <c r="AE115" s="1206"/>
      <c r="AF115" s="1206"/>
      <c r="AG115" s="1206"/>
      <c r="AH115" s="1207"/>
      <c r="AI115" s="1224"/>
      <c r="AJ115" s="1225"/>
      <c r="AK115" s="1225"/>
      <c r="AL115" s="1225"/>
      <c r="AM115" s="1225"/>
      <c r="AN115" s="1225"/>
      <c r="AO115" s="1225"/>
      <c r="AP115" s="1225"/>
      <c r="AQ115" s="1225"/>
      <c r="AR115" s="1225"/>
      <c r="AS115" s="1225"/>
      <c r="AT115" s="1225"/>
      <c r="AU115" s="1226"/>
      <c r="AV115" s="1227"/>
      <c r="AW115" s="1228"/>
      <c r="AX115" s="1228"/>
      <c r="AY115" s="1229"/>
      <c r="BL115" s="35"/>
    </row>
    <row r="116" spans="2:64" s="30" customFormat="1" ht="24.75" customHeight="1">
      <c r="B116" s="92"/>
      <c r="C116" s="93"/>
      <c r="D116" s="93"/>
      <c r="E116" s="93"/>
      <c r="F116" s="93"/>
      <c r="G116" s="94"/>
      <c r="H116" s="697"/>
      <c r="I116" s="698"/>
      <c r="J116" s="698"/>
      <c r="K116" s="698"/>
      <c r="L116" s="699"/>
      <c r="M116" s="422"/>
      <c r="N116" s="700"/>
      <c r="O116" s="700"/>
      <c r="P116" s="700"/>
      <c r="Q116" s="700"/>
      <c r="R116" s="700"/>
      <c r="S116" s="700"/>
      <c r="T116" s="700"/>
      <c r="U116" s="700"/>
      <c r="V116" s="700"/>
      <c r="W116" s="700"/>
      <c r="X116" s="700"/>
      <c r="Y116" s="701"/>
      <c r="Z116" s="1237"/>
      <c r="AA116" s="1238"/>
      <c r="AB116" s="1238"/>
      <c r="AC116" s="1239"/>
      <c r="AD116" s="1036"/>
      <c r="AE116" s="1037"/>
      <c r="AF116" s="1037"/>
      <c r="AG116" s="1037"/>
      <c r="AH116" s="1038"/>
      <c r="AI116" s="1039"/>
      <c r="AJ116" s="1040"/>
      <c r="AK116" s="1040"/>
      <c r="AL116" s="1040"/>
      <c r="AM116" s="1040"/>
      <c r="AN116" s="1040"/>
      <c r="AO116" s="1040"/>
      <c r="AP116" s="1040"/>
      <c r="AQ116" s="1040"/>
      <c r="AR116" s="1040"/>
      <c r="AS116" s="1040"/>
      <c r="AT116" s="1040"/>
      <c r="AU116" s="1041"/>
      <c r="AV116" s="1069"/>
      <c r="AW116" s="1070"/>
      <c r="AX116" s="1070"/>
      <c r="AY116" s="1071"/>
      <c r="BL116" s="35"/>
    </row>
    <row r="117" spans="2:64" s="30" customFormat="1" ht="24.75" customHeight="1">
      <c r="B117" s="92"/>
      <c r="C117" s="93"/>
      <c r="D117" s="93"/>
      <c r="E117" s="93"/>
      <c r="F117" s="93"/>
      <c r="G117" s="94"/>
      <c r="H117" s="1045"/>
      <c r="I117" s="1046"/>
      <c r="J117" s="1046"/>
      <c r="K117" s="1046"/>
      <c r="L117" s="1047"/>
      <c r="M117" s="1048"/>
      <c r="N117" s="1049"/>
      <c r="O117" s="1049"/>
      <c r="P117" s="1049"/>
      <c r="Q117" s="1049"/>
      <c r="R117" s="1049"/>
      <c r="S117" s="1049"/>
      <c r="T117" s="1049"/>
      <c r="U117" s="1049"/>
      <c r="V117" s="1049"/>
      <c r="W117" s="1049"/>
      <c r="X117" s="1049"/>
      <c r="Y117" s="1050"/>
      <c r="Z117" s="1042"/>
      <c r="AA117" s="1043"/>
      <c r="AB117" s="1043"/>
      <c r="AC117" s="1044"/>
      <c r="AD117" s="1036"/>
      <c r="AE117" s="1037"/>
      <c r="AF117" s="1037"/>
      <c r="AG117" s="1037"/>
      <c r="AH117" s="1038"/>
      <c r="AI117" s="1039"/>
      <c r="AJ117" s="1040"/>
      <c r="AK117" s="1040"/>
      <c r="AL117" s="1040"/>
      <c r="AM117" s="1040"/>
      <c r="AN117" s="1040"/>
      <c r="AO117" s="1040"/>
      <c r="AP117" s="1040"/>
      <c r="AQ117" s="1040"/>
      <c r="AR117" s="1040"/>
      <c r="AS117" s="1040"/>
      <c r="AT117" s="1040"/>
      <c r="AU117" s="1041"/>
      <c r="AV117" s="1069"/>
      <c r="AW117" s="1070"/>
      <c r="AX117" s="1070"/>
      <c r="AY117" s="1071"/>
      <c r="BL117" s="35"/>
    </row>
    <row r="118" spans="2:64" s="30" customFormat="1" ht="24.75" customHeight="1">
      <c r="B118" s="92"/>
      <c r="C118" s="93"/>
      <c r="D118" s="93"/>
      <c r="E118" s="93"/>
      <c r="F118" s="93"/>
      <c r="G118" s="94"/>
      <c r="H118" s="1045"/>
      <c r="I118" s="1046"/>
      <c r="J118" s="1046"/>
      <c r="K118" s="1046"/>
      <c r="L118" s="1047"/>
      <c r="M118" s="1048"/>
      <c r="N118" s="1049"/>
      <c r="O118" s="1049"/>
      <c r="P118" s="1049"/>
      <c r="Q118" s="1049"/>
      <c r="R118" s="1049"/>
      <c r="S118" s="1049"/>
      <c r="T118" s="1049"/>
      <c r="U118" s="1049"/>
      <c r="V118" s="1049"/>
      <c r="W118" s="1049"/>
      <c r="X118" s="1049"/>
      <c r="Y118" s="1050"/>
      <c r="Z118" s="1042"/>
      <c r="AA118" s="1043"/>
      <c r="AB118" s="1043"/>
      <c r="AC118" s="1044"/>
      <c r="AD118" s="1036"/>
      <c r="AE118" s="1037"/>
      <c r="AF118" s="1037"/>
      <c r="AG118" s="1037"/>
      <c r="AH118" s="1038"/>
      <c r="AI118" s="1039"/>
      <c r="AJ118" s="1040"/>
      <c r="AK118" s="1040"/>
      <c r="AL118" s="1040"/>
      <c r="AM118" s="1040"/>
      <c r="AN118" s="1040"/>
      <c r="AO118" s="1040"/>
      <c r="AP118" s="1040"/>
      <c r="AQ118" s="1040"/>
      <c r="AR118" s="1040"/>
      <c r="AS118" s="1040"/>
      <c r="AT118" s="1040"/>
      <c r="AU118" s="1041"/>
      <c r="AV118" s="1069"/>
      <c r="AW118" s="1070"/>
      <c r="AX118" s="1070"/>
      <c r="AY118" s="1071"/>
      <c r="BL118" s="35"/>
    </row>
    <row r="119" spans="2:64" s="30" customFormat="1" ht="24.75" customHeight="1">
      <c r="B119" s="92"/>
      <c r="C119" s="93"/>
      <c r="D119" s="93"/>
      <c r="E119" s="93"/>
      <c r="F119" s="93"/>
      <c r="G119" s="94"/>
      <c r="H119" s="1045"/>
      <c r="I119" s="1046"/>
      <c r="J119" s="1046"/>
      <c r="K119" s="1046"/>
      <c r="L119" s="1047"/>
      <c r="M119" s="1048"/>
      <c r="N119" s="1049"/>
      <c r="O119" s="1049"/>
      <c r="P119" s="1049"/>
      <c r="Q119" s="1049"/>
      <c r="R119" s="1049"/>
      <c r="S119" s="1049"/>
      <c r="T119" s="1049"/>
      <c r="U119" s="1049"/>
      <c r="V119" s="1049"/>
      <c r="W119" s="1049"/>
      <c r="X119" s="1049"/>
      <c r="Y119" s="1050"/>
      <c r="Z119" s="1042"/>
      <c r="AA119" s="1043"/>
      <c r="AB119" s="1043"/>
      <c r="AC119" s="1044"/>
      <c r="AD119" s="1036"/>
      <c r="AE119" s="1037"/>
      <c r="AF119" s="1037"/>
      <c r="AG119" s="1037"/>
      <c r="AH119" s="1038"/>
      <c r="AI119" s="1039"/>
      <c r="AJ119" s="1040"/>
      <c r="AK119" s="1040"/>
      <c r="AL119" s="1040"/>
      <c r="AM119" s="1040"/>
      <c r="AN119" s="1040"/>
      <c r="AO119" s="1040"/>
      <c r="AP119" s="1040"/>
      <c r="AQ119" s="1040"/>
      <c r="AR119" s="1040"/>
      <c r="AS119" s="1040"/>
      <c r="AT119" s="1040"/>
      <c r="AU119" s="1041"/>
      <c r="AV119" s="1069"/>
      <c r="AW119" s="1070"/>
      <c r="AX119" s="1070"/>
      <c r="AY119" s="1071"/>
      <c r="BL119" s="35"/>
    </row>
    <row r="120" spans="2:64" s="30" customFormat="1" ht="24.75" customHeight="1">
      <c r="B120" s="92"/>
      <c r="C120" s="93"/>
      <c r="D120" s="93"/>
      <c r="E120" s="93"/>
      <c r="F120" s="93"/>
      <c r="G120" s="94"/>
      <c r="H120" s="1045"/>
      <c r="I120" s="1046"/>
      <c r="J120" s="1046"/>
      <c r="K120" s="1046"/>
      <c r="L120" s="1047"/>
      <c r="M120" s="1048"/>
      <c r="N120" s="1049"/>
      <c r="O120" s="1049"/>
      <c r="P120" s="1049"/>
      <c r="Q120" s="1049"/>
      <c r="R120" s="1049"/>
      <c r="S120" s="1049"/>
      <c r="T120" s="1049"/>
      <c r="U120" s="1049"/>
      <c r="V120" s="1049"/>
      <c r="W120" s="1049"/>
      <c r="X120" s="1049"/>
      <c r="Y120" s="1050"/>
      <c r="Z120" s="1042"/>
      <c r="AA120" s="1043"/>
      <c r="AB120" s="1043"/>
      <c r="AC120" s="1044"/>
      <c r="AD120" s="1036"/>
      <c r="AE120" s="1037"/>
      <c r="AF120" s="1037"/>
      <c r="AG120" s="1037"/>
      <c r="AH120" s="1038"/>
      <c r="AI120" s="1039"/>
      <c r="AJ120" s="1040"/>
      <c r="AK120" s="1040"/>
      <c r="AL120" s="1040"/>
      <c r="AM120" s="1040"/>
      <c r="AN120" s="1040"/>
      <c r="AO120" s="1040"/>
      <c r="AP120" s="1040"/>
      <c r="AQ120" s="1040"/>
      <c r="AR120" s="1040"/>
      <c r="AS120" s="1040"/>
      <c r="AT120" s="1040"/>
      <c r="AU120" s="1041"/>
      <c r="AV120" s="1069"/>
      <c r="AW120" s="1070"/>
      <c r="AX120" s="1070"/>
      <c r="AY120" s="1071"/>
      <c r="BL120" s="35"/>
    </row>
    <row r="121" spans="2:64" s="30" customFormat="1" ht="24.75" customHeight="1">
      <c r="B121" s="92"/>
      <c r="C121" s="93"/>
      <c r="D121" s="93"/>
      <c r="E121" s="93"/>
      <c r="F121" s="93"/>
      <c r="G121" s="94"/>
      <c r="H121" s="1045"/>
      <c r="I121" s="1046"/>
      <c r="J121" s="1046"/>
      <c r="K121" s="1046"/>
      <c r="L121" s="1047"/>
      <c r="M121" s="1048"/>
      <c r="N121" s="1049"/>
      <c r="O121" s="1049"/>
      <c r="P121" s="1049"/>
      <c r="Q121" s="1049"/>
      <c r="R121" s="1049"/>
      <c r="S121" s="1049"/>
      <c r="T121" s="1049"/>
      <c r="U121" s="1049"/>
      <c r="V121" s="1049"/>
      <c r="W121" s="1049"/>
      <c r="X121" s="1049"/>
      <c r="Y121" s="1050"/>
      <c r="Z121" s="1042"/>
      <c r="AA121" s="1043"/>
      <c r="AB121" s="1043"/>
      <c r="AC121" s="1044"/>
      <c r="AD121" s="1036"/>
      <c r="AE121" s="1037"/>
      <c r="AF121" s="1037"/>
      <c r="AG121" s="1037"/>
      <c r="AH121" s="1038"/>
      <c r="AI121" s="1039"/>
      <c r="AJ121" s="1040"/>
      <c r="AK121" s="1040"/>
      <c r="AL121" s="1040"/>
      <c r="AM121" s="1040"/>
      <c r="AN121" s="1040"/>
      <c r="AO121" s="1040"/>
      <c r="AP121" s="1040"/>
      <c r="AQ121" s="1040"/>
      <c r="AR121" s="1040"/>
      <c r="AS121" s="1040"/>
      <c r="AT121" s="1040"/>
      <c r="AU121" s="1041"/>
      <c r="AV121" s="1069"/>
      <c r="AW121" s="1070"/>
      <c r="AX121" s="1070"/>
      <c r="AY121" s="1071"/>
      <c r="BL121" s="35"/>
    </row>
    <row r="122" spans="2:64" s="30" customFormat="1" ht="24.75" customHeight="1">
      <c r="B122" s="92"/>
      <c r="C122" s="93"/>
      <c r="D122" s="93"/>
      <c r="E122" s="93"/>
      <c r="F122" s="93"/>
      <c r="G122" s="94"/>
      <c r="H122" s="1081"/>
      <c r="I122" s="1082"/>
      <c r="J122" s="1082"/>
      <c r="K122" s="1082"/>
      <c r="L122" s="1083"/>
      <c r="M122" s="1084"/>
      <c r="N122" s="1085"/>
      <c r="O122" s="1085"/>
      <c r="P122" s="1085"/>
      <c r="Q122" s="1085"/>
      <c r="R122" s="1085"/>
      <c r="S122" s="1085"/>
      <c r="T122" s="1085"/>
      <c r="U122" s="1085"/>
      <c r="V122" s="1085"/>
      <c r="W122" s="1085"/>
      <c r="X122" s="1085"/>
      <c r="Y122" s="1086"/>
      <c r="Z122" s="1087"/>
      <c r="AA122" s="1088"/>
      <c r="AB122" s="1088"/>
      <c r="AC122" s="1089"/>
      <c r="AD122" s="1108"/>
      <c r="AE122" s="1109"/>
      <c r="AF122" s="1109"/>
      <c r="AG122" s="1109"/>
      <c r="AH122" s="1110"/>
      <c r="AI122" s="1111"/>
      <c r="AJ122" s="1112"/>
      <c r="AK122" s="1112"/>
      <c r="AL122" s="1112"/>
      <c r="AM122" s="1112"/>
      <c r="AN122" s="1112"/>
      <c r="AO122" s="1112"/>
      <c r="AP122" s="1112"/>
      <c r="AQ122" s="1112"/>
      <c r="AR122" s="1112"/>
      <c r="AS122" s="1112"/>
      <c r="AT122" s="1112"/>
      <c r="AU122" s="1113"/>
      <c r="AV122" s="1114"/>
      <c r="AW122" s="1115"/>
      <c r="AX122" s="1115"/>
      <c r="AY122" s="1169"/>
      <c r="BL122" s="35"/>
    </row>
    <row r="123" spans="2:64" s="30" customFormat="1" ht="24.75" customHeight="1">
      <c r="B123" s="92"/>
      <c r="C123" s="93"/>
      <c r="D123" s="93"/>
      <c r="E123" s="93"/>
      <c r="F123" s="93"/>
      <c r="G123" s="94"/>
      <c r="H123" s="1051" t="s">
        <v>42</v>
      </c>
      <c r="I123" s="1052"/>
      <c r="J123" s="1052"/>
      <c r="K123" s="1052"/>
      <c r="L123" s="1052"/>
      <c r="M123" s="1053"/>
      <c r="N123" s="1054"/>
      <c r="O123" s="1054"/>
      <c r="P123" s="1054"/>
      <c r="Q123" s="1054"/>
      <c r="R123" s="1054"/>
      <c r="S123" s="1054"/>
      <c r="T123" s="1054"/>
      <c r="U123" s="1054"/>
      <c r="V123" s="1054"/>
      <c r="W123" s="1054"/>
      <c r="X123" s="1054"/>
      <c r="Y123" s="1055"/>
      <c r="Z123" s="732"/>
      <c r="AA123" s="733"/>
      <c r="AB123" s="733"/>
      <c r="AC123" s="1056"/>
      <c r="AD123" s="1051" t="s">
        <v>42</v>
      </c>
      <c r="AE123" s="1052"/>
      <c r="AF123" s="1052"/>
      <c r="AG123" s="1052"/>
      <c r="AH123" s="1052"/>
      <c r="AI123" s="1053"/>
      <c r="AJ123" s="1054"/>
      <c r="AK123" s="1054"/>
      <c r="AL123" s="1054"/>
      <c r="AM123" s="1054"/>
      <c r="AN123" s="1054"/>
      <c r="AO123" s="1054"/>
      <c r="AP123" s="1054"/>
      <c r="AQ123" s="1054"/>
      <c r="AR123" s="1054"/>
      <c r="AS123" s="1054"/>
      <c r="AT123" s="1054"/>
      <c r="AU123" s="1055"/>
      <c r="AV123" s="732">
        <f>SUM(AV115:AY122)</f>
        <v>0</v>
      </c>
      <c r="AW123" s="733"/>
      <c r="AX123" s="733"/>
      <c r="AY123" s="734"/>
      <c r="BL123" s="35"/>
    </row>
    <row r="124" spans="2:64" s="30" customFormat="1" ht="24.75" customHeight="1">
      <c r="B124" s="92"/>
      <c r="C124" s="93"/>
      <c r="D124" s="93"/>
      <c r="E124" s="93"/>
      <c r="F124" s="93"/>
      <c r="G124" s="94"/>
      <c r="H124" s="75" t="s">
        <v>527</v>
      </c>
      <c r="I124" s="76"/>
      <c r="J124" s="76"/>
      <c r="K124" s="76"/>
      <c r="L124" s="76"/>
      <c r="M124" s="76"/>
      <c r="N124" s="76"/>
      <c r="O124" s="76"/>
      <c r="P124" s="76"/>
      <c r="Q124" s="76"/>
      <c r="R124" s="76"/>
      <c r="S124" s="76"/>
      <c r="T124" s="76"/>
      <c r="U124" s="76"/>
      <c r="V124" s="76"/>
      <c r="W124" s="76"/>
      <c r="X124" s="76"/>
      <c r="Y124" s="76"/>
      <c r="Z124" s="76"/>
      <c r="AA124" s="76"/>
      <c r="AB124" s="76"/>
      <c r="AC124" s="970"/>
      <c r="AD124" s="1102"/>
      <c r="AE124" s="1052"/>
      <c r="AF124" s="1052"/>
      <c r="AG124" s="1052"/>
      <c r="AH124" s="1052"/>
      <c r="AI124" s="1052"/>
      <c r="AJ124" s="1052"/>
      <c r="AK124" s="1052"/>
      <c r="AL124" s="1052"/>
      <c r="AM124" s="1052"/>
      <c r="AN124" s="1052"/>
      <c r="AO124" s="1052"/>
      <c r="AP124" s="1052"/>
      <c r="AQ124" s="1052"/>
      <c r="AR124" s="1052"/>
      <c r="AS124" s="1052"/>
      <c r="AT124" s="1052"/>
      <c r="AU124" s="1052"/>
      <c r="AV124" s="1052"/>
      <c r="AW124" s="1052"/>
      <c r="AX124" s="1052"/>
      <c r="AY124" s="1103"/>
      <c r="BL124" s="35"/>
    </row>
    <row r="125" spans="2:64" s="30" customFormat="1" ht="25.5" customHeight="1">
      <c r="B125" s="92"/>
      <c r="C125" s="93"/>
      <c r="D125" s="93"/>
      <c r="E125" s="93"/>
      <c r="F125" s="93"/>
      <c r="G125" s="94"/>
      <c r="H125" s="420" t="s">
        <v>39</v>
      </c>
      <c r="I125" s="294"/>
      <c r="J125" s="294"/>
      <c r="K125" s="294"/>
      <c r="L125" s="294"/>
      <c r="M125" s="85" t="s">
        <v>40</v>
      </c>
      <c r="N125" s="98"/>
      <c r="O125" s="98"/>
      <c r="P125" s="98"/>
      <c r="Q125" s="98"/>
      <c r="R125" s="98"/>
      <c r="S125" s="98"/>
      <c r="T125" s="98"/>
      <c r="U125" s="98"/>
      <c r="V125" s="98"/>
      <c r="W125" s="98"/>
      <c r="X125" s="98"/>
      <c r="Y125" s="99"/>
      <c r="Z125" s="78" t="s">
        <v>41</v>
      </c>
      <c r="AA125" s="79"/>
      <c r="AB125" s="79"/>
      <c r="AC125" s="456"/>
      <c r="AD125" s="1063" t="s">
        <v>39</v>
      </c>
      <c r="AE125" s="1064"/>
      <c r="AF125" s="1064"/>
      <c r="AG125" s="1064"/>
      <c r="AH125" s="1064"/>
      <c r="AI125" s="1057" t="s">
        <v>40</v>
      </c>
      <c r="AJ125" s="1052"/>
      <c r="AK125" s="1052"/>
      <c r="AL125" s="1052"/>
      <c r="AM125" s="1052"/>
      <c r="AN125" s="1052"/>
      <c r="AO125" s="1052"/>
      <c r="AP125" s="1052"/>
      <c r="AQ125" s="1052"/>
      <c r="AR125" s="1052"/>
      <c r="AS125" s="1052"/>
      <c r="AT125" s="1052"/>
      <c r="AU125" s="1065"/>
      <c r="AV125" s="1066" t="s">
        <v>41</v>
      </c>
      <c r="AW125" s="1067"/>
      <c r="AX125" s="1067"/>
      <c r="AY125" s="1068"/>
      <c r="BL125" s="35"/>
    </row>
    <row r="126" spans="2:64" s="30" customFormat="1" ht="24.75" customHeight="1">
      <c r="B126" s="92"/>
      <c r="C126" s="93"/>
      <c r="D126" s="93"/>
      <c r="E126" s="93"/>
      <c r="F126" s="93"/>
      <c r="G126" s="94"/>
      <c r="H126" s="81"/>
      <c r="I126" s="82"/>
      <c r="J126" s="82"/>
      <c r="K126" s="82"/>
      <c r="L126" s="83"/>
      <c r="M126" s="66"/>
      <c r="N126" s="67"/>
      <c r="O126" s="67"/>
      <c r="P126" s="67"/>
      <c r="Q126" s="67"/>
      <c r="R126" s="67"/>
      <c r="S126" s="67"/>
      <c r="T126" s="67"/>
      <c r="U126" s="67"/>
      <c r="V126" s="67"/>
      <c r="W126" s="67"/>
      <c r="X126" s="67"/>
      <c r="Y126" s="68"/>
      <c r="Z126" s="69"/>
      <c r="AA126" s="70"/>
      <c r="AB126" s="70"/>
      <c r="AC126" s="458"/>
      <c r="AD126" s="1205"/>
      <c r="AE126" s="1206"/>
      <c r="AF126" s="1206"/>
      <c r="AG126" s="1206"/>
      <c r="AH126" s="1207"/>
      <c r="AI126" s="1224"/>
      <c r="AJ126" s="1225"/>
      <c r="AK126" s="1225"/>
      <c r="AL126" s="1225"/>
      <c r="AM126" s="1225"/>
      <c r="AN126" s="1225"/>
      <c r="AO126" s="1225"/>
      <c r="AP126" s="1225"/>
      <c r="AQ126" s="1225"/>
      <c r="AR126" s="1225"/>
      <c r="AS126" s="1225"/>
      <c r="AT126" s="1225"/>
      <c r="AU126" s="1226"/>
      <c r="AV126" s="1227"/>
      <c r="AW126" s="1228"/>
      <c r="AX126" s="1228"/>
      <c r="AY126" s="1229"/>
      <c r="BL126" s="35"/>
    </row>
    <row r="127" spans="2:64" s="30" customFormat="1" ht="24.75" customHeight="1">
      <c r="B127" s="92"/>
      <c r="C127" s="93"/>
      <c r="D127" s="93"/>
      <c r="E127" s="93"/>
      <c r="F127" s="93"/>
      <c r="G127" s="94"/>
      <c r="H127" s="421"/>
      <c r="I127" s="367"/>
      <c r="J127" s="367"/>
      <c r="K127" s="367"/>
      <c r="L127" s="368"/>
      <c r="M127" s="422"/>
      <c r="N127" s="428"/>
      <c r="O127" s="428"/>
      <c r="P127" s="428"/>
      <c r="Q127" s="428"/>
      <c r="R127" s="428"/>
      <c r="S127" s="428"/>
      <c r="T127" s="428"/>
      <c r="U127" s="428"/>
      <c r="V127" s="428"/>
      <c r="W127" s="428"/>
      <c r="X127" s="428"/>
      <c r="Y127" s="429"/>
      <c r="Z127" s="425"/>
      <c r="AA127" s="426"/>
      <c r="AB127" s="426"/>
      <c r="AC127" s="457"/>
      <c r="AD127" s="1036"/>
      <c r="AE127" s="1037"/>
      <c r="AF127" s="1037"/>
      <c r="AG127" s="1037"/>
      <c r="AH127" s="1038"/>
      <c r="AI127" s="1039"/>
      <c r="AJ127" s="1040"/>
      <c r="AK127" s="1040"/>
      <c r="AL127" s="1040"/>
      <c r="AM127" s="1040"/>
      <c r="AN127" s="1040"/>
      <c r="AO127" s="1040"/>
      <c r="AP127" s="1040"/>
      <c r="AQ127" s="1040"/>
      <c r="AR127" s="1040"/>
      <c r="AS127" s="1040"/>
      <c r="AT127" s="1040"/>
      <c r="AU127" s="1041"/>
      <c r="AV127" s="1069"/>
      <c r="AW127" s="1070"/>
      <c r="AX127" s="1070"/>
      <c r="AY127" s="1071"/>
      <c r="BL127" s="35"/>
    </row>
    <row r="128" spans="2:64" s="30" customFormat="1" ht="24.75" customHeight="1">
      <c r="B128" s="92"/>
      <c r="C128" s="93"/>
      <c r="D128" s="93"/>
      <c r="E128" s="93"/>
      <c r="F128" s="93"/>
      <c r="G128" s="94"/>
      <c r="H128" s="421"/>
      <c r="I128" s="367"/>
      <c r="J128" s="367"/>
      <c r="K128" s="367"/>
      <c r="L128" s="368"/>
      <c r="M128" s="422"/>
      <c r="N128" s="428"/>
      <c r="O128" s="428"/>
      <c r="P128" s="428"/>
      <c r="Q128" s="428"/>
      <c r="R128" s="428"/>
      <c r="S128" s="428"/>
      <c r="T128" s="428"/>
      <c r="U128" s="428"/>
      <c r="V128" s="428"/>
      <c r="W128" s="428"/>
      <c r="X128" s="428"/>
      <c r="Y128" s="429"/>
      <c r="Z128" s="425"/>
      <c r="AA128" s="426"/>
      <c r="AB128" s="426"/>
      <c r="AC128" s="457"/>
      <c r="AD128" s="1036"/>
      <c r="AE128" s="1037"/>
      <c r="AF128" s="1037"/>
      <c r="AG128" s="1037"/>
      <c r="AH128" s="1038"/>
      <c r="AI128" s="1039"/>
      <c r="AJ128" s="1040"/>
      <c r="AK128" s="1040"/>
      <c r="AL128" s="1040"/>
      <c r="AM128" s="1040"/>
      <c r="AN128" s="1040"/>
      <c r="AO128" s="1040"/>
      <c r="AP128" s="1040"/>
      <c r="AQ128" s="1040"/>
      <c r="AR128" s="1040"/>
      <c r="AS128" s="1040"/>
      <c r="AT128" s="1040"/>
      <c r="AU128" s="1041"/>
      <c r="AV128" s="1069"/>
      <c r="AW128" s="1070"/>
      <c r="AX128" s="1070"/>
      <c r="AY128" s="1071"/>
      <c r="BL128" s="35"/>
    </row>
    <row r="129" spans="2:64" s="30" customFormat="1" ht="24.75" customHeight="1">
      <c r="B129" s="92"/>
      <c r="C129" s="93"/>
      <c r="D129" s="93"/>
      <c r="E129" s="93"/>
      <c r="F129" s="93"/>
      <c r="G129" s="94"/>
      <c r="H129" s="421"/>
      <c r="I129" s="367"/>
      <c r="J129" s="367"/>
      <c r="K129" s="367"/>
      <c r="L129" s="368"/>
      <c r="M129" s="422"/>
      <c r="N129" s="428"/>
      <c r="O129" s="428"/>
      <c r="P129" s="428"/>
      <c r="Q129" s="428"/>
      <c r="R129" s="428"/>
      <c r="S129" s="428"/>
      <c r="T129" s="428"/>
      <c r="U129" s="428"/>
      <c r="V129" s="428"/>
      <c r="W129" s="428"/>
      <c r="X129" s="428"/>
      <c r="Y129" s="429"/>
      <c r="Z129" s="425"/>
      <c r="AA129" s="426"/>
      <c r="AB129" s="426"/>
      <c r="AC129" s="457"/>
      <c r="AD129" s="1036"/>
      <c r="AE129" s="1037"/>
      <c r="AF129" s="1037"/>
      <c r="AG129" s="1037"/>
      <c r="AH129" s="1038"/>
      <c r="AI129" s="1039"/>
      <c r="AJ129" s="1040"/>
      <c r="AK129" s="1040"/>
      <c r="AL129" s="1040"/>
      <c r="AM129" s="1040"/>
      <c r="AN129" s="1040"/>
      <c r="AO129" s="1040"/>
      <c r="AP129" s="1040"/>
      <c r="AQ129" s="1040"/>
      <c r="AR129" s="1040"/>
      <c r="AS129" s="1040"/>
      <c r="AT129" s="1040"/>
      <c r="AU129" s="1041"/>
      <c r="AV129" s="1069"/>
      <c r="AW129" s="1070"/>
      <c r="AX129" s="1070"/>
      <c r="AY129" s="1071"/>
      <c r="BL129" s="35"/>
    </row>
    <row r="130" spans="2:64" s="30" customFormat="1" ht="24.75" customHeight="1">
      <c r="B130" s="92"/>
      <c r="C130" s="93"/>
      <c r="D130" s="93"/>
      <c r="E130" s="93"/>
      <c r="F130" s="93"/>
      <c r="G130" s="94"/>
      <c r="H130" s="421"/>
      <c r="I130" s="367"/>
      <c r="J130" s="367"/>
      <c r="K130" s="367"/>
      <c r="L130" s="368"/>
      <c r="M130" s="422"/>
      <c r="N130" s="428"/>
      <c r="O130" s="428"/>
      <c r="P130" s="428"/>
      <c r="Q130" s="428"/>
      <c r="R130" s="428"/>
      <c r="S130" s="428"/>
      <c r="T130" s="428"/>
      <c r="U130" s="428"/>
      <c r="V130" s="428"/>
      <c r="W130" s="428"/>
      <c r="X130" s="428"/>
      <c r="Y130" s="429"/>
      <c r="Z130" s="425"/>
      <c r="AA130" s="426"/>
      <c r="AB130" s="426"/>
      <c r="AC130" s="426"/>
      <c r="AD130" s="1036"/>
      <c r="AE130" s="1037"/>
      <c r="AF130" s="1037"/>
      <c r="AG130" s="1037"/>
      <c r="AH130" s="1038"/>
      <c r="AI130" s="1039"/>
      <c r="AJ130" s="1040"/>
      <c r="AK130" s="1040"/>
      <c r="AL130" s="1040"/>
      <c r="AM130" s="1040"/>
      <c r="AN130" s="1040"/>
      <c r="AO130" s="1040"/>
      <c r="AP130" s="1040"/>
      <c r="AQ130" s="1040"/>
      <c r="AR130" s="1040"/>
      <c r="AS130" s="1040"/>
      <c r="AT130" s="1040"/>
      <c r="AU130" s="1041"/>
      <c r="AV130" s="1069"/>
      <c r="AW130" s="1070"/>
      <c r="AX130" s="1070"/>
      <c r="AY130" s="1071"/>
      <c r="BL130" s="35"/>
    </row>
    <row r="131" spans="2:64" s="30" customFormat="1" ht="24.75" customHeight="1">
      <c r="B131" s="92"/>
      <c r="C131" s="93"/>
      <c r="D131" s="93"/>
      <c r="E131" s="93"/>
      <c r="F131" s="93"/>
      <c r="G131" s="94"/>
      <c r="H131" s="421"/>
      <c r="I131" s="367"/>
      <c r="J131" s="367"/>
      <c r="K131" s="367"/>
      <c r="L131" s="368"/>
      <c r="M131" s="422"/>
      <c r="N131" s="428"/>
      <c r="O131" s="428"/>
      <c r="P131" s="428"/>
      <c r="Q131" s="428"/>
      <c r="R131" s="428"/>
      <c r="S131" s="428"/>
      <c r="T131" s="428"/>
      <c r="U131" s="428"/>
      <c r="V131" s="428"/>
      <c r="W131" s="428"/>
      <c r="X131" s="428"/>
      <c r="Y131" s="429"/>
      <c r="Z131" s="425"/>
      <c r="AA131" s="426"/>
      <c r="AB131" s="426"/>
      <c r="AC131" s="426"/>
      <c r="AD131" s="1036"/>
      <c r="AE131" s="1037"/>
      <c r="AF131" s="1037"/>
      <c r="AG131" s="1037"/>
      <c r="AH131" s="1038"/>
      <c r="AI131" s="1039"/>
      <c r="AJ131" s="1040"/>
      <c r="AK131" s="1040"/>
      <c r="AL131" s="1040"/>
      <c r="AM131" s="1040"/>
      <c r="AN131" s="1040"/>
      <c r="AO131" s="1040"/>
      <c r="AP131" s="1040"/>
      <c r="AQ131" s="1040"/>
      <c r="AR131" s="1040"/>
      <c r="AS131" s="1040"/>
      <c r="AT131" s="1040"/>
      <c r="AU131" s="1041"/>
      <c r="AV131" s="1069"/>
      <c r="AW131" s="1070"/>
      <c r="AX131" s="1070"/>
      <c r="AY131" s="1071"/>
      <c r="BL131" s="35"/>
    </row>
    <row r="132" spans="2:64" s="30" customFormat="1" ht="24.75" customHeight="1">
      <c r="B132" s="92"/>
      <c r="C132" s="93"/>
      <c r="D132" s="93"/>
      <c r="E132" s="93"/>
      <c r="F132" s="93"/>
      <c r="G132" s="94"/>
      <c r="H132" s="421"/>
      <c r="I132" s="367"/>
      <c r="J132" s="367"/>
      <c r="K132" s="367"/>
      <c r="L132" s="368"/>
      <c r="M132" s="422"/>
      <c r="N132" s="428"/>
      <c r="O132" s="428"/>
      <c r="P132" s="428"/>
      <c r="Q132" s="428"/>
      <c r="R132" s="428"/>
      <c r="S132" s="428"/>
      <c r="T132" s="428"/>
      <c r="U132" s="428"/>
      <c r="V132" s="428"/>
      <c r="W132" s="428"/>
      <c r="X132" s="428"/>
      <c r="Y132" s="429"/>
      <c r="Z132" s="425"/>
      <c r="AA132" s="426"/>
      <c r="AB132" s="426"/>
      <c r="AC132" s="426"/>
      <c r="AD132" s="1036"/>
      <c r="AE132" s="1037"/>
      <c r="AF132" s="1037"/>
      <c r="AG132" s="1037"/>
      <c r="AH132" s="1038"/>
      <c r="AI132" s="1039"/>
      <c r="AJ132" s="1040"/>
      <c r="AK132" s="1040"/>
      <c r="AL132" s="1040"/>
      <c r="AM132" s="1040"/>
      <c r="AN132" s="1040"/>
      <c r="AO132" s="1040"/>
      <c r="AP132" s="1040"/>
      <c r="AQ132" s="1040"/>
      <c r="AR132" s="1040"/>
      <c r="AS132" s="1040"/>
      <c r="AT132" s="1040"/>
      <c r="AU132" s="1041"/>
      <c r="AV132" s="1069"/>
      <c r="AW132" s="1070"/>
      <c r="AX132" s="1070"/>
      <c r="AY132" s="1071"/>
      <c r="BL132" s="35"/>
    </row>
    <row r="133" spans="2:64" s="30" customFormat="1" ht="24.75" customHeight="1">
      <c r="B133" s="92"/>
      <c r="C133" s="93"/>
      <c r="D133" s="93"/>
      <c r="E133" s="93"/>
      <c r="F133" s="93"/>
      <c r="G133" s="94"/>
      <c r="H133" s="447"/>
      <c r="I133" s="412"/>
      <c r="J133" s="412"/>
      <c r="K133" s="412"/>
      <c r="L133" s="413"/>
      <c r="M133" s="437"/>
      <c r="N133" s="438"/>
      <c r="O133" s="438"/>
      <c r="P133" s="438"/>
      <c r="Q133" s="438"/>
      <c r="R133" s="438"/>
      <c r="S133" s="438"/>
      <c r="T133" s="438"/>
      <c r="U133" s="438"/>
      <c r="V133" s="438"/>
      <c r="W133" s="438"/>
      <c r="X133" s="438"/>
      <c r="Y133" s="439"/>
      <c r="Z133" s="440"/>
      <c r="AA133" s="441"/>
      <c r="AB133" s="441"/>
      <c r="AC133" s="441"/>
      <c r="AD133" s="1108"/>
      <c r="AE133" s="1109"/>
      <c r="AF133" s="1109"/>
      <c r="AG133" s="1109"/>
      <c r="AH133" s="1110"/>
      <c r="AI133" s="1111"/>
      <c r="AJ133" s="1112"/>
      <c r="AK133" s="1112"/>
      <c r="AL133" s="1112"/>
      <c r="AM133" s="1112"/>
      <c r="AN133" s="1112"/>
      <c r="AO133" s="1112"/>
      <c r="AP133" s="1112"/>
      <c r="AQ133" s="1112"/>
      <c r="AR133" s="1112"/>
      <c r="AS133" s="1112"/>
      <c r="AT133" s="1112"/>
      <c r="AU133" s="1113"/>
      <c r="AV133" s="1114"/>
      <c r="AW133" s="1115"/>
      <c r="AX133" s="1115"/>
      <c r="AY133" s="1169"/>
      <c r="BL133" s="35"/>
    </row>
    <row r="134" spans="2:64" s="30" customFormat="1" ht="24.75" customHeight="1">
      <c r="B134" s="92"/>
      <c r="C134" s="93"/>
      <c r="D134" s="93"/>
      <c r="E134" s="93"/>
      <c r="F134" s="93"/>
      <c r="G134" s="94"/>
      <c r="H134" s="443" t="s">
        <v>42</v>
      </c>
      <c r="I134" s="170"/>
      <c r="J134" s="170"/>
      <c r="K134" s="170"/>
      <c r="L134" s="170"/>
      <c r="M134" s="431"/>
      <c r="N134" s="432"/>
      <c r="O134" s="432"/>
      <c r="P134" s="432"/>
      <c r="Q134" s="432"/>
      <c r="R134" s="432"/>
      <c r="S134" s="432"/>
      <c r="T134" s="432"/>
      <c r="U134" s="432"/>
      <c r="V134" s="432"/>
      <c r="W134" s="432"/>
      <c r="X134" s="432"/>
      <c r="Y134" s="433"/>
      <c r="Z134" s="434"/>
      <c r="AA134" s="435"/>
      <c r="AB134" s="435"/>
      <c r="AC134" s="454"/>
      <c r="AD134" s="1051" t="s">
        <v>42</v>
      </c>
      <c r="AE134" s="1052"/>
      <c r="AF134" s="1052"/>
      <c r="AG134" s="1052"/>
      <c r="AH134" s="1052"/>
      <c r="AI134" s="1053"/>
      <c r="AJ134" s="1054"/>
      <c r="AK134" s="1054"/>
      <c r="AL134" s="1054"/>
      <c r="AM134" s="1054"/>
      <c r="AN134" s="1054"/>
      <c r="AO134" s="1054"/>
      <c r="AP134" s="1054"/>
      <c r="AQ134" s="1054"/>
      <c r="AR134" s="1054"/>
      <c r="AS134" s="1054"/>
      <c r="AT134" s="1054"/>
      <c r="AU134" s="1055"/>
      <c r="AV134" s="732">
        <f>SUM(AV126:AY133)</f>
        <v>0</v>
      </c>
      <c r="AW134" s="733"/>
      <c r="AX134" s="733"/>
      <c r="AY134" s="734"/>
      <c r="BL134" s="35"/>
    </row>
    <row r="135" spans="2:64" s="30" customFormat="1" ht="24.75" customHeight="1">
      <c r="B135" s="92"/>
      <c r="C135" s="93"/>
      <c r="D135" s="93"/>
      <c r="E135" s="93"/>
      <c r="F135" s="93"/>
      <c r="G135" s="94"/>
      <c r="H135" s="451" t="s">
        <v>503</v>
      </c>
      <c r="I135" s="452"/>
      <c r="J135" s="452"/>
      <c r="K135" s="452"/>
      <c r="L135" s="452"/>
      <c r="M135" s="452"/>
      <c r="N135" s="452"/>
      <c r="O135" s="452"/>
      <c r="P135" s="452"/>
      <c r="Q135" s="452"/>
      <c r="R135" s="452"/>
      <c r="S135" s="452"/>
      <c r="T135" s="452"/>
      <c r="U135" s="452"/>
      <c r="V135" s="452"/>
      <c r="W135" s="452"/>
      <c r="X135" s="452"/>
      <c r="Y135" s="452"/>
      <c r="Z135" s="452"/>
      <c r="AA135" s="452"/>
      <c r="AB135" s="452"/>
      <c r="AC135" s="455"/>
      <c r="AD135" s="1102"/>
      <c r="AE135" s="1052"/>
      <c r="AF135" s="1052"/>
      <c r="AG135" s="1052"/>
      <c r="AH135" s="1052"/>
      <c r="AI135" s="1052"/>
      <c r="AJ135" s="1052"/>
      <c r="AK135" s="1052"/>
      <c r="AL135" s="1052"/>
      <c r="AM135" s="1052"/>
      <c r="AN135" s="1052"/>
      <c r="AO135" s="1052"/>
      <c r="AP135" s="1052"/>
      <c r="AQ135" s="1052"/>
      <c r="AR135" s="1052"/>
      <c r="AS135" s="1052"/>
      <c r="AT135" s="1052"/>
      <c r="AU135" s="1052"/>
      <c r="AV135" s="1052"/>
      <c r="AW135" s="1052"/>
      <c r="AX135" s="1052"/>
      <c r="AY135" s="1103"/>
      <c r="BL135" s="35"/>
    </row>
    <row r="136" spans="2:64" s="30" customFormat="1" ht="24.75" customHeight="1">
      <c r="B136" s="92"/>
      <c r="C136" s="93"/>
      <c r="D136" s="93"/>
      <c r="E136" s="93"/>
      <c r="F136" s="93"/>
      <c r="G136" s="94"/>
      <c r="H136" s="420" t="s">
        <v>39</v>
      </c>
      <c r="I136" s="294"/>
      <c r="J136" s="294"/>
      <c r="K136" s="294"/>
      <c r="L136" s="294"/>
      <c r="M136" s="85" t="s">
        <v>40</v>
      </c>
      <c r="N136" s="98"/>
      <c r="O136" s="98"/>
      <c r="P136" s="98"/>
      <c r="Q136" s="98"/>
      <c r="R136" s="98"/>
      <c r="S136" s="98"/>
      <c r="T136" s="98"/>
      <c r="U136" s="98"/>
      <c r="V136" s="98"/>
      <c r="W136" s="98"/>
      <c r="X136" s="98"/>
      <c r="Y136" s="99"/>
      <c r="Z136" s="78" t="s">
        <v>41</v>
      </c>
      <c r="AA136" s="79"/>
      <c r="AB136" s="79"/>
      <c r="AC136" s="456"/>
      <c r="AD136" s="1063" t="s">
        <v>39</v>
      </c>
      <c r="AE136" s="1064"/>
      <c r="AF136" s="1064"/>
      <c r="AG136" s="1064"/>
      <c r="AH136" s="1064"/>
      <c r="AI136" s="1057" t="s">
        <v>40</v>
      </c>
      <c r="AJ136" s="1052"/>
      <c r="AK136" s="1052"/>
      <c r="AL136" s="1052"/>
      <c r="AM136" s="1052"/>
      <c r="AN136" s="1052"/>
      <c r="AO136" s="1052"/>
      <c r="AP136" s="1052"/>
      <c r="AQ136" s="1052"/>
      <c r="AR136" s="1052"/>
      <c r="AS136" s="1052"/>
      <c r="AT136" s="1052"/>
      <c r="AU136" s="1065"/>
      <c r="AV136" s="1066" t="s">
        <v>41</v>
      </c>
      <c r="AW136" s="1067"/>
      <c r="AX136" s="1067"/>
      <c r="AY136" s="1068"/>
      <c r="BL136" s="35"/>
    </row>
    <row r="137" spans="2:64" s="30" customFormat="1" ht="24.75" customHeight="1">
      <c r="B137" s="92"/>
      <c r="C137" s="93"/>
      <c r="D137" s="93"/>
      <c r="E137" s="93"/>
      <c r="F137" s="93"/>
      <c r="G137" s="94"/>
      <c r="H137" s="513" t="s">
        <v>239</v>
      </c>
      <c r="I137" s="514"/>
      <c r="J137" s="514"/>
      <c r="K137" s="514"/>
      <c r="L137" s="515"/>
      <c r="M137" s="66" t="s">
        <v>407</v>
      </c>
      <c r="N137" s="516"/>
      <c r="O137" s="516"/>
      <c r="P137" s="516"/>
      <c r="Q137" s="516"/>
      <c r="R137" s="516"/>
      <c r="S137" s="516"/>
      <c r="T137" s="516"/>
      <c r="U137" s="516"/>
      <c r="V137" s="516"/>
      <c r="W137" s="516"/>
      <c r="X137" s="516"/>
      <c r="Y137" s="517"/>
      <c r="Z137" s="518">
        <v>2</v>
      </c>
      <c r="AA137" s="519"/>
      <c r="AB137" s="519"/>
      <c r="AC137" s="1223"/>
      <c r="AD137" s="1205"/>
      <c r="AE137" s="1206"/>
      <c r="AF137" s="1206"/>
      <c r="AG137" s="1206"/>
      <c r="AH137" s="1207"/>
      <c r="AI137" s="1224"/>
      <c r="AJ137" s="1225"/>
      <c r="AK137" s="1225"/>
      <c r="AL137" s="1225"/>
      <c r="AM137" s="1225"/>
      <c r="AN137" s="1225"/>
      <c r="AO137" s="1225"/>
      <c r="AP137" s="1225"/>
      <c r="AQ137" s="1225"/>
      <c r="AR137" s="1225"/>
      <c r="AS137" s="1225"/>
      <c r="AT137" s="1225"/>
      <c r="AU137" s="1226"/>
      <c r="AV137" s="1227"/>
      <c r="AW137" s="1228"/>
      <c r="AX137" s="1228"/>
      <c r="AY137" s="1229"/>
      <c r="BL137" s="35"/>
    </row>
    <row r="138" spans="2:64" s="30" customFormat="1" ht="24.75" customHeight="1">
      <c r="B138" s="92"/>
      <c r="C138" s="93"/>
      <c r="D138" s="93"/>
      <c r="E138" s="93"/>
      <c r="F138" s="93"/>
      <c r="G138" s="94"/>
      <c r="H138" s="697" t="s">
        <v>408</v>
      </c>
      <c r="I138" s="698"/>
      <c r="J138" s="698"/>
      <c r="K138" s="698"/>
      <c r="L138" s="699"/>
      <c r="M138" s="422" t="s">
        <v>409</v>
      </c>
      <c r="N138" s="700"/>
      <c r="O138" s="700"/>
      <c r="P138" s="700"/>
      <c r="Q138" s="700"/>
      <c r="R138" s="700"/>
      <c r="S138" s="700"/>
      <c r="T138" s="700"/>
      <c r="U138" s="700"/>
      <c r="V138" s="700"/>
      <c r="W138" s="700"/>
      <c r="X138" s="700"/>
      <c r="Y138" s="701"/>
      <c r="Z138" s="1237">
        <v>0</v>
      </c>
      <c r="AA138" s="1238"/>
      <c r="AB138" s="1238"/>
      <c r="AC138" s="1239"/>
      <c r="AD138" s="1036"/>
      <c r="AE138" s="1037"/>
      <c r="AF138" s="1037"/>
      <c r="AG138" s="1037"/>
      <c r="AH138" s="1038"/>
      <c r="AI138" s="1039"/>
      <c r="AJ138" s="1040"/>
      <c r="AK138" s="1040"/>
      <c r="AL138" s="1040"/>
      <c r="AM138" s="1040"/>
      <c r="AN138" s="1040"/>
      <c r="AO138" s="1040"/>
      <c r="AP138" s="1040"/>
      <c r="AQ138" s="1040"/>
      <c r="AR138" s="1040"/>
      <c r="AS138" s="1040"/>
      <c r="AT138" s="1040"/>
      <c r="AU138" s="1041"/>
      <c r="AV138" s="1069"/>
      <c r="AW138" s="1070"/>
      <c r="AX138" s="1070"/>
      <c r="AY138" s="1071"/>
      <c r="BL138" s="35"/>
    </row>
    <row r="139" spans="2:64" s="30" customFormat="1" ht="24.75" customHeight="1">
      <c r="B139" s="92"/>
      <c r="C139" s="93"/>
      <c r="D139" s="93"/>
      <c r="E139" s="93"/>
      <c r="F139" s="93"/>
      <c r="G139" s="94"/>
      <c r="H139" s="421"/>
      <c r="I139" s="367"/>
      <c r="J139" s="367"/>
      <c r="K139" s="367"/>
      <c r="L139" s="368"/>
      <c r="M139" s="422"/>
      <c r="N139" s="428"/>
      <c r="O139" s="428"/>
      <c r="P139" s="428"/>
      <c r="Q139" s="428"/>
      <c r="R139" s="428"/>
      <c r="S139" s="428"/>
      <c r="T139" s="428"/>
      <c r="U139" s="428"/>
      <c r="V139" s="428"/>
      <c r="W139" s="428"/>
      <c r="X139" s="428"/>
      <c r="Y139" s="429"/>
      <c r="Z139" s="425"/>
      <c r="AA139" s="426"/>
      <c r="AB139" s="426"/>
      <c r="AC139" s="457"/>
      <c r="AD139" s="1036"/>
      <c r="AE139" s="1037"/>
      <c r="AF139" s="1037"/>
      <c r="AG139" s="1037"/>
      <c r="AH139" s="1038"/>
      <c r="AI139" s="1039"/>
      <c r="AJ139" s="1040"/>
      <c r="AK139" s="1040"/>
      <c r="AL139" s="1040"/>
      <c r="AM139" s="1040"/>
      <c r="AN139" s="1040"/>
      <c r="AO139" s="1040"/>
      <c r="AP139" s="1040"/>
      <c r="AQ139" s="1040"/>
      <c r="AR139" s="1040"/>
      <c r="AS139" s="1040"/>
      <c r="AT139" s="1040"/>
      <c r="AU139" s="1041"/>
      <c r="AV139" s="1069"/>
      <c r="AW139" s="1070"/>
      <c r="AX139" s="1070"/>
      <c r="AY139" s="1071"/>
      <c r="BL139" s="35"/>
    </row>
    <row r="140" spans="2:64" s="30" customFormat="1" ht="24.75" customHeight="1">
      <c r="B140" s="92"/>
      <c r="C140" s="93"/>
      <c r="D140" s="93"/>
      <c r="E140" s="93"/>
      <c r="F140" s="93"/>
      <c r="G140" s="94"/>
      <c r="H140" s="421"/>
      <c r="I140" s="367"/>
      <c r="J140" s="367"/>
      <c r="K140" s="367"/>
      <c r="L140" s="368"/>
      <c r="M140" s="422"/>
      <c r="N140" s="428"/>
      <c r="O140" s="428"/>
      <c r="P140" s="428"/>
      <c r="Q140" s="428"/>
      <c r="R140" s="428"/>
      <c r="S140" s="428"/>
      <c r="T140" s="428"/>
      <c r="U140" s="428"/>
      <c r="V140" s="428"/>
      <c r="W140" s="428"/>
      <c r="X140" s="428"/>
      <c r="Y140" s="429"/>
      <c r="Z140" s="425"/>
      <c r="AA140" s="426"/>
      <c r="AB140" s="426"/>
      <c r="AC140" s="457"/>
      <c r="AD140" s="1036"/>
      <c r="AE140" s="1037"/>
      <c r="AF140" s="1037"/>
      <c r="AG140" s="1037"/>
      <c r="AH140" s="1038"/>
      <c r="AI140" s="1039"/>
      <c r="AJ140" s="1040"/>
      <c r="AK140" s="1040"/>
      <c r="AL140" s="1040"/>
      <c r="AM140" s="1040"/>
      <c r="AN140" s="1040"/>
      <c r="AO140" s="1040"/>
      <c r="AP140" s="1040"/>
      <c r="AQ140" s="1040"/>
      <c r="AR140" s="1040"/>
      <c r="AS140" s="1040"/>
      <c r="AT140" s="1040"/>
      <c r="AU140" s="1041"/>
      <c r="AV140" s="1069"/>
      <c r="AW140" s="1070"/>
      <c r="AX140" s="1070"/>
      <c r="AY140" s="1071"/>
      <c r="BL140" s="35"/>
    </row>
    <row r="141" spans="2:64" s="30" customFormat="1" ht="24.75" customHeight="1">
      <c r="B141" s="92"/>
      <c r="C141" s="93"/>
      <c r="D141" s="93"/>
      <c r="E141" s="93"/>
      <c r="F141" s="93"/>
      <c r="G141" s="94"/>
      <c r="H141" s="421"/>
      <c r="I141" s="367"/>
      <c r="J141" s="367"/>
      <c r="K141" s="367"/>
      <c r="L141" s="368"/>
      <c r="M141" s="422"/>
      <c r="N141" s="428"/>
      <c r="O141" s="428"/>
      <c r="P141" s="428"/>
      <c r="Q141" s="428"/>
      <c r="R141" s="428"/>
      <c r="S141" s="428"/>
      <c r="T141" s="428"/>
      <c r="U141" s="428"/>
      <c r="V141" s="428"/>
      <c r="W141" s="428"/>
      <c r="X141" s="428"/>
      <c r="Y141" s="429"/>
      <c r="Z141" s="425"/>
      <c r="AA141" s="426"/>
      <c r="AB141" s="426"/>
      <c r="AC141" s="426"/>
      <c r="AD141" s="1036"/>
      <c r="AE141" s="1037"/>
      <c r="AF141" s="1037"/>
      <c r="AG141" s="1037"/>
      <c r="AH141" s="1038"/>
      <c r="AI141" s="1039"/>
      <c r="AJ141" s="1040"/>
      <c r="AK141" s="1040"/>
      <c r="AL141" s="1040"/>
      <c r="AM141" s="1040"/>
      <c r="AN141" s="1040"/>
      <c r="AO141" s="1040"/>
      <c r="AP141" s="1040"/>
      <c r="AQ141" s="1040"/>
      <c r="AR141" s="1040"/>
      <c r="AS141" s="1040"/>
      <c r="AT141" s="1040"/>
      <c r="AU141" s="1041"/>
      <c r="AV141" s="1069"/>
      <c r="AW141" s="1070"/>
      <c r="AX141" s="1070"/>
      <c r="AY141" s="1071"/>
      <c r="BL141" s="35"/>
    </row>
    <row r="142" spans="2:64" s="30" customFormat="1" ht="24.75" customHeight="1">
      <c r="B142" s="92"/>
      <c r="C142" s="93"/>
      <c r="D142" s="93"/>
      <c r="E142" s="93"/>
      <c r="F142" s="93"/>
      <c r="G142" s="94"/>
      <c r="H142" s="421"/>
      <c r="I142" s="367"/>
      <c r="J142" s="367"/>
      <c r="K142" s="367"/>
      <c r="L142" s="368"/>
      <c r="M142" s="422"/>
      <c r="N142" s="428"/>
      <c r="O142" s="428"/>
      <c r="P142" s="428"/>
      <c r="Q142" s="428"/>
      <c r="R142" s="428"/>
      <c r="S142" s="428"/>
      <c r="T142" s="428"/>
      <c r="U142" s="428"/>
      <c r="V142" s="428"/>
      <c r="W142" s="428"/>
      <c r="X142" s="428"/>
      <c r="Y142" s="429"/>
      <c r="Z142" s="425"/>
      <c r="AA142" s="426"/>
      <c r="AB142" s="426"/>
      <c r="AC142" s="426"/>
      <c r="AD142" s="1036"/>
      <c r="AE142" s="1037"/>
      <c r="AF142" s="1037"/>
      <c r="AG142" s="1037"/>
      <c r="AH142" s="1038"/>
      <c r="AI142" s="1039"/>
      <c r="AJ142" s="1040"/>
      <c r="AK142" s="1040"/>
      <c r="AL142" s="1040"/>
      <c r="AM142" s="1040"/>
      <c r="AN142" s="1040"/>
      <c r="AO142" s="1040"/>
      <c r="AP142" s="1040"/>
      <c r="AQ142" s="1040"/>
      <c r="AR142" s="1040"/>
      <c r="AS142" s="1040"/>
      <c r="AT142" s="1040"/>
      <c r="AU142" s="1041"/>
      <c r="AV142" s="1069"/>
      <c r="AW142" s="1070"/>
      <c r="AX142" s="1070"/>
      <c r="AY142" s="1071"/>
      <c r="BL142" s="35"/>
    </row>
    <row r="143" spans="2:64" s="30" customFormat="1" ht="24.75" customHeight="1">
      <c r="B143" s="92"/>
      <c r="C143" s="93"/>
      <c r="D143" s="93"/>
      <c r="E143" s="93"/>
      <c r="F143" s="93"/>
      <c r="G143" s="94"/>
      <c r="H143" s="421"/>
      <c r="I143" s="367"/>
      <c r="J143" s="367"/>
      <c r="K143" s="367"/>
      <c r="L143" s="368"/>
      <c r="M143" s="422"/>
      <c r="N143" s="428"/>
      <c r="O143" s="428"/>
      <c r="P143" s="428"/>
      <c r="Q143" s="428"/>
      <c r="R143" s="428"/>
      <c r="S143" s="428"/>
      <c r="T143" s="428"/>
      <c r="U143" s="428"/>
      <c r="V143" s="428"/>
      <c r="W143" s="428"/>
      <c r="X143" s="428"/>
      <c r="Y143" s="429"/>
      <c r="Z143" s="425"/>
      <c r="AA143" s="426"/>
      <c r="AB143" s="426"/>
      <c r="AC143" s="426"/>
      <c r="AD143" s="1036"/>
      <c r="AE143" s="1037"/>
      <c r="AF143" s="1037"/>
      <c r="AG143" s="1037"/>
      <c r="AH143" s="1038"/>
      <c r="AI143" s="1039"/>
      <c r="AJ143" s="1040"/>
      <c r="AK143" s="1040"/>
      <c r="AL143" s="1040"/>
      <c r="AM143" s="1040"/>
      <c r="AN143" s="1040"/>
      <c r="AO143" s="1040"/>
      <c r="AP143" s="1040"/>
      <c r="AQ143" s="1040"/>
      <c r="AR143" s="1040"/>
      <c r="AS143" s="1040"/>
      <c r="AT143" s="1040"/>
      <c r="AU143" s="1041"/>
      <c r="AV143" s="1069"/>
      <c r="AW143" s="1070"/>
      <c r="AX143" s="1070"/>
      <c r="AY143" s="1071"/>
      <c r="BL143" s="35"/>
    </row>
    <row r="144" spans="2:64" s="30" customFormat="1" ht="24.75" customHeight="1">
      <c r="B144" s="92"/>
      <c r="C144" s="93"/>
      <c r="D144" s="93"/>
      <c r="E144" s="93"/>
      <c r="F144" s="93"/>
      <c r="G144" s="94"/>
      <c r="H144" s="447"/>
      <c r="I144" s="412"/>
      <c r="J144" s="412"/>
      <c r="K144" s="412"/>
      <c r="L144" s="413"/>
      <c r="M144" s="437"/>
      <c r="N144" s="438"/>
      <c r="O144" s="438"/>
      <c r="P144" s="438"/>
      <c r="Q144" s="438"/>
      <c r="R144" s="438"/>
      <c r="S144" s="438"/>
      <c r="T144" s="438"/>
      <c r="U144" s="438"/>
      <c r="V144" s="438"/>
      <c r="W144" s="438"/>
      <c r="X144" s="438"/>
      <c r="Y144" s="439"/>
      <c r="Z144" s="440"/>
      <c r="AA144" s="441"/>
      <c r="AB144" s="441"/>
      <c r="AC144" s="441"/>
      <c r="AD144" s="1108"/>
      <c r="AE144" s="1109"/>
      <c r="AF144" s="1109"/>
      <c r="AG144" s="1109"/>
      <c r="AH144" s="1110"/>
      <c r="AI144" s="1111"/>
      <c r="AJ144" s="1112"/>
      <c r="AK144" s="1112"/>
      <c r="AL144" s="1112"/>
      <c r="AM144" s="1112"/>
      <c r="AN144" s="1112"/>
      <c r="AO144" s="1112"/>
      <c r="AP144" s="1112"/>
      <c r="AQ144" s="1112"/>
      <c r="AR144" s="1112"/>
      <c r="AS144" s="1112"/>
      <c r="AT144" s="1112"/>
      <c r="AU144" s="1113"/>
      <c r="AV144" s="1114"/>
      <c r="AW144" s="1115"/>
      <c r="AX144" s="1115"/>
      <c r="AY144" s="1169"/>
      <c r="BL144" s="35"/>
    </row>
    <row r="145" spans="2:64" s="30" customFormat="1" ht="24.75" customHeight="1">
      <c r="B145" s="92"/>
      <c r="C145" s="93"/>
      <c r="D145" s="93"/>
      <c r="E145" s="93"/>
      <c r="F145" s="93"/>
      <c r="G145" s="94"/>
      <c r="H145" s="443" t="s">
        <v>42</v>
      </c>
      <c r="I145" s="170"/>
      <c r="J145" s="170"/>
      <c r="K145" s="170"/>
      <c r="L145" s="170"/>
      <c r="M145" s="431"/>
      <c r="N145" s="432"/>
      <c r="O145" s="432"/>
      <c r="P145" s="432"/>
      <c r="Q145" s="432"/>
      <c r="R145" s="432"/>
      <c r="S145" s="432"/>
      <c r="T145" s="432"/>
      <c r="U145" s="432"/>
      <c r="V145" s="432"/>
      <c r="W145" s="432"/>
      <c r="X145" s="432"/>
      <c r="Y145" s="433"/>
      <c r="Z145" s="434">
        <f>SUM(Z137:AC144)</f>
        <v>2</v>
      </c>
      <c r="AA145" s="435"/>
      <c r="AB145" s="435"/>
      <c r="AC145" s="454"/>
      <c r="AD145" s="1051" t="s">
        <v>42</v>
      </c>
      <c r="AE145" s="1052"/>
      <c r="AF145" s="1052"/>
      <c r="AG145" s="1052"/>
      <c r="AH145" s="1052"/>
      <c r="AI145" s="1053"/>
      <c r="AJ145" s="1054"/>
      <c r="AK145" s="1054"/>
      <c r="AL145" s="1054"/>
      <c r="AM145" s="1054"/>
      <c r="AN145" s="1054"/>
      <c r="AO145" s="1054"/>
      <c r="AP145" s="1054"/>
      <c r="AQ145" s="1054"/>
      <c r="AR145" s="1054"/>
      <c r="AS145" s="1054"/>
      <c r="AT145" s="1054"/>
      <c r="AU145" s="1055"/>
      <c r="AV145" s="732">
        <f>SUM(AV137:AY144)</f>
        <v>0</v>
      </c>
      <c r="AW145" s="733"/>
      <c r="AX145" s="733"/>
      <c r="AY145" s="734"/>
      <c r="BL145" s="35"/>
    </row>
    <row r="146" spans="2:64" s="30" customFormat="1" ht="24.75" customHeight="1">
      <c r="B146" s="92"/>
      <c r="C146" s="93"/>
      <c r="D146" s="93"/>
      <c r="E146" s="93"/>
      <c r="F146" s="93"/>
      <c r="G146" s="94"/>
      <c r="H146" s="72" t="s">
        <v>352</v>
      </c>
      <c r="I146" s="73"/>
      <c r="J146" s="73"/>
      <c r="K146" s="73"/>
      <c r="L146" s="73"/>
      <c r="M146" s="73"/>
      <c r="N146" s="73"/>
      <c r="O146" s="73"/>
      <c r="P146" s="73"/>
      <c r="Q146" s="73"/>
      <c r="R146" s="73"/>
      <c r="S146" s="73"/>
      <c r="T146" s="73"/>
      <c r="U146" s="73"/>
      <c r="V146" s="73"/>
      <c r="W146" s="73"/>
      <c r="X146" s="73"/>
      <c r="Y146" s="73"/>
      <c r="Z146" s="73"/>
      <c r="AA146" s="73"/>
      <c r="AB146" s="73"/>
      <c r="AC146" s="74"/>
      <c r="AD146" s="1102"/>
      <c r="AE146" s="1052"/>
      <c r="AF146" s="1052"/>
      <c r="AG146" s="1052"/>
      <c r="AH146" s="1052"/>
      <c r="AI146" s="1052"/>
      <c r="AJ146" s="1052"/>
      <c r="AK146" s="1052"/>
      <c r="AL146" s="1052"/>
      <c r="AM146" s="1052"/>
      <c r="AN146" s="1052"/>
      <c r="AO146" s="1052"/>
      <c r="AP146" s="1052"/>
      <c r="AQ146" s="1052"/>
      <c r="AR146" s="1052"/>
      <c r="AS146" s="1052"/>
      <c r="AT146" s="1052"/>
      <c r="AU146" s="1052"/>
      <c r="AV146" s="1052"/>
      <c r="AW146" s="1052"/>
      <c r="AX146" s="1052"/>
      <c r="AY146" s="1103"/>
      <c r="BL146" s="35"/>
    </row>
    <row r="147" spans="2:64" s="30" customFormat="1" ht="24.75" customHeight="1">
      <c r="B147" s="92"/>
      <c r="C147" s="93"/>
      <c r="D147" s="93"/>
      <c r="E147" s="93"/>
      <c r="F147" s="93"/>
      <c r="G147" s="94"/>
      <c r="H147" s="420" t="s">
        <v>39</v>
      </c>
      <c r="I147" s="1208"/>
      <c r="J147" s="1208"/>
      <c r="K147" s="1208"/>
      <c r="L147" s="1208"/>
      <c r="M147" s="85" t="s">
        <v>40</v>
      </c>
      <c r="N147" s="73"/>
      <c r="O147" s="73"/>
      <c r="P147" s="73"/>
      <c r="Q147" s="73"/>
      <c r="R147" s="73"/>
      <c r="S147" s="73"/>
      <c r="T147" s="73"/>
      <c r="U147" s="73"/>
      <c r="V147" s="73"/>
      <c r="W147" s="73"/>
      <c r="X147" s="73"/>
      <c r="Y147" s="84"/>
      <c r="Z147" s="1214" t="s">
        <v>41</v>
      </c>
      <c r="AA147" s="1215"/>
      <c r="AB147" s="1215"/>
      <c r="AC147" s="1216"/>
      <c r="AD147" s="1063" t="s">
        <v>39</v>
      </c>
      <c r="AE147" s="1064"/>
      <c r="AF147" s="1064"/>
      <c r="AG147" s="1064"/>
      <c r="AH147" s="1064"/>
      <c r="AI147" s="1057" t="s">
        <v>40</v>
      </c>
      <c r="AJ147" s="1052"/>
      <c r="AK147" s="1052"/>
      <c r="AL147" s="1052"/>
      <c r="AM147" s="1052"/>
      <c r="AN147" s="1052"/>
      <c r="AO147" s="1052"/>
      <c r="AP147" s="1052"/>
      <c r="AQ147" s="1052"/>
      <c r="AR147" s="1052"/>
      <c r="AS147" s="1052"/>
      <c r="AT147" s="1052"/>
      <c r="AU147" s="1065"/>
      <c r="AV147" s="1066" t="s">
        <v>41</v>
      </c>
      <c r="AW147" s="1067"/>
      <c r="AX147" s="1067"/>
      <c r="AY147" s="1068"/>
      <c r="BL147" s="35"/>
    </row>
    <row r="148" spans="2:64" s="30" customFormat="1" ht="24.75" customHeight="1">
      <c r="B148" s="92"/>
      <c r="C148" s="93"/>
      <c r="D148" s="93"/>
      <c r="E148" s="93"/>
      <c r="F148" s="93"/>
      <c r="G148" s="94"/>
      <c r="H148" s="259" t="s">
        <v>552</v>
      </c>
      <c r="I148" s="260"/>
      <c r="J148" s="260"/>
      <c r="K148" s="260"/>
      <c r="L148" s="739"/>
      <c r="M148" s="722" t="s">
        <v>351</v>
      </c>
      <c r="N148" s="723"/>
      <c r="O148" s="723"/>
      <c r="P148" s="723"/>
      <c r="Q148" s="723"/>
      <c r="R148" s="723"/>
      <c r="S148" s="723"/>
      <c r="T148" s="723"/>
      <c r="U148" s="723"/>
      <c r="V148" s="723"/>
      <c r="W148" s="723"/>
      <c r="X148" s="723"/>
      <c r="Y148" s="724"/>
      <c r="Z148" s="1240">
        <v>6</v>
      </c>
      <c r="AA148" s="1241"/>
      <c r="AB148" s="1241"/>
      <c r="AC148" s="1242"/>
      <c r="AD148" s="1205"/>
      <c r="AE148" s="1206"/>
      <c r="AF148" s="1206"/>
      <c r="AG148" s="1206"/>
      <c r="AH148" s="1207"/>
      <c r="AI148" s="1224"/>
      <c r="AJ148" s="1225"/>
      <c r="AK148" s="1225"/>
      <c r="AL148" s="1225"/>
      <c r="AM148" s="1225"/>
      <c r="AN148" s="1225"/>
      <c r="AO148" s="1225"/>
      <c r="AP148" s="1225"/>
      <c r="AQ148" s="1225"/>
      <c r="AR148" s="1225"/>
      <c r="AS148" s="1225"/>
      <c r="AT148" s="1225"/>
      <c r="AU148" s="1226"/>
      <c r="AV148" s="1227"/>
      <c r="AW148" s="1228"/>
      <c r="AX148" s="1228"/>
      <c r="AY148" s="1229"/>
      <c r="BL148" s="35"/>
    </row>
    <row r="149" spans="2:64" s="30" customFormat="1" ht="24.75" customHeight="1">
      <c r="B149" s="92"/>
      <c r="C149" s="93"/>
      <c r="D149" s="93"/>
      <c r="E149" s="93"/>
      <c r="F149" s="93"/>
      <c r="G149" s="94"/>
      <c r="H149" s="372"/>
      <c r="I149" s="373"/>
      <c r="J149" s="373"/>
      <c r="K149" s="373"/>
      <c r="L149" s="374"/>
      <c r="M149" s="1170"/>
      <c r="N149" s="1171"/>
      <c r="O149" s="1171"/>
      <c r="P149" s="1171"/>
      <c r="Q149" s="1171"/>
      <c r="R149" s="1171"/>
      <c r="S149" s="1171"/>
      <c r="T149" s="1171"/>
      <c r="U149" s="1171"/>
      <c r="V149" s="1171"/>
      <c r="W149" s="1171"/>
      <c r="X149" s="1171"/>
      <c r="Y149" s="1172"/>
      <c r="Z149" s="1173"/>
      <c r="AA149" s="1174"/>
      <c r="AB149" s="1174"/>
      <c r="AC149" s="1175"/>
      <c r="AD149" s="1036"/>
      <c r="AE149" s="1037"/>
      <c r="AF149" s="1037"/>
      <c r="AG149" s="1037"/>
      <c r="AH149" s="1038"/>
      <c r="AI149" s="1039"/>
      <c r="AJ149" s="1040"/>
      <c r="AK149" s="1040"/>
      <c r="AL149" s="1040"/>
      <c r="AM149" s="1040"/>
      <c r="AN149" s="1040"/>
      <c r="AO149" s="1040"/>
      <c r="AP149" s="1040"/>
      <c r="AQ149" s="1040"/>
      <c r="AR149" s="1040"/>
      <c r="AS149" s="1040"/>
      <c r="AT149" s="1040"/>
      <c r="AU149" s="1041"/>
      <c r="AV149" s="1069"/>
      <c r="AW149" s="1070"/>
      <c r="AX149" s="1070"/>
      <c r="AY149" s="1071"/>
      <c r="BL149" s="35"/>
    </row>
    <row r="150" spans="2:64" s="30" customFormat="1" ht="24.75" customHeight="1">
      <c r="B150" s="92"/>
      <c r="C150" s="93"/>
      <c r="D150" s="93"/>
      <c r="E150" s="93"/>
      <c r="F150" s="93"/>
      <c r="G150" s="94"/>
      <c r="H150" s="372"/>
      <c r="I150" s="373"/>
      <c r="J150" s="373"/>
      <c r="K150" s="373"/>
      <c r="L150" s="374"/>
      <c r="M150" s="1170"/>
      <c r="N150" s="1171"/>
      <c r="O150" s="1171"/>
      <c r="P150" s="1171"/>
      <c r="Q150" s="1171"/>
      <c r="R150" s="1171"/>
      <c r="S150" s="1171"/>
      <c r="T150" s="1171"/>
      <c r="U150" s="1171"/>
      <c r="V150" s="1171"/>
      <c r="W150" s="1171"/>
      <c r="X150" s="1171"/>
      <c r="Y150" s="1172"/>
      <c r="Z150" s="1173"/>
      <c r="AA150" s="1174"/>
      <c r="AB150" s="1174"/>
      <c r="AC150" s="1175"/>
      <c r="AD150" s="1036"/>
      <c r="AE150" s="1037"/>
      <c r="AF150" s="1037"/>
      <c r="AG150" s="1037"/>
      <c r="AH150" s="1038"/>
      <c r="AI150" s="1039"/>
      <c r="AJ150" s="1040"/>
      <c r="AK150" s="1040"/>
      <c r="AL150" s="1040"/>
      <c r="AM150" s="1040"/>
      <c r="AN150" s="1040"/>
      <c r="AO150" s="1040"/>
      <c r="AP150" s="1040"/>
      <c r="AQ150" s="1040"/>
      <c r="AR150" s="1040"/>
      <c r="AS150" s="1040"/>
      <c r="AT150" s="1040"/>
      <c r="AU150" s="1041"/>
      <c r="AV150" s="1069"/>
      <c r="AW150" s="1070"/>
      <c r="AX150" s="1070"/>
      <c r="AY150" s="1071"/>
      <c r="BL150" s="35"/>
    </row>
    <row r="151" spans="2:64" s="30" customFormat="1" ht="24.75" customHeight="1">
      <c r="B151" s="92"/>
      <c r="C151" s="93"/>
      <c r="D151" s="93"/>
      <c r="E151" s="93"/>
      <c r="F151" s="93"/>
      <c r="G151" s="94"/>
      <c r="H151" s="372"/>
      <c r="I151" s="373"/>
      <c r="J151" s="373"/>
      <c r="K151" s="373"/>
      <c r="L151" s="374"/>
      <c r="M151" s="1170"/>
      <c r="N151" s="1171"/>
      <c r="O151" s="1171"/>
      <c r="P151" s="1171"/>
      <c r="Q151" s="1171"/>
      <c r="R151" s="1171"/>
      <c r="S151" s="1171"/>
      <c r="T151" s="1171"/>
      <c r="U151" s="1171"/>
      <c r="V151" s="1171"/>
      <c r="W151" s="1171"/>
      <c r="X151" s="1171"/>
      <c r="Y151" s="1172"/>
      <c r="Z151" s="1173"/>
      <c r="AA151" s="1174"/>
      <c r="AB151" s="1174"/>
      <c r="AC151" s="1175"/>
      <c r="AD151" s="1036"/>
      <c r="AE151" s="1037"/>
      <c r="AF151" s="1037"/>
      <c r="AG151" s="1037"/>
      <c r="AH151" s="1038"/>
      <c r="AI151" s="1039"/>
      <c r="AJ151" s="1040"/>
      <c r="AK151" s="1040"/>
      <c r="AL151" s="1040"/>
      <c r="AM151" s="1040"/>
      <c r="AN151" s="1040"/>
      <c r="AO151" s="1040"/>
      <c r="AP151" s="1040"/>
      <c r="AQ151" s="1040"/>
      <c r="AR151" s="1040"/>
      <c r="AS151" s="1040"/>
      <c r="AT151" s="1040"/>
      <c r="AU151" s="1041"/>
      <c r="AV151" s="1069"/>
      <c r="AW151" s="1070"/>
      <c r="AX151" s="1070"/>
      <c r="AY151" s="1071"/>
      <c r="BL151" s="35"/>
    </row>
    <row r="152" spans="2:64" s="30" customFormat="1" ht="24.75" customHeight="1">
      <c r="B152" s="92"/>
      <c r="C152" s="93"/>
      <c r="D152" s="93"/>
      <c r="E152" s="93"/>
      <c r="F152" s="93"/>
      <c r="G152" s="94"/>
      <c r="H152" s="372"/>
      <c r="I152" s="373"/>
      <c r="J152" s="373"/>
      <c r="K152" s="373"/>
      <c r="L152" s="374"/>
      <c r="M152" s="1170"/>
      <c r="N152" s="1171"/>
      <c r="O152" s="1171"/>
      <c r="P152" s="1171"/>
      <c r="Q152" s="1171"/>
      <c r="R152" s="1171"/>
      <c r="S152" s="1171"/>
      <c r="T152" s="1171"/>
      <c r="U152" s="1171"/>
      <c r="V152" s="1171"/>
      <c r="W152" s="1171"/>
      <c r="X152" s="1171"/>
      <c r="Y152" s="1172"/>
      <c r="Z152" s="1173"/>
      <c r="AA152" s="1174"/>
      <c r="AB152" s="1174"/>
      <c r="AC152" s="1174"/>
      <c r="AD152" s="1036"/>
      <c r="AE152" s="1037"/>
      <c r="AF152" s="1037"/>
      <c r="AG152" s="1037"/>
      <c r="AH152" s="1038"/>
      <c r="AI152" s="1039"/>
      <c r="AJ152" s="1040"/>
      <c r="AK152" s="1040"/>
      <c r="AL152" s="1040"/>
      <c r="AM152" s="1040"/>
      <c r="AN152" s="1040"/>
      <c r="AO152" s="1040"/>
      <c r="AP152" s="1040"/>
      <c r="AQ152" s="1040"/>
      <c r="AR152" s="1040"/>
      <c r="AS152" s="1040"/>
      <c r="AT152" s="1040"/>
      <c r="AU152" s="1041"/>
      <c r="AV152" s="1069"/>
      <c r="AW152" s="1070"/>
      <c r="AX152" s="1070"/>
      <c r="AY152" s="1071"/>
      <c r="BL152" s="35"/>
    </row>
    <row r="153" spans="2:64" s="30" customFormat="1" ht="24.75" customHeight="1">
      <c r="B153" s="92"/>
      <c r="C153" s="93"/>
      <c r="D153" s="93"/>
      <c r="E153" s="93"/>
      <c r="F153" s="93"/>
      <c r="G153" s="94"/>
      <c r="H153" s="372"/>
      <c r="I153" s="373"/>
      <c r="J153" s="373"/>
      <c r="K153" s="373"/>
      <c r="L153" s="374"/>
      <c r="M153" s="1170"/>
      <c r="N153" s="1171"/>
      <c r="O153" s="1171"/>
      <c r="P153" s="1171"/>
      <c r="Q153" s="1171"/>
      <c r="R153" s="1171"/>
      <c r="S153" s="1171"/>
      <c r="T153" s="1171"/>
      <c r="U153" s="1171"/>
      <c r="V153" s="1171"/>
      <c r="W153" s="1171"/>
      <c r="X153" s="1171"/>
      <c r="Y153" s="1172"/>
      <c r="Z153" s="1173"/>
      <c r="AA153" s="1174"/>
      <c r="AB153" s="1174"/>
      <c r="AC153" s="1174"/>
      <c r="AD153" s="1036"/>
      <c r="AE153" s="1037"/>
      <c r="AF153" s="1037"/>
      <c r="AG153" s="1037"/>
      <c r="AH153" s="1038"/>
      <c r="AI153" s="1039"/>
      <c r="AJ153" s="1040"/>
      <c r="AK153" s="1040"/>
      <c r="AL153" s="1040"/>
      <c r="AM153" s="1040"/>
      <c r="AN153" s="1040"/>
      <c r="AO153" s="1040"/>
      <c r="AP153" s="1040"/>
      <c r="AQ153" s="1040"/>
      <c r="AR153" s="1040"/>
      <c r="AS153" s="1040"/>
      <c r="AT153" s="1040"/>
      <c r="AU153" s="1041"/>
      <c r="AV153" s="1069"/>
      <c r="AW153" s="1070"/>
      <c r="AX153" s="1070"/>
      <c r="AY153" s="1071"/>
      <c r="BL153" s="35"/>
    </row>
    <row r="154" spans="2:64" s="30" customFormat="1" ht="24.75" customHeight="1">
      <c r="B154" s="92"/>
      <c r="C154" s="93"/>
      <c r="D154" s="93"/>
      <c r="E154" s="93"/>
      <c r="F154" s="93"/>
      <c r="G154" s="94"/>
      <c r="H154" s="372"/>
      <c r="I154" s="373"/>
      <c r="J154" s="373"/>
      <c r="K154" s="373"/>
      <c r="L154" s="374"/>
      <c r="M154" s="1170"/>
      <c r="N154" s="1171"/>
      <c r="O154" s="1171"/>
      <c r="P154" s="1171"/>
      <c r="Q154" s="1171"/>
      <c r="R154" s="1171"/>
      <c r="S154" s="1171"/>
      <c r="T154" s="1171"/>
      <c r="U154" s="1171"/>
      <c r="V154" s="1171"/>
      <c r="W154" s="1171"/>
      <c r="X154" s="1171"/>
      <c r="Y154" s="1172"/>
      <c r="Z154" s="1173"/>
      <c r="AA154" s="1174"/>
      <c r="AB154" s="1174"/>
      <c r="AC154" s="1174"/>
      <c r="AD154" s="1036"/>
      <c r="AE154" s="1037"/>
      <c r="AF154" s="1037"/>
      <c r="AG154" s="1037"/>
      <c r="AH154" s="1038"/>
      <c r="AI154" s="1039"/>
      <c r="AJ154" s="1040"/>
      <c r="AK154" s="1040"/>
      <c r="AL154" s="1040"/>
      <c r="AM154" s="1040"/>
      <c r="AN154" s="1040"/>
      <c r="AO154" s="1040"/>
      <c r="AP154" s="1040"/>
      <c r="AQ154" s="1040"/>
      <c r="AR154" s="1040"/>
      <c r="AS154" s="1040"/>
      <c r="AT154" s="1040"/>
      <c r="AU154" s="1041"/>
      <c r="AV154" s="1069"/>
      <c r="AW154" s="1070"/>
      <c r="AX154" s="1070"/>
      <c r="AY154" s="1071"/>
      <c r="BL154" s="35"/>
    </row>
    <row r="155" spans="2:64" s="30" customFormat="1" ht="24.75" customHeight="1">
      <c r="B155" s="92"/>
      <c r="C155" s="93"/>
      <c r="D155" s="93"/>
      <c r="E155" s="93"/>
      <c r="F155" s="93"/>
      <c r="G155" s="94"/>
      <c r="H155" s="397"/>
      <c r="I155" s="398"/>
      <c r="J155" s="398"/>
      <c r="K155" s="398"/>
      <c r="L155" s="399"/>
      <c r="M155" s="1154"/>
      <c r="N155" s="1155"/>
      <c r="O155" s="1155"/>
      <c r="P155" s="1155"/>
      <c r="Q155" s="1155"/>
      <c r="R155" s="1155"/>
      <c r="S155" s="1155"/>
      <c r="T155" s="1155"/>
      <c r="U155" s="1155"/>
      <c r="V155" s="1155"/>
      <c r="W155" s="1155"/>
      <c r="X155" s="1155"/>
      <c r="Y155" s="1156"/>
      <c r="Z155" s="1157"/>
      <c r="AA155" s="1158"/>
      <c r="AB155" s="1158"/>
      <c r="AC155" s="1158"/>
      <c r="AD155" s="1108"/>
      <c r="AE155" s="1109"/>
      <c r="AF155" s="1109"/>
      <c r="AG155" s="1109"/>
      <c r="AH155" s="1110"/>
      <c r="AI155" s="1111"/>
      <c r="AJ155" s="1112"/>
      <c r="AK155" s="1112"/>
      <c r="AL155" s="1112"/>
      <c r="AM155" s="1112"/>
      <c r="AN155" s="1112"/>
      <c r="AO155" s="1112"/>
      <c r="AP155" s="1112"/>
      <c r="AQ155" s="1112"/>
      <c r="AR155" s="1112"/>
      <c r="AS155" s="1112"/>
      <c r="AT155" s="1112"/>
      <c r="AU155" s="1113"/>
      <c r="AV155" s="1114"/>
      <c r="AW155" s="1115"/>
      <c r="AX155" s="1115"/>
      <c r="AY155" s="1169"/>
      <c r="BL155" s="35"/>
    </row>
    <row r="156" spans="2:64" s="30" customFormat="1" ht="24.75" customHeight="1" thickBot="1">
      <c r="B156" s="95"/>
      <c r="C156" s="96"/>
      <c r="D156" s="96"/>
      <c r="E156" s="96"/>
      <c r="F156" s="96"/>
      <c r="G156" s="97"/>
      <c r="H156" s="1244" t="s">
        <v>42</v>
      </c>
      <c r="I156" s="1245"/>
      <c r="J156" s="1245"/>
      <c r="K156" s="1245"/>
      <c r="L156" s="1245"/>
      <c r="M156" s="1246"/>
      <c r="N156" s="1247"/>
      <c r="O156" s="1247"/>
      <c r="P156" s="1247"/>
      <c r="Q156" s="1247"/>
      <c r="R156" s="1247"/>
      <c r="S156" s="1247"/>
      <c r="T156" s="1247"/>
      <c r="U156" s="1247"/>
      <c r="V156" s="1247"/>
      <c r="W156" s="1247"/>
      <c r="X156" s="1247"/>
      <c r="Y156" s="1248"/>
      <c r="Z156" s="1249">
        <f>SUM(Z148:AC155)</f>
        <v>6</v>
      </c>
      <c r="AA156" s="1250"/>
      <c r="AB156" s="1250"/>
      <c r="AC156" s="1251"/>
      <c r="AD156" s="1252" t="s">
        <v>42</v>
      </c>
      <c r="AE156" s="1253"/>
      <c r="AF156" s="1253"/>
      <c r="AG156" s="1253"/>
      <c r="AH156" s="1253"/>
      <c r="AI156" s="1254"/>
      <c r="AJ156" s="1255"/>
      <c r="AK156" s="1255"/>
      <c r="AL156" s="1255"/>
      <c r="AM156" s="1255"/>
      <c r="AN156" s="1255"/>
      <c r="AO156" s="1255"/>
      <c r="AP156" s="1255"/>
      <c r="AQ156" s="1255"/>
      <c r="AR156" s="1255"/>
      <c r="AS156" s="1255"/>
      <c r="AT156" s="1255"/>
      <c r="AU156" s="1256"/>
      <c r="AV156" s="682">
        <f>SUM(AV148:AY155)</f>
        <v>0</v>
      </c>
      <c r="AW156" s="683"/>
      <c r="AX156" s="683"/>
      <c r="AY156" s="1257"/>
      <c r="BL156" s="35"/>
    </row>
    <row r="157" spans="8:64" s="30" customFormat="1" ht="13.5">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BL157" s="35"/>
    </row>
    <row r="158" s="30" customFormat="1" ht="13.5"/>
    <row r="159" s="30" customFormat="1" ht="14.25">
      <c r="C159" s="21" t="s">
        <v>85</v>
      </c>
    </row>
    <row r="160" s="30" customFormat="1" ht="13.5"/>
    <row r="161" s="30" customFormat="1" ht="13.5">
      <c r="C161" s="30" t="s">
        <v>500</v>
      </c>
    </row>
    <row r="162" spans="2:50" s="30" customFormat="1" ht="34.5" customHeight="1">
      <c r="B162" s="1243"/>
      <c r="C162" s="1243"/>
      <c r="D162" s="235" t="s">
        <v>353</v>
      </c>
      <c r="E162" s="235"/>
      <c r="F162" s="235"/>
      <c r="G162" s="235"/>
      <c r="H162" s="235"/>
      <c r="I162" s="235"/>
      <c r="J162" s="235"/>
      <c r="K162" s="235"/>
      <c r="L162" s="235"/>
      <c r="M162" s="235"/>
      <c r="N162" s="235" t="s">
        <v>354</v>
      </c>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4" t="s">
        <v>355</v>
      </c>
      <c r="AM162" s="235"/>
      <c r="AN162" s="235"/>
      <c r="AO162" s="235"/>
      <c r="AP162" s="235"/>
      <c r="AQ162" s="235"/>
      <c r="AR162" s="235" t="s">
        <v>43</v>
      </c>
      <c r="AS162" s="235"/>
      <c r="AT162" s="235"/>
      <c r="AU162" s="235"/>
      <c r="AV162" s="235" t="s">
        <v>44</v>
      </c>
      <c r="AW162" s="235"/>
      <c r="AX162" s="235"/>
    </row>
    <row r="163" spans="2:50" s="30" customFormat="1" ht="24" customHeight="1">
      <c r="B163" s="1243">
        <v>1</v>
      </c>
      <c r="C163" s="1243">
        <v>1</v>
      </c>
      <c r="D163" s="644" t="s">
        <v>210</v>
      </c>
      <c r="E163" s="644"/>
      <c r="F163" s="644"/>
      <c r="G163" s="644"/>
      <c r="H163" s="644"/>
      <c r="I163" s="644"/>
      <c r="J163" s="644"/>
      <c r="K163" s="644"/>
      <c r="L163" s="644"/>
      <c r="M163" s="644"/>
      <c r="N163" s="644" t="s">
        <v>211</v>
      </c>
      <c r="O163" s="644"/>
      <c r="P163" s="644"/>
      <c r="Q163" s="644"/>
      <c r="R163" s="644"/>
      <c r="S163" s="644"/>
      <c r="T163" s="644"/>
      <c r="U163" s="644"/>
      <c r="V163" s="644"/>
      <c r="W163" s="644"/>
      <c r="X163" s="644"/>
      <c r="Y163" s="644"/>
      <c r="Z163" s="644"/>
      <c r="AA163" s="644"/>
      <c r="AB163" s="644"/>
      <c r="AC163" s="644"/>
      <c r="AD163" s="644"/>
      <c r="AE163" s="644"/>
      <c r="AF163" s="644"/>
      <c r="AG163" s="644"/>
      <c r="AH163" s="644"/>
      <c r="AI163" s="644"/>
      <c r="AJ163" s="644"/>
      <c r="AK163" s="644"/>
      <c r="AL163" s="645">
        <v>7</v>
      </c>
      <c r="AM163" s="644"/>
      <c r="AN163" s="644"/>
      <c r="AO163" s="644"/>
      <c r="AP163" s="644"/>
      <c r="AQ163" s="644"/>
      <c r="AR163" s="644">
        <v>1</v>
      </c>
      <c r="AS163" s="644"/>
      <c r="AT163" s="644"/>
      <c r="AU163" s="644"/>
      <c r="AV163" s="1258" t="s">
        <v>356</v>
      </c>
      <c r="AW163" s="846"/>
      <c r="AX163" s="846"/>
    </row>
    <row r="164" spans="2:50" s="30" customFormat="1" ht="24" customHeight="1">
      <c r="B164" s="1243">
        <v>2</v>
      </c>
      <c r="C164" s="1243">
        <v>1</v>
      </c>
      <c r="D164" s="629"/>
      <c r="E164" s="629"/>
      <c r="F164" s="629"/>
      <c r="G164" s="629"/>
      <c r="H164" s="629"/>
      <c r="I164" s="629"/>
      <c r="J164" s="629"/>
      <c r="K164" s="629"/>
      <c r="L164" s="629"/>
      <c r="M164" s="629"/>
      <c r="N164" s="1259"/>
      <c r="O164" s="1260"/>
      <c r="P164" s="1260"/>
      <c r="Q164" s="1260"/>
      <c r="R164" s="1260"/>
      <c r="S164" s="1260"/>
      <c r="T164" s="1260"/>
      <c r="U164" s="1260"/>
      <c r="V164" s="1260"/>
      <c r="W164" s="1260"/>
      <c r="X164" s="1260"/>
      <c r="Y164" s="1260"/>
      <c r="Z164" s="1260"/>
      <c r="AA164" s="1260"/>
      <c r="AB164" s="1260"/>
      <c r="AC164" s="1260"/>
      <c r="AD164" s="1260"/>
      <c r="AE164" s="1260"/>
      <c r="AF164" s="1260"/>
      <c r="AG164" s="1260"/>
      <c r="AH164" s="1260"/>
      <c r="AI164" s="1260"/>
      <c r="AJ164" s="1260"/>
      <c r="AK164" s="1261"/>
      <c r="AL164" s="1262"/>
      <c r="AM164" s="1263"/>
      <c r="AN164" s="1263"/>
      <c r="AO164" s="1263"/>
      <c r="AP164" s="1263"/>
      <c r="AQ164" s="1263"/>
      <c r="AR164" s="844"/>
      <c r="AS164" s="844"/>
      <c r="AT164" s="844"/>
      <c r="AU164" s="844"/>
      <c r="AV164" s="629"/>
      <c r="AW164" s="629"/>
      <c r="AX164" s="629"/>
    </row>
    <row r="165" spans="2:50" s="30" customFormat="1" ht="24" customHeight="1">
      <c r="B165" s="1243">
        <v>3</v>
      </c>
      <c r="C165" s="1243">
        <v>1</v>
      </c>
      <c r="D165" s="629"/>
      <c r="E165" s="629"/>
      <c r="F165" s="629"/>
      <c r="G165" s="629"/>
      <c r="H165" s="629"/>
      <c r="I165" s="629"/>
      <c r="J165" s="629"/>
      <c r="K165" s="629"/>
      <c r="L165" s="629"/>
      <c r="M165" s="629"/>
      <c r="N165" s="1259"/>
      <c r="O165" s="1260"/>
      <c r="P165" s="1260"/>
      <c r="Q165" s="1260"/>
      <c r="R165" s="1260"/>
      <c r="S165" s="1260"/>
      <c r="T165" s="1260"/>
      <c r="U165" s="1260"/>
      <c r="V165" s="1260"/>
      <c r="W165" s="1260"/>
      <c r="X165" s="1260"/>
      <c r="Y165" s="1260"/>
      <c r="Z165" s="1260"/>
      <c r="AA165" s="1260"/>
      <c r="AB165" s="1260"/>
      <c r="AC165" s="1260"/>
      <c r="AD165" s="1260"/>
      <c r="AE165" s="1260"/>
      <c r="AF165" s="1260"/>
      <c r="AG165" s="1260"/>
      <c r="AH165" s="1260"/>
      <c r="AI165" s="1260"/>
      <c r="AJ165" s="1260"/>
      <c r="AK165" s="1261"/>
      <c r="AL165" s="1262"/>
      <c r="AM165" s="1263"/>
      <c r="AN165" s="1263"/>
      <c r="AO165" s="1263"/>
      <c r="AP165" s="1263"/>
      <c r="AQ165" s="1263"/>
      <c r="AR165" s="844"/>
      <c r="AS165" s="844"/>
      <c r="AT165" s="844"/>
      <c r="AU165" s="844"/>
      <c r="AV165" s="629"/>
      <c r="AW165" s="629"/>
      <c r="AX165" s="629"/>
    </row>
    <row r="166" spans="2:50" s="30" customFormat="1" ht="24" customHeight="1">
      <c r="B166" s="1243">
        <v>4</v>
      </c>
      <c r="C166" s="1243">
        <v>1</v>
      </c>
      <c r="D166" s="629"/>
      <c r="E166" s="629"/>
      <c r="F166" s="629"/>
      <c r="G166" s="629"/>
      <c r="H166" s="629"/>
      <c r="I166" s="629"/>
      <c r="J166" s="629"/>
      <c r="K166" s="629"/>
      <c r="L166" s="629"/>
      <c r="M166" s="629"/>
      <c r="N166" s="1264"/>
      <c r="O166" s="1264"/>
      <c r="P166" s="1264"/>
      <c r="Q166" s="1264"/>
      <c r="R166" s="1264"/>
      <c r="S166" s="1264"/>
      <c r="T166" s="1264"/>
      <c r="U166" s="1264"/>
      <c r="V166" s="1264"/>
      <c r="W166" s="1264"/>
      <c r="X166" s="1264"/>
      <c r="Y166" s="1264"/>
      <c r="Z166" s="1264"/>
      <c r="AA166" s="1264"/>
      <c r="AB166" s="1264"/>
      <c r="AC166" s="1264"/>
      <c r="AD166" s="1264"/>
      <c r="AE166" s="1264"/>
      <c r="AF166" s="1264"/>
      <c r="AG166" s="1264"/>
      <c r="AH166" s="1264"/>
      <c r="AI166" s="1264"/>
      <c r="AJ166" s="1264"/>
      <c r="AK166" s="1264"/>
      <c r="AL166" s="1262"/>
      <c r="AM166" s="1263"/>
      <c r="AN166" s="1263"/>
      <c r="AO166" s="1263"/>
      <c r="AP166" s="1263"/>
      <c r="AQ166" s="1263"/>
      <c r="AR166" s="844"/>
      <c r="AS166" s="844"/>
      <c r="AT166" s="844"/>
      <c r="AU166" s="844"/>
      <c r="AV166" s="629"/>
      <c r="AW166" s="629"/>
      <c r="AX166" s="629"/>
    </row>
    <row r="167" spans="2:50" s="30" customFormat="1" ht="24" customHeight="1">
      <c r="B167" s="1243">
        <v>5</v>
      </c>
      <c r="C167" s="1243">
        <v>1</v>
      </c>
      <c r="D167" s="629"/>
      <c r="E167" s="629"/>
      <c r="F167" s="629"/>
      <c r="G167" s="629"/>
      <c r="H167" s="629"/>
      <c r="I167" s="629"/>
      <c r="J167" s="629"/>
      <c r="K167" s="629"/>
      <c r="L167" s="629"/>
      <c r="M167" s="629"/>
      <c r="N167" s="1264"/>
      <c r="O167" s="1264"/>
      <c r="P167" s="1264"/>
      <c r="Q167" s="1264"/>
      <c r="R167" s="1264"/>
      <c r="S167" s="1264"/>
      <c r="T167" s="1264"/>
      <c r="U167" s="1264"/>
      <c r="V167" s="1264"/>
      <c r="W167" s="1264"/>
      <c r="X167" s="1264"/>
      <c r="Y167" s="1264"/>
      <c r="Z167" s="1264"/>
      <c r="AA167" s="1264"/>
      <c r="AB167" s="1264"/>
      <c r="AC167" s="1264"/>
      <c r="AD167" s="1264"/>
      <c r="AE167" s="1264"/>
      <c r="AF167" s="1264"/>
      <c r="AG167" s="1264"/>
      <c r="AH167" s="1264"/>
      <c r="AI167" s="1264"/>
      <c r="AJ167" s="1264"/>
      <c r="AK167" s="1264"/>
      <c r="AL167" s="1262"/>
      <c r="AM167" s="1263"/>
      <c r="AN167" s="1263"/>
      <c r="AO167" s="1263"/>
      <c r="AP167" s="1263"/>
      <c r="AQ167" s="1263"/>
      <c r="AR167" s="844"/>
      <c r="AS167" s="844"/>
      <c r="AT167" s="844"/>
      <c r="AU167" s="844"/>
      <c r="AV167" s="629"/>
      <c r="AW167" s="629"/>
      <c r="AX167" s="629"/>
    </row>
    <row r="168" spans="2:50" s="30" customFormat="1" ht="24" customHeight="1">
      <c r="B168" s="1243">
        <v>6</v>
      </c>
      <c r="C168" s="1243">
        <v>1</v>
      </c>
      <c r="D168" s="629"/>
      <c r="E168" s="629"/>
      <c r="F168" s="629"/>
      <c r="G168" s="629"/>
      <c r="H168" s="629"/>
      <c r="I168" s="629"/>
      <c r="J168" s="629"/>
      <c r="K168" s="629"/>
      <c r="L168" s="629"/>
      <c r="M168" s="629"/>
      <c r="N168" s="1259"/>
      <c r="O168" s="1260"/>
      <c r="P168" s="1260"/>
      <c r="Q168" s="1260"/>
      <c r="R168" s="1260"/>
      <c r="S168" s="1260"/>
      <c r="T168" s="1260"/>
      <c r="U168" s="1260"/>
      <c r="V168" s="1260"/>
      <c r="W168" s="1260"/>
      <c r="X168" s="1260"/>
      <c r="Y168" s="1260"/>
      <c r="Z168" s="1260"/>
      <c r="AA168" s="1260"/>
      <c r="AB168" s="1260"/>
      <c r="AC168" s="1260"/>
      <c r="AD168" s="1260"/>
      <c r="AE168" s="1260"/>
      <c r="AF168" s="1260"/>
      <c r="AG168" s="1260"/>
      <c r="AH168" s="1260"/>
      <c r="AI168" s="1260"/>
      <c r="AJ168" s="1260"/>
      <c r="AK168" s="1261"/>
      <c r="AL168" s="1262"/>
      <c r="AM168" s="1263"/>
      <c r="AN168" s="1263"/>
      <c r="AO168" s="1263"/>
      <c r="AP168" s="1263"/>
      <c r="AQ168" s="1263"/>
      <c r="AR168" s="844"/>
      <c r="AS168" s="844"/>
      <c r="AT168" s="844"/>
      <c r="AU168" s="844"/>
      <c r="AV168" s="629"/>
      <c r="AW168" s="629"/>
      <c r="AX168" s="629"/>
    </row>
    <row r="169" spans="2:50" s="30" customFormat="1" ht="24" customHeight="1">
      <c r="B169" s="1243">
        <v>7</v>
      </c>
      <c r="C169" s="1243">
        <v>1</v>
      </c>
      <c r="D169" s="625"/>
      <c r="E169" s="626"/>
      <c r="F169" s="626"/>
      <c r="G169" s="626"/>
      <c r="H169" s="626"/>
      <c r="I169" s="626"/>
      <c r="J169" s="626"/>
      <c r="K169" s="626"/>
      <c r="L169" s="626"/>
      <c r="M169" s="627"/>
      <c r="N169" s="1264"/>
      <c r="O169" s="1264"/>
      <c r="P169" s="1264"/>
      <c r="Q169" s="1264"/>
      <c r="R169" s="1264"/>
      <c r="S169" s="1264"/>
      <c r="T169" s="1264"/>
      <c r="U169" s="1264"/>
      <c r="V169" s="1264"/>
      <c r="W169" s="1264"/>
      <c r="X169" s="1264"/>
      <c r="Y169" s="1264"/>
      <c r="Z169" s="1264"/>
      <c r="AA169" s="1264"/>
      <c r="AB169" s="1264"/>
      <c r="AC169" s="1264"/>
      <c r="AD169" s="1264"/>
      <c r="AE169" s="1264"/>
      <c r="AF169" s="1264"/>
      <c r="AG169" s="1264"/>
      <c r="AH169" s="1264"/>
      <c r="AI169" s="1264"/>
      <c r="AJ169" s="1264"/>
      <c r="AK169" s="1264"/>
      <c r="AL169" s="1262"/>
      <c r="AM169" s="1263"/>
      <c r="AN169" s="1263"/>
      <c r="AO169" s="1263"/>
      <c r="AP169" s="1263"/>
      <c r="AQ169" s="1263"/>
      <c r="AR169" s="246"/>
      <c r="AS169" s="98"/>
      <c r="AT169" s="98"/>
      <c r="AU169" s="99"/>
      <c r="AV169" s="629"/>
      <c r="AW169" s="629"/>
      <c r="AX169" s="629"/>
    </row>
    <row r="170" spans="2:50" s="30" customFormat="1" ht="24" customHeight="1">
      <c r="B170" s="1243">
        <v>8</v>
      </c>
      <c r="C170" s="1243">
        <v>1</v>
      </c>
      <c r="D170" s="629"/>
      <c r="E170" s="629"/>
      <c r="F170" s="629"/>
      <c r="G170" s="629"/>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29"/>
      <c r="AD170" s="629"/>
      <c r="AE170" s="629"/>
      <c r="AF170" s="629"/>
      <c r="AG170" s="629"/>
      <c r="AH170" s="629"/>
      <c r="AI170" s="629"/>
      <c r="AJ170" s="629"/>
      <c r="AK170" s="629"/>
      <c r="AL170" s="1265"/>
      <c r="AM170" s="1266"/>
      <c r="AN170" s="1266"/>
      <c r="AO170" s="1266"/>
      <c r="AP170" s="1266"/>
      <c r="AQ170" s="1266"/>
      <c r="AR170" s="629"/>
      <c r="AS170" s="629"/>
      <c r="AT170" s="629"/>
      <c r="AU170" s="629"/>
      <c r="AV170" s="629"/>
      <c r="AW170" s="629"/>
      <c r="AX170" s="629"/>
    </row>
    <row r="171" spans="2:50" s="30" customFormat="1" ht="24" customHeight="1">
      <c r="B171" s="1243">
        <v>9</v>
      </c>
      <c r="C171" s="1243">
        <v>1</v>
      </c>
      <c r="D171" s="629"/>
      <c r="E171" s="629"/>
      <c r="F171" s="629"/>
      <c r="G171" s="629"/>
      <c r="H171" s="629"/>
      <c r="I171" s="629"/>
      <c r="J171" s="629"/>
      <c r="K171" s="629"/>
      <c r="L171" s="629"/>
      <c r="M171" s="629"/>
      <c r="N171" s="629"/>
      <c r="O171" s="629"/>
      <c r="P171" s="629"/>
      <c r="Q171" s="629"/>
      <c r="R171" s="629"/>
      <c r="S171" s="629"/>
      <c r="T171" s="629"/>
      <c r="U171" s="629"/>
      <c r="V171" s="629"/>
      <c r="W171" s="629"/>
      <c r="X171" s="629"/>
      <c r="Y171" s="629"/>
      <c r="Z171" s="629"/>
      <c r="AA171" s="629"/>
      <c r="AB171" s="629"/>
      <c r="AC171" s="629"/>
      <c r="AD171" s="629"/>
      <c r="AE171" s="629"/>
      <c r="AF171" s="629"/>
      <c r="AG171" s="629"/>
      <c r="AH171" s="629"/>
      <c r="AI171" s="629"/>
      <c r="AJ171" s="629"/>
      <c r="AK171" s="629"/>
      <c r="AL171" s="1265"/>
      <c r="AM171" s="1266"/>
      <c r="AN171" s="1266"/>
      <c r="AO171" s="1266"/>
      <c r="AP171" s="1266"/>
      <c r="AQ171" s="1266"/>
      <c r="AR171" s="629"/>
      <c r="AS171" s="629"/>
      <c r="AT171" s="629"/>
      <c r="AU171" s="629"/>
      <c r="AV171" s="629"/>
      <c r="AW171" s="629"/>
      <c r="AX171" s="629"/>
    </row>
    <row r="172" spans="2:50" s="30" customFormat="1" ht="24" customHeight="1">
      <c r="B172" s="1243">
        <v>10</v>
      </c>
      <c r="C172" s="1243">
        <v>1</v>
      </c>
      <c r="D172" s="629"/>
      <c r="E172" s="629"/>
      <c r="F172" s="629"/>
      <c r="G172" s="629"/>
      <c r="H172" s="629"/>
      <c r="I172" s="629"/>
      <c r="J172" s="629"/>
      <c r="K172" s="629"/>
      <c r="L172" s="629"/>
      <c r="M172" s="629"/>
      <c r="N172" s="629"/>
      <c r="O172" s="629"/>
      <c r="P172" s="629"/>
      <c r="Q172" s="629"/>
      <c r="R172" s="629"/>
      <c r="S172" s="629"/>
      <c r="T172" s="629"/>
      <c r="U172" s="629"/>
      <c r="V172" s="629"/>
      <c r="W172" s="629"/>
      <c r="X172" s="629"/>
      <c r="Y172" s="629"/>
      <c r="Z172" s="629"/>
      <c r="AA172" s="629"/>
      <c r="AB172" s="629"/>
      <c r="AC172" s="629"/>
      <c r="AD172" s="629"/>
      <c r="AE172" s="629"/>
      <c r="AF172" s="629"/>
      <c r="AG172" s="629"/>
      <c r="AH172" s="629"/>
      <c r="AI172" s="629"/>
      <c r="AJ172" s="629"/>
      <c r="AK172" s="629"/>
      <c r="AL172" s="1265"/>
      <c r="AM172" s="1266"/>
      <c r="AN172" s="1266"/>
      <c r="AO172" s="1266"/>
      <c r="AP172" s="1266"/>
      <c r="AQ172" s="1266"/>
      <c r="AR172" s="629"/>
      <c r="AS172" s="629"/>
      <c r="AT172" s="629"/>
      <c r="AU172" s="629"/>
      <c r="AV172" s="629"/>
      <c r="AW172" s="629"/>
      <c r="AX172" s="629"/>
    </row>
    <row r="173" s="30" customFormat="1" ht="13.5">
      <c r="C173" s="30" t="s">
        <v>248</v>
      </c>
    </row>
    <row r="174" s="30" customFormat="1" ht="13.5"/>
    <row r="175" s="30" customFormat="1" ht="13.5">
      <c r="C175" s="30" t="s">
        <v>501</v>
      </c>
    </row>
    <row r="176" spans="2:50" ht="34.5" customHeight="1">
      <c r="B176" s="61"/>
      <c r="C176" s="61"/>
      <c r="D176" s="468" t="s">
        <v>129</v>
      </c>
      <c r="E176" s="468"/>
      <c r="F176" s="468"/>
      <c r="G176" s="468"/>
      <c r="H176" s="468"/>
      <c r="I176" s="468"/>
      <c r="J176" s="468"/>
      <c r="K176" s="468"/>
      <c r="L176" s="468"/>
      <c r="M176" s="468"/>
      <c r="N176" s="468" t="s">
        <v>130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9" t="s">
        <v>131</v>
      </c>
      <c r="AM176" s="468"/>
      <c r="AN176" s="468"/>
      <c r="AO176" s="468"/>
      <c r="AP176" s="468"/>
      <c r="AQ176" s="468"/>
      <c r="AR176" s="468" t="s">
        <v>43</v>
      </c>
      <c r="AS176" s="468"/>
      <c r="AT176" s="468"/>
      <c r="AU176" s="468"/>
      <c r="AV176" s="468" t="s">
        <v>44</v>
      </c>
      <c r="AW176" s="468"/>
      <c r="AX176" s="468"/>
    </row>
    <row r="177" spans="2:50" ht="24" customHeight="1">
      <c r="B177" s="61">
        <v>1</v>
      </c>
      <c r="C177" s="61">
        <v>1</v>
      </c>
      <c r="D177" s="59" t="s">
        <v>487</v>
      </c>
      <c r="E177" s="59"/>
      <c r="F177" s="59"/>
      <c r="G177" s="59"/>
      <c r="H177" s="59"/>
      <c r="I177" s="59"/>
      <c r="J177" s="59"/>
      <c r="K177" s="59"/>
      <c r="L177" s="59"/>
      <c r="M177" s="59"/>
      <c r="N177" s="1267" t="s">
        <v>488</v>
      </c>
      <c r="O177" s="481"/>
      <c r="P177" s="481"/>
      <c r="Q177" s="481"/>
      <c r="R177" s="481"/>
      <c r="S177" s="481"/>
      <c r="T177" s="481"/>
      <c r="U177" s="481"/>
      <c r="V177" s="481"/>
      <c r="W177" s="481"/>
      <c r="X177" s="481"/>
      <c r="Y177" s="481"/>
      <c r="Z177" s="481"/>
      <c r="AA177" s="481"/>
      <c r="AB177" s="481"/>
      <c r="AC177" s="481"/>
      <c r="AD177" s="481"/>
      <c r="AE177" s="481"/>
      <c r="AF177" s="481"/>
      <c r="AG177" s="481"/>
      <c r="AH177" s="481"/>
      <c r="AI177" s="481"/>
      <c r="AJ177" s="481"/>
      <c r="AK177" s="1268"/>
      <c r="AL177" s="60">
        <v>1</v>
      </c>
      <c r="AM177" s="59"/>
      <c r="AN177" s="59"/>
      <c r="AO177" s="59"/>
      <c r="AP177" s="59"/>
      <c r="AQ177" s="59"/>
      <c r="AR177" s="172" t="s">
        <v>293</v>
      </c>
      <c r="AS177" s="170"/>
      <c r="AT177" s="170"/>
      <c r="AU177" s="171"/>
      <c r="AV177" s="59"/>
      <c r="AW177" s="59"/>
      <c r="AX177" s="59"/>
    </row>
    <row r="178" spans="2:50" ht="24" customHeight="1">
      <c r="B178" s="61">
        <v>2</v>
      </c>
      <c r="C178" s="61">
        <v>1</v>
      </c>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60"/>
      <c r="AM178" s="59"/>
      <c r="AN178" s="59"/>
      <c r="AO178" s="59"/>
      <c r="AP178" s="59"/>
      <c r="AQ178" s="59"/>
      <c r="AR178" s="59"/>
      <c r="AS178" s="59"/>
      <c r="AT178" s="59"/>
      <c r="AU178" s="59"/>
      <c r="AV178" s="59"/>
      <c r="AW178" s="59"/>
      <c r="AX178" s="59"/>
    </row>
    <row r="179" spans="2:50" ht="24" customHeight="1">
      <c r="B179" s="61">
        <v>3</v>
      </c>
      <c r="C179" s="61">
        <v>1</v>
      </c>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60"/>
      <c r="AM179" s="59"/>
      <c r="AN179" s="59"/>
      <c r="AO179" s="59"/>
      <c r="AP179" s="59"/>
      <c r="AQ179" s="59"/>
      <c r="AR179" s="59"/>
      <c r="AS179" s="59"/>
      <c r="AT179" s="59"/>
      <c r="AU179" s="59"/>
      <c r="AV179" s="59"/>
      <c r="AW179" s="59"/>
      <c r="AX179" s="59"/>
    </row>
    <row r="180" spans="2:50" ht="24" customHeight="1">
      <c r="B180" s="61">
        <v>4</v>
      </c>
      <c r="C180" s="61">
        <v>1</v>
      </c>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60"/>
      <c r="AM180" s="59"/>
      <c r="AN180" s="59"/>
      <c r="AO180" s="59"/>
      <c r="AP180" s="59"/>
      <c r="AQ180" s="59"/>
      <c r="AR180" s="59"/>
      <c r="AS180" s="59"/>
      <c r="AT180" s="59"/>
      <c r="AU180" s="59"/>
      <c r="AV180" s="59"/>
      <c r="AW180" s="59"/>
      <c r="AX180" s="59"/>
    </row>
    <row r="181" spans="2:50" ht="24" customHeight="1">
      <c r="B181" s="61">
        <v>5</v>
      </c>
      <c r="C181" s="61">
        <v>1</v>
      </c>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60"/>
      <c r="AM181" s="59"/>
      <c r="AN181" s="59"/>
      <c r="AO181" s="59"/>
      <c r="AP181" s="59"/>
      <c r="AQ181" s="59"/>
      <c r="AR181" s="59"/>
      <c r="AS181" s="59"/>
      <c r="AT181" s="59"/>
      <c r="AU181" s="59"/>
      <c r="AV181" s="59"/>
      <c r="AW181" s="59"/>
      <c r="AX181" s="59"/>
    </row>
    <row r="182" spans="2:50" ht="24" customHeight="1">
      <c r="B182" s="61">
        <v>6</v>
      </c>
      <c r="C182" s="61">
        <v>1</v>
      </c>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60"/>
      <c r="AM182" s="59"/>
      <c r="AN182" s="59"/>
      <c r="AO182" s="59"/>
      <c r="AP182" s="59"/>
      <c r="AQ182" s="59"/>
      <c r="AR182" s="59"/>
      <c r="AS182" s="59"/>
      <c r="AT182" s="59"/>
      <c r="AU182" s="59"/>
      <c r="AV182" s="59"/>
      <c r="AW182" s="59"/>
      <c r="AX182" s="59"/>
    </row>
    <row r="183" spans="2:50" ht="24" customHeight="1">
      <c r="B183" s="61">
        <v>7</v>
      </c>
      <c r="C183" s="61">
        <v>1</v>
      </c>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60"/>
      <c r="AM183" s="59"/>
      <c r="AN183" s="59"/>
      <c r="AO183" s="59"/>
      <c r="AP183" s="59"/>
      <c r="AQ183" s="59"/>
      <c r="AR183" s="59"/>
      <c r="AS183" s="59"/>
      <c r="AT183" s="59"/>
      <c r="AU183" s="59"/>
      <c r="AV183" s="59"/>
      <c r="AW183" s="59"/>
      <c r="AX183" s="59"/>
    </row>
    <row r="184" spans="2:50" ht="24" customHeight="1">
      <c r="B184" s="61">
        <v>8</v>
      </c>
      <c r="C184" s="61">
        <v>1</v>
      </c>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60"/>
      <c r="AM184" s="59"/>
      <c r="AN184" s="59"/>
      <c r="AO184" s="59"/>
      <c r="AP184" s="59"/>
      <c r="AQ184" s="59"/>
      <c r="AR184" s="59"/>
      <c r="AS184" s="59"/>
      <c r="AT184" s="59"/>
      <c r="AU184" s="59"/>
      <c r="AV184" s="59"/>
      <c r="AW184" s="59"/>
      <c r="AX184" s="59"/>
    </row>
    <row r="185" spans="2:50" ht="24" customHeight="1">
      <c r="B185" s="61">
        <v>9</v>
      </c>
      <c r="C185" s="61">
        <v>1</v>
      </c>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60"/>
      <c r="AM185" s="59"/>
      <c r="AN185" s="59"/>
      <c r="AO185" s="59"/>
      <c r="AP185" s="59"/>
      <c r="AQ185" s="59"/>
      <c r="AR185" s="59"/>
      <c r="AS185" s="59"/>
      <c r="AT185" s="59"/>
      <c r="AU185" s="59"/>
      <c r="AV185" s="59"/>
      <c r="AW185" s="59"/>
      <c r="AX185" s="59"/>
    </row>
    <row r="186" spans="2:50" ht="24" customHeight="1">
      <c r="B186" s="61">
        <v>10</v>
      </c>
      <c r="C186" s="61">
        <v>1</v>
      </c>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60"/>
      <c r="AM186" s="59"/>
      <c r="AN186" s="59"/>
      <c r="AO186" s="59"/>
      <c r="AP186" s="59"/>
      <c r="AQ186" s="59"/>
      <c r="AR186" s="59"/>
      <c r="AS186" s="59"/>
      <c r="AT186" s="59"/>
      <c r="AU186" s="59"/>
      <c r="AV186" s="59"/>
      <c r="AW186" s="59"/>
      <c r="AX186" s="59"/>
    </row>
    <row r="188" s="30" customFormat="1" ht="13.5"/>
    <row r="189" s="30" customFormat="1" ht="13.5">
      <c r="C189" s="30" t="s">
        <v>504</v>
      </c>
    </row>
    <row r="190" spans="2:50" ht="34.5" customHeight="1">
      <c r="B190" s="61"/>
      <c r="C190" s="61"/>
      <c r="D190" s="468" t="s">
        <v>129</v>
      </c>
      <c r="E190" s="468"/>
      <c r="F190" s="468"/>
      <c r="G190" s="468"/>
      <c r="H190" s="468"/>
      <c r="I190" s="468"/>
      <c r="J190" s="468"/>
      <c r="K190" s="468"/>
      <c r="L190" s="468"/>
      <c r="M190" s="468"/>
      <c r="N190" s="468" t="s">
        <v>130</v>
      </c>
      <c r="O190" s="468"/>
      <c r="P190" s="468"/>
      <c r="Q190" s="468"/>
      <c r="R190" s="468"/>
      <c r="S190" s="468"/>
      <c r="T190" s="468"/>
      <c r="U190" s="468"/>
      <c r="V190" s="468"/>
      <c r="W190" s="468"/>
      <c r="X190" s="468"/>
      <c r="Y190" s="468"/>
      <c r="Z190" s="468"/>
      <c r="AA190" s="468"/>
      <c r="AB190" s="468"/>
      <c r="AC190" s="468"/>
      <c r="AD190" s="468"/>
      <c r="AE190" s="468"/>
      <c r="AF190" s="468"/>
      <c r="AG190" s="468"/>
      <c r="AH190" s="468"/>
      <c r="AI190" s="468"/>
      <c r="AJ190" s="468"/>
      <c r="AK190" s="468"/>
      <c r="AL190" s="469" t="s">
        <v>131</v>
      </c>
      <c r="AM190" s="468"/>
      <c r="AN190" s="468"/>
      <c r="AO190" s="468"/>
      <c r="AP190" s="468"/>
      <c r="AQ190" s="468"/>
      <c r="AR190" s="468" t="s">
        <v>43</v>
      </c>
      <c r="AS190" s="468"/>
      <c r="AT190" s="468"/>
      <c r="AU190" s="468"/>
      <c r="AV190" s="468" t="s">
        <v>44</v>
      </c>
      <c r="AW190" s="468"/>
      <c r="AX190" s="468"/>
    </row>
    <row r="191" spans="2:50" ht="24" customHeight="1">
      <c r="B191" s="61">
        <v>1</v>
      </c>
      <c r="C191" s="61">
        <v>1</v>
      </c>
      <c r="D191" s="59" t="s">
        <v>489</v>
      </c>
      <c r="E191" s="59"/>
      <c r="F191" s="59"/>
      <c r="G191" s="59"/>
      <c r="H191" s="59"/>
      <c r="I191" s="59"/>
      <c r="J191" s="59"/>
      <c r="K191" s="59"/>
      <c r="L191" s="59"/>
      <c r="M191" s="59"/>
      <c r="N191" s="1267" t="s">
        <v>490</v>
      </c>
      <c r="O191" s="481"/>
      <c r="P191" s="481"/>
      <c r="Q191" s="481"/>
      <c r="R191" s="481"/>
      <c r="S191" s="481"/>
      <c r="T191" s="481"/>
      <c r="U191" s="481"/>
      <c r="V191" s="481"/>
      <c r="W191" s="481"/>
      <c r="X191" s="481"/>
      <c r="Y191" s="481"/>
      <c r="Z191" s="481"/>
      <c r="AA191" s="481"/>
      <c r="AB191" s="481"/>
      <c r="AC191" s="481"/>
      <c r="AD191" s="481"/>
      <c r="AE191" s="481"/>
      <c r="AF191" s="481"/>
      <c r="AG191" s="481"/>
      <c r="AH191" s="481"/>
      <c r="AI191" s="481"/>
      <c r="AJ191" s="481"/>
      <c r="AK191" s="1268"/>
      <c r="AL191" s="60">
        <v>0</v>
      </c>
      <c r="AM191" s="59"/>
      <c r="AN191" s="59"/>
      <c r="AO191" s="59"/>
      <c r="AP191" s="59"/>
      <c r="AQ191" s="59"/>
      <c r="AR191" s="172" t="s">
        <v>293</v>
      </c>
      <c r="AS191" s="170"/>
      <c r="AT191" s="170"/>
      <c r="AU191" s="171"/>
      <c r="AV191" s="59"/>
      <c r="AW191" s="59"/>
      <c r="AX191" s="59"/>
    </row>
    <row r="192" spans="2:50" ht="24" customHeight="1">
      <c r="B192" s="61">
        <v>2</v>
      </c>
      <c r="C192" s="61">
        <v>1</v>
      </c>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60"/>
      <c r="AM192" s="59"/>
      <c r="AN192" s="59"/>
      <c r="AO192" s="59"/>
      <c r="AP192" s="59"/>
      <c r="AQ192" s="59"/>
      <c r="AR192" s="59"/>
      <c r="AS192" s="59"/>
      <c r="AT192" s="59"/>
      <c r="AU192" s="59"/>
      <c r="AV192" s="59"/>
      <c r="AW192" s="59"/>
      <c r="AX192" s="59"/>
    </row>
    <row r="193" spans="2:50" ht="24" customHeight="1">
      <c r="B193" s="61">
        <v>3</v>
      </c>
      <c r="C193" s="61">
        <v>1</v>
      </c>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60"/>
      <c r="AM193" s="59"/>
      <c r="AN193" s="59"/>
      <c r="AO193" s="59"/>
      <c r="AP193" s="59"/>
      <c r="AQ193" s="59"/>
      <c r="AR193" s="59"/>
      <c r="AS193" s="59"/>
      <c r="AT193" s="59"/>
      <c r="AU193" s="59"/>
      <c r="AV193" s="59"/>
      <c r="AW193" s="59"/>
      <c r="AX193" s="59"/>
    </row>
    <row r="194" spans="2:50" ht="24" customHeight="1">
      <c r="B194" s="61">
        <v>4</v>
      </c>
      <c r="C194" s="61">
        <v>1</v>
      </c>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60"/>
      <c r="AM194" s="59"/>
      <c r="AN194" s="59"/>
      <c r="AO194" s="59"/>
      <c r="AP194" s="59"/>
      <c r="AQ194" s="59"/>
      <c r="AR194" s="59"/>
      <c r="AS194" s="59"/>
      <c r="AT194" s="59"/>
      <c r="AU194" s="59"/>
      <c r="AV194" s="59"/>
      <c r="AW194" s="59"/>
      <c r="AX194" s="59"/>
    </row>
    <row r="195" spans="2:50" ht="24" customHeight="1">
      <c r="B195" s="61">
        <v>5</v>
      </c>
      <c r="C195" s="61">
        <v>1</v>
      </c>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60"/>
      <c r="AM195" s="59"/>
      <c r="AN195" s="59"/>
      <c r="AO195" s="59"/>
      <c r="AP195" s="59"/>
      <c r="AQ195" s="59"/>
      <c r="AR195" s="59"/>
      <c r="AS195" s="59"/>
      <c r="AT195" s="59"/>
      <c r="AU195" s="59"/>
      <c r="AV195" s="59"/>
      <c r="AW195" s="59"/>
      <c r="AX195" s="59"/>
    </row>
    <row r="196" spans="2:50" ht="24" customHeight="1">
      <c r="B196" s="61">
        <v>6</v>
      </c>
      <c r="C196" s="61">
        <v>1</v>
      </c>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60"/>
      <c r="AM196" s="59"/>
      <c r="AN196" s="59"/>
      <c r="AO196" s="59"/>
      <c r="AP196" s="59"/>
      <c r="AQ196" s="59"/>
      <c r="AR196" s="59"/>
      <c r="AS196" s="59"/>
      <c r="AT196" s="59"/>
      <c r="AU196" s="59"/>
      <c r="AV196" s="59"/>
      <c r="AW196" s="59"/>
      <c r="AX196" s="59"/>
    </row>
    <row r="197" spans="2:50" ht="24" customHeight="1">
      <c r="B197" s="61">
        <v>7</v>
      </c>
      <c r="C197" s="61">
        <v>1</v>
      </c>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60"/>
      <c r="AM197" s="59"/>
      <c r="AN197" s="59"/>
      <c r="AO197" s="59"/>
      <c r="AP197" s="59"/>
      <c r="AQ197" s="59"/>
      <c r="AR197" s="59"/>
      <c r="AS197" s="59"/>
      <c r="AT197" s="59"/>
      <c r="AU197" s="59"/>
      <c r="AV197" s="59"/>
      <c r="AW197" s="59"/>
      <c r="AX197" s="59"/>
    </row>
    <row r="198" spans="2:50" ht="24" customHeight="1">
      <c r="B198" s="61">
        <v>8</v>
      </c>
      <c r="C198" s="61">
        <v>1</v>
      </c>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60"/>
      <c r="AM198" s="59"/>
      <c r="AN198" s="59"/>
      <c r="AO198" s="59"/>
      <c r="AP198" s="59"/>
      <c r="AQ198" s="59"/>
      <c r="AR198" s="59"/>
      <c r="AS198" s="59"/>
      <c r="AT198" s="59"/>
      <c r="AU198" s="59"/>
      <c r="AV198" s="59"/>
      <c r="AW198" s="59"/>
      <c r="AX198" s="59"/>
    </row>
    <row r="199" spans="2:50" ht="24" customHeight="1">
      <c r="B199" s="61">
        <v>9</v>
      </c>
      <c r="C199" s="61">
        <v>1</v>
      </c>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60"/>
      <c r="AM199" s="59"/>
      <c r="AN199" s="59"/>
      <c r="AO199" s="59"/>
      <c r="AP199" s="59"/>
      <c r="AQ199" s="59"/>
      <c r="AR199" s="59"/>
      <c r="AS199" s="59"/>
      <c r="AT199" s="59"/>
      <c r="AU199" s="59"/>
      <c r="AV199" s="59"/>
      <c r="AW199" s="59"/>
      <c r="AX199" s="59"/>
    </row>
    <row r="200" spans="2:50" ht="24" customHeight="1">
      <c r="B200" s="61">
        <v>10</v>
      </c>
      <c r="C200" s="61">
        <v>1</v>
      </c>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60"/>
      <c r="AM200" s="59"/>
      <c r="AN200" s="59"/>
      <c r="AO200" s="59"/>
      <c r="AP200" s="59"/>
      <c r="AQ200" s="59"/>
      <c r="AR200" s="59"/>
      <c r="AS200" s="59"/>
      <c r="AT200" s="59"/>
      <c r="AU200" s="59"/>
      <c r="AV200" s="59"/>
      <c r="AW200" s="59"/>
      <c r="AX200" s="59"/>
    </row>
    <row r="201" s="30" customFormat="1" ht="13.5"/>
    <row r="202" s="30" customFormat="1" ht="13.5"/>
    <row r="203" s="30" customFormat="1" ht="13.5">
      <c r="C203" s="30" t="s">
        <v>506</v>
      </c>
    </row>
    <row r="204" spans="2:50" ht="34.5" customHeight="1">
      <c r="B204" s="61"/>
      <c r="C204" s="61"/>
      <c r="D204" s="468" t="s">
        <v>475</v>
      </c>
      <c r="E204" s="468"/>
      <c r="F204" s="468"/>
      <c r="G204" s="468"/>
      <c r="H204" s="468"/>
      <c r="I204" s="468"/>
      <c r="J204" s="468"/>
      <c r="K204" s="468"/>
      <c r="L204" s="468"/>
      <c r="M204" s="468"/>
      <c r="N204" s="468" t="s">
        <v>476</v>
      </c>
      <c r="O204" s="468"/>
      <c r="P204" s="468"/>
      <c r="Q204" s="468"/>
      <c r="R204" s="468"/>
      <c r="S204" s="468"/>
      <c r="T204" s="468"/>
      <c r="U204" s="468"/>
      <c r="V204" s="468"/>
      <c r="W204" s="468"/>
      <c r="X204" s="468"/>
      <c r="Y204" s="468"/>
      <c r="Z204" s="468"/>
      <c r="AA204" s="468"/>
      <c r="AB204" s="468"/>
      <c r="AC204" s="468"/>
      <c r="AD204" s="468"/>
      <c r="AE204" s="468"/>
      <c r="AF204" s="468"/>
      <c r="AG204" s="468"/>
      <c r="AH204" s="468"/>
      <c r="AI204" s="468"/>
      <c r="AJ204" s="468"/>
      <c r="AK204" s="468"/>
      <c r="AL204" s="469" t="s">
        <v>477</v>
      </c>
      <c r="AM204" s="468"/>
      <c r="AN204" s="468"/>
      <c r="AO204" s="468"/>
      <c r="AP204" s="468"/>
      <c r="AQ204" s="468"/>
      <c r="AR204" s="468" t="s">
        <v>43</v>
      </c>
      <c r="AS204" s="468"/>
      <c r="AT204" s="468"/>
      <c r="AU204" s="468"/>
      <c r="AV204" s="468" t="s">
        <v>44</v>
      </c>
      <c r="AW204" s="468"/>
      <c r="AX204" s="468"/>
    </row>
    <row r="205" spans="2:50" ht="24" customHeight="1">
      <c r="B205" s="61">
        <v>1</v>
      </c>
      <c r="C205" s="61">
        <v>1</v>
      </c>
      <c r="D205" s="1267" t="s">
        <v>505</v>
      </c>
      <c r="E205" s="481"/>
      <c r="F205" s="481"/>
      <c r="G205" s="481"/>
      <c r="H205" s="481"/>
      <c r="I205" s="481"/>
      <c r="J205" s="481"/>
      <c r="K205" s="481"/>
      <c r="L205" s="481"/>
      <c r="M205" s="1268"/>
      <c r="N205" s="59" t="s">
        <v>478</v>
      </c>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60">
        <v>6</v>
      </c>
      <c r="AM205" s="59"/>
      <c r="AN205" s="59"/>
      <c r="AO205" s="59"/>
      <c r="AP205" s="59"/>
      <c r="AQ205" s="59"/>
      <c r="AR205" s="59">
        <v>5</v>
      </c>
      <c r="AS205" s="59"/>
      <c r="AT205" s="59"/>
      <c r="AU205" s="59"/>
      <c r="AV205" s="1269" t="s">
        <v>479</v>
      </c>
      <c r="AW205" s="1270"/>
      <c r="AX205" s="1271"/>
    </row>
    <row r="206" spans="2:50" ht="24" customHeight="1">
      <c r="B206" s="61">
        <v>2</v>
      </c>
      <c r="C206" s="61">
        <v>1</v>
      </c>
      <c r="D206" s="59" t="s">
        <v>480</v>
      </c>
      <c r="E206" s="59"/>
      <c r="F206" s="59"/>
      <c r="G206" s="59"/>
      <c r="H206" s="59"/>
      <c r="I206" s="59"/>
      <c r="J206" s="59"/>
      <c r="K206" s="59"/>
      <c r="L206" s="59"/>
      <c r="M206" s="59"/>
      <c r="N206" s="59" t="s">
        <v>481</v>
      </c>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60">
        <v>2</v>
      </c>
      <c r="AM206" s="59"/>
      <c r="AN206" s="59"/>
      <c r="AO206" s="59"/>
      <c r="AP206" s="59"/>
      <c r="AQ206" s="59"/>
      <c r="AR206" s="172" t="s">
        <v>293</v>
      </c>
      <c r="AS206" s="170"/>
      <c r="AT206" s="170"/>
      <c r="AU206" s="171"/>
      <c r="AV206" s="59"/>
      <c r="AW206" s="59"/>
      <c r="AX206" s="59"/>
    </row>
    <row r="207" spans="2:50" ht="24" customHeight="1">
      <c r="B207" s="61">
        <v>3</v>
      </c>
      <c r="C207" s="61">
        <v>1</v>
      </c>
      <c r="D207" s="59" t="s">
        <v>528</v>
      </c>
      <c r="E207" s="59"/>
      <c r="F207" s="59"/>
      <c r="G207" s="59"/>
      <c r="H207" s="59"/>
      <c r="I207" s="59"/>
      <c r="J207" s="59"/>
      <c r="K207" s="59"/>
      <c r="L207" s="59"/>
      <c r="M207" s="59"/>
      <c r="N207" s="1267" t="s">
        <v>482</v>
      </c>
      <c r="O207" s="481"/>
      <c r="P207" s="481"/>
      <c r="Q207" s="481"/>
      <c r="R207" s="481"/>
      <c r="S207" s="481"/>
      <c r="T207" s="481"/>
      <c r="U207" s="481"/>
      <c r="V207" s="481"/>
      <c r="W207" s="481"/>
      <c r="X207" s="481"/>
      <c r="Y207" s="481"/>
      <c r="Z207" s="481"/>
      <c r="AA207" s="481"/>
      <c r="AB207" s="481"/>
      <c r="AC207" s="481"/>
      <c r="AD207" s="481"/>
      <c r="AE207" s="481"/>
      <c r="AF207" s="481"/>
      <c r="AG207" s="481"/>
      <c r="AH207" s="481"/>
      <c r="AI207" s="481"/>
      <c r="AJ207" s="481"/>
      <c r="AK207" s="1268"/>
      <c r="AL207" s="60">
        <v>3</v>
      </c>
      <c r="AM207" s="59"/>
      <c r="AN207" s="59"/>
      <c r="AO207" s="59"/>
      <c r="AP207" s="59"/>
      <c r="AQ207" s="59"/>
      <c r="AR207" s="59">
        <v>2</v>
      </c>
      <c r="AS207" s="59"/>
      <c r="AT207" s="59"/>
      <c r="AU207" s="59"/>
      <c r="AV207" s="1269" t="s">
        <v>483</v>
      </c>
      <c r="AW207" s="1270"/>
      <c r="AX207" s="1271"/>
    </row>
    <row r="208" spans="2:50" ht="24" customHeight="1">
      <c r="B208" s="61">
        <v>4</v>
      </c>
      <c r="C208" s="61">
        <v>1</v>
      </c>
      <c r="D208" s="59" t="s">
        <v>484</v>
      </c>
      <c r="E208" s="59"/>
      <c r="F208" s="59"/>
      <c r="G208" s="59"/>
      <c r="H208" s="59"/>
      <c r="I208" s="59"/>
      <c r="J208" s="59"/>
      <c r="K208" s="59"/>
      <c r="L208" s="59"/>
      <c r="M208" s="59"/>
      <c r="N208" s="59" t="s">
        <v>485</v>
      </c>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60">
        <v>1</v>
      </c>
      <c r="AM208" s="59"/>
      <c r="AN208" s="59"/>
      <c r="AO208" s="59"/>
      <c r="AP208" s="59"/>
      <c r="AQ208" s="59"/>
      <c r="AR208" s="59">
        <v>4</v>
      </c>
      <c r="AS208" s="59"/>
      <c r="AT208" s="59"/>
      <c r="AU208" s="59"/>
      <c r="AV208" s="1269" t="s">
        <v>486</v>
      </c>
      <c r="AW208" s="1270"/>
      <c r="AX208" s="1271"/>
    </row>
    <row r="209" spans="2:50" ht="24" customHeight="1">
      <c r="B209" s="61">
        <v>5</v>
      </c>
      <c r="C209" s="61">
        <v>1</v>
      </c>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60"/>
      <c r="AM209" s="59"/>
      <c r="AN209" s="59"/>
      <c r="AO209" s="59"/>
      <c r="AP209" s="59"/>
      <c r="AQ209" s="59"/>
      <c r="AR209" s="59"/>
      <c r="AS209" s="59"/>
      <c r="AT209" s="59"/>
      <c r="AU209" s="59"/>
      <c r="AV209" s="59"/>
      <c r="AW209" s="59"/>
      <c r="AX209" s="59"/>
    </row>
    <row r="210" spans="2:50" ht="24" customHeight="1">
      <c r="B210" s="61">
        <v>6</v>
      </c>
      <c r="C210" s="61">
        <v>1</v>
      </c>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60"/>
      <c r="AM210" s="59"/>
      <c r="AN210" s="59"/>
      <c r="AO210" s="59"/>
      <c r="AP210" s="59"/>
      <c r="AQ210" s="59"/>
      <c r="AR210" s="59"/>
      <c r="AS210" s="59"/>
      <c r="AT210" s="59"/>
      <c r="AU210" s="59"/>
      <c r="AV210" s="59"/>
      <c r="AW210" s="59"/>
      <c r="AX210" s="59"/>
    </row>
    <row r="211" spans="2:50" ht="24" customHeight="1">
      <c r="B211" s="61">
        <v>7</v>
      </c>
      <c r="C211" s="61">
        <v>1</v>
      </c>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60"/>
      <c r="AM211" s="59"/>
      <c r="AN211" s="59"/>
      <c r="AO211" s="59"/>
      <c r="AP211" s="59"/>
      <c r="AQ211" s="59"/>
      <c r="AR211" s="59"/>
      <c r="AS211" s="59"/>
      <c r="AT211" s="59"/>
      <c r="AU211" s="59"/>
      <c r="AV211" s="59"/>
      <c r="AW211" s="59"/>
      <c r="AX211" s="59"/>
    </row>
    <row r="212" spans="2:50" ht="24" customHeight="1">
      <c r="B212" s="61">
        <v>8</v>
      </c>
      <c r="C212" s="61">
        <v>1</v>
      </c>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60"/>
      <c r="AM212" s="59"/>
      <c r="AN212" s="59"/>
      <c r="AO212" s="59"/>
      <c r="AP212" s="59"/>
      <c r="AQ212" s="59"/>
      <c r="AR212" s="59"/>
      <c r="AS212" s="59"/>
      <c r="AT212" s="59"/>
      <c r="AU212" s="59"/>
      <c r="AV212" s="59"/>
      <c r="AW212" s="59"/>
      <c r="AX212" s="59"/>
    </row>
    <row r="213" spans="2:50" ht="24" customHeight="1">
      <c r="B213" s="61">
        <v>9</v>
      </c>
      <c r="C213" s="61">
        <v>1</v>
      </c>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60"/>
      <c r="AM213" s="59"/>
      <c r="AN213" s="59"/>
      <c r="AO213" s="59"/>
      <c r="AP213" s="59"/>
      <c r="AQ213" s="59"/>
      <c r="AR213" s="59"/>
      <c r="AS213" s="59"/>
      <c r="AT213" s="59"/>
      <c r="AU213" s="59"/>
      <c r="AV213" s="59"/>
      <c r="AW213" s="59"/>
      <c r="AX213" s="59"/>
    </row>
    <row r="214" spans="2:50" ht="24" customHeight="1">
      <c r="B214" s="61">
        <v>10</v>
      </c>
      <c r="C214" s="61">
        <v>1</v>
      </c>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60"/>
      <c r="AM214" s="59"/>
      <c r="AN214" s="59"/>
      <c r="AO214" s="59"/>
      <c r="AP214" s="59"/>
      <c r="AQ214" s="59"/>
      <c r="AR214" s="59"/>
      <c r="AS214" s="59"/>
      <c r="AT214" s="59"/>
      <c r="AU214" s="59"/>
      <c r="AV214" s="59"/>
      <c r="AW214" s="59"/>
      <c r="AX214" s="59"/>
    </row>
    <row r="215" ht="13.5">
      <c r="C215" t="s">
        <v>248</v>
      </c>
    </row>
    <row r="216" s="30" customFormat="1" ht="13.5"/>
    <row r="217" s="30" customFormat="1" ht="13.5">
      <c r="C217" s="30" t="s">
        <v>507</v>
      </c>
    </row>
    <row r="218" spans="2:50" ht="34.5" customHeight="1">
      <c r="B218" s="61"/>
      <c r="C218" s="61"/>
      <c r="D218" s="468" t="s">
        <v>129</v>
      </c>
      <c r="E218" s="468"/>
      <c r="F218" s="468"/>
      <c r="G218" s="468"/>
      <c r="H218" s="468"/>
      <c r="I218" s="468"/>
      <c r="J218" s="468"/>
      <c r="K218" s="468"/>
      <c r="L218" s="468"/>
      <c r="M218" s="468"/>
      <c r="N218" s="468" t="s">
        <v>130</v>
      </c>
      <c r="O218" s="468"/>
      <c r="P218" s="468"/>
      <c r="Q218" s="468"/>
      <c r="R218" s="468"/>
      <c r="S218" s="468"/>
      <c r="T218" s="468"/>
      <c r="U218" s="468"/>
      <c r="V218" s="468"/>
      <c r="W218" s="468"/>
      <c r="X218" s="468"/>
      <c r="Y218" s="468"/>
      <c r="Z218" s="468"/>
      <c r="AA218" s="468"/>
      <c r="AB218" s="468"/>
      <c r="AC218" s="468"/>
      <c r="AD218" s="468"/>
      <c r="AE218" s="468"/>
      <c r="AF218" s="468"/>
      <c r="AG218" s="468"/>
      <c r="AH218" s="468"/>
      <c r="AI218" s="468"/>
      <c r="AJ218" s="468"/>
      <c r="AK218" s="468"/>
      <c r="AL218" s="469" t="s">
        <v>131</v>
      </c>
      <c r="AM218" s="468"/>
      <c r="AN218" s="468"/>
      <c r="AO218" s="468"/>
      <c r="AP218" s="468"/>
      <c r="AQ218" s="468"/>
      <c r="AR218" s="468" t="s">
        <v>43</v>
      </c>
      <c r="AS218" s="468"/>
      <c r="AT218" s="468"/>
      <c r="AU218" s="468"/>
      <c r="AV218" s="468" t="s">
        <v>44</v>
      </c>
      <c r="AW218" s="468"/>
      <c r="AX218" s="468"/>
    </row>
    <row r="219" spans="2:50" ht="24" customHeight="1">
      <c r="B219" s="61">
        <v>1</v>
      </c>
      <c r="C219" s="61">
        <v>1</v>
      </c>
      <c r="D219" s="59" t="s">
        <v>491</v>
      </c>
      <c r="E219" s="59"/>
      <c r="F219" s="59"/>
      <c r="G219" s="59"/>
      <c r="H219" s="59"/>
      <c r="I219" s="59"/>
      <c r="J219" s="59"/>
      <c r="K219" s="59"/>
      <c r="L219" s="59"/>
      <c r="M219" s="59"/>
      <c r="N219" s="1267" t="s">
        <v>492</v>
      </c>
      <c r="O219" s="481"/>
      <c r="P219" s="481"/>
      <c r="Q219" s="481"/>
      <c r="R219" s="481"/>
      <c r="S219" s="481"/>
      <c r="T219" s="481"/>
      <c r="U219" s="481"/>
      <c r="V219" s="481"/>
      <c r="W219" s="481"/>
      <c r="X219" s="481"/>
      <c r="Y219" s="481"/>
      <c r="Z219" s="481"/>
      <c r="AA219" s="481"/>
      <c r="AB219" s="481"/>
      <c r="AC219" s="481"/>
      <c r="AD219" s="481"/>
      <c r="AE219" s="481"/>
      <c r="AF219" s="481"/>
      <c r="AG219" s="481"/>
      <c r="AH219" s="481"/>
      <c r="AI219" s="481"/>
      <c r="AJ219" s="481"/>
      <c r="AK219" s="1268"/>
      <c r="AL219" s="60">
        <v>0</v>
      </c>
      <c r="AM219" s="59"/>
      <c r="AN219" s="59"/>
      <c r="AO219" s="59"/>
      <c r="AP219" s="59"/>
      <c r="AQ219" s="59"/>
      <c r="AR219" s="172" t="s">
        <v>293</v>
      </c>
      <c r="AS219" s="170"/>
      <c r="AT219" s="170"/>
      <c r="AU219" s="171"/>
      <c r="AV219" s="59"/>
      <c r="AW219" s="59"/>
      <c r="AX219" s="59"/>
    </row>
    <row r="220" spans="2:50" ht="24" customHeight="1">
      <c r="B220" s="61">
        <v>2</v>
      </c>
      <c r="C220" s="61">
        <v>1</v>
      </c>
      <c r="D220" s="59" t="s">
        <v>493</v>
      </c>
      <c r="E220" s="59"/>
      <c r="F220" s="59"/>
      <c r="G220" s="59"/>
      <c r="H220" s="59"/>
      <c r="I220" s="59"/>
      <c r="J220" s="59"/>
      <c r="K220" s="59"/>
      <c r="L220" s="59"/>
      <c r="M220" s="59"/>
      <c r="N220" s="59" t="s">
        <v>492</v>
      </c>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60">
        <v>0</v>
      </c>
      <c r="AM220" s="59"/>
      <c r="AN220" s="59"/>
      <c r="AO220" s="59"/>
      <c r="AP220" s="59"/>
      <c r="AQ220" s="59"/>
      <c r="AR220" s="172" t="s">
        <v>293</v>
      </c>
      <c r="AS220" s="170"/>
      <c r="AT220" s="170"/>
      <c r="AU220" s="171"/>
      <c r="AV220" s="59"/>
      <c r="AW220" s="59"/>
      <c r="AX220" s="59"/>
    </row>
    <row r="221" spans="2:50" ht="24" customHeight="1">
      <c r="B221" s="61">
        <v>3</v>
      </c>
      <c r="C221" s="61">
        <v>1</v>
      </c>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60"/>
      <c r="AM221" s="59"/>
      <c r="AN221" s="59"/>
      <c r="AO221" s="59"/>
      <c r="AP221" s="59"/>
      <c r="AQ221" s="59"/>
      <c r="AR221" s="59"/>
      <c r="AS221" s="59"/>
      <c r="AT221" s="59"/>
      <c r="AU221" s="59"/>
      <c r="AV221" s="59"/>
      <c r="AW221" s="59"/>
      <c r="AX221" s="59"/>
    </row>
    <row r="222" spans="2:50" ht="24" customHeight="1">
      <c r="B222" s="61">
        <v>4</v>
      </c>
      <c r="C222" s="61">
        <v>1</v>
      </c>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60"/>
      <c r="AM222" s="59"/>
      <c r="AN222" s="59"/>
      <c r="AO222" s="59"/>
      <c r="AP222" s="59"/>
      <c r="AQ222" s="59"/>
      <c r="AR222" s="59"/>
      <c r="AS222" s="59"/>
      <c r="AT222" s="59"/>
      <c r="AU222" s="59"/>
      <c r="AV222" s="59"/>
      <c r="AW222" s="59"/>
      <c r="AX222" s="59"/>
    </row>
    <row r="223" spans="2:50" ht="24" customHeight="1">
      <c r="B223" s="61">
        <v>5</v>
      </c>
      <c r="C223" s="61">
        <v>1</v>
      </c>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60"/>
      <c r="AM223" s="59"/>
      <c r="AN223" s="59"/>
      <c r="AO223" s="59"/>
      <c r="AP223" s="59"/>
      <c r="AQ223" s="59"/>
      <c r="AR223" s="59"/>
      <c r="AS223" s="59"/>
      <c r="AT223" s="59"/>
      <c r="AU223" s="59"/>
      <c r="AV223" s="59"/>
      <c r="AW223" s="59"/>
      <c r="AX223" s="59"/>
    </row>
    <row r="224" spans="2:50" ht="24" customHeight="1">
      <c r="B224" s="61">
        <v>6</v>
      </c>
      <c r="C224" s="61">
        <v>1</v>
      </c>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60"/>
      <c r="AM224" s="59"/>
      <c r="AN224" s="59"/>
      <c r="AO224" s="59"/>
      <c r="AP224" s="59"/>
      <c r="AQ224" s="59"/>
      <c r="AR224" s="59"/>
      <c r="AS224" s="59"/>
      <c r="AT224" s="59"/>
      <c r="AU224" s="59"/>
      <c r="AV224" s="59"/>
      <c r="AW224" s="59"/>
      <c r="AX224" s="59"/>
    </row>
    <row r="225" spans="2:50" ht="24" customHeight="1">
      <c r="B225" s="61">
        <v>7</v>
      </c>
      <c r="C225" s="61">
        <v>1</v>
      </c>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60"/>
      <c r="AM225" s="59"/>
      <c r="AN225" s="59"/>
      <c r="AO225" s="59"/>
      <c r="AP225" s="59"/>
      <c r="AQ225" s="59"/>
      <c r="AR225" s="59"/>
      <c r="AS225" s="59"/>
      <c r="AT225" s="59"/>
      <c r="AU225" s="59"/>
      <c r="AV225" s="59"/>
      <c r="AW225" s="59"/>
      <c r="AX225" s="59"/>
    </row>
    <row r="226" spans="2:50" ht="24" customHeight="1">
      <c r="B226" s="61">
        <v>8</v>
      </c>
      <c r="C226" s="61">
        <v>1</v>
      </c>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60"/>
      <c r="AM226" s="59"/>
      <c r="AN226" s="59"/>
      <c r="AO226" s="59"/>
      <c r="AP226" s="59"/>
      <c r="AQ226" s="59"/>
      <c r="AR226" s="59"/>
      <c r="AS226" s="59"/>
      <c r="AT226" s="59"/>
      <c r="AU226" s="59"/>
      <c r="AV226" s="59"/>
      <c r="AW226" s="59"/>
      <c r="AX226" s="59"/>
    </row>
    <row r="227" spans="2:50" ht="24" customHeight="1">
      <c r="B227" s="61">
        <v>9</v>
      </c>
      <c r="C227" s="61">
        <v>1</v>
      </c>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60"/>
      <c r="AM227" s="59"/>
      <c r="AN227" s="59"/>
      <c r="AO227" s="59"/>
      <c r="AP227" s="59"/>
      <c r="AQ227" s="59"/>
      <c r="AR227" s="59"/>
      <c r="AS227" s="59"/>
      <c r="AT227" s="59"/>
      <c r="AU227" s="59"/>
      <c r="AV227" s="59"/>
      <c r="AW227" s="59"/>
      <c r="AX227" s="59"/>
    </row>
    <row r="228" spans="2:50" ht="24" customHeight="1">
      <c r="B228" s="61">
        <v>10</v>
      </c>
      <c r="C228" s="61">
        <v>1</v>
      </c>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60"/>
      <c r="AM228" s="59"/>
      <c r="AN228" s="59"/>
      <c r="AO228" s="59"/>
      <c r="AP228" s="59"/>
      <c r="AQ228" s="59"/>
      <c r="AR228" s="59"/>
      <c r="AS228" s="59"/>
      <c r="AT228" s="59"/>
      <c r="AU228" s="59"/>
      <c r="AV228" s="59"/>
      <c r="AW228" s="59"/>
      <c r="AX228" s="59"/>
    </row>
    <row r="229" s="30" customFormat="1" ht="13.5"/>
    <row r="230" s="30" customFormat="1" ht="13.5"/>
    <row r="231" s="30" customFormat="1" ht="13.5">
      <c r="C231" t="s">
        <v>524</v>
      </c>
    </row>
    <row r="232" spans="2:50" s="30" customFormat="1" ht="34.5" customHeight="1">
      <c r="B232" s="1243"/>
      <c r="C232" s="1243"/>
      <c r="D232" s="235" t="s">
        <v>599</v>
      </c>
      <c r="E232" s="235"/>
      <c r="F232" s="235"/>
      <c r="G232" s="235"/>
      <c r="H232" s="235"/>
      <c r="I232" s="235"/>
      <c r="J232" s="235"/>
      <c r="K232" s="235"/>
      <c r="L232" s="235"/>
      <c r="M232" s="235"/>
      <c r="N232" s="235" t="s">
        <v>600</v>
      </c>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4" t="s">
        <v>601</v>
      </c>
      <c r="AM232" s="235"/>
      <c r="AN232" s="235"/>
      <c r="AO232" s="235"/>
      <c r="AP232" s="235"/>
      <c r="AQ232" s="235"/>
      <c r="AR232" s="235" t="s">
        <v>43</v>
      </c>
      <c r="AS232" s="235"/>
      <c r="AT232" s="235"/>
      <c r="AU232" s="235"/>
      <c r="AV232" s="235" t="s">
        <v>44</v>
      </c>
      <c r="AW232" s="235"/>
      <c r="AX232" s="235"/>
    </row>
    <row r="233" spans="2:50" s="30" customFormat="1" ht="24" customHeight="1">
      <c r="B233" s="1243">
        <v>1</v>
      </c>
      <c r="C233" s="1243">
        <v>1</v>
      </c>
      <c r="D233" s="644" t="s">
        <v>529</v>
      </c>
      <c r="E233" s="1272"/>
      <c r="F233" s="1272"/>
      <c r="G233" s="1272"/>
      <c r="H233" s="1272"/>
      <c r="I233" s="1272"/>
      <c r="J233" s="1272"/>
      <c r="K233" s="1272"/>
      <c r="L233" s="1272"/>
      <c r="M233" s="1272"/>
      <c r="N233" s="1273" t="s">
        <v>602</v>
      </c>
      <c r="O233" s="1274"/>
      <c r="P233" s="1274"/>
      <c r="Q233" s="1274"/>
      <c r="R233" s="1274"/>
      <c r="S233" s="1274"/>
      <c r="T233" s="1274"/>
      <c r="U233" s="1274"/>
      <c r="V233" s="1274"/>
      <c r="W233" s="1274"/>
      <c r="X233" s="1274"/>
      <c r="Y233" s="1274"/>
      <c r="Z233" s="1274"/>
      <c r="AA233" s="1274"/>
      <c r="AB233" s="1274"/>
      <c r="AC233" s="1274"/>
      <c r="AD233" s="1274"/>
      <c r="AE233" s="1274"/>
      <c r="AF233" s="1274"/>
      <c r="AG233" s="1274"/>
      <c r="AH233" s="1274"/>
      <c r="AI233" s="1274"/>
      <c r="AJ233" s="1274"/>
      <c r="AK233" s="1275"/>
      <c r="AL233" s="1276">
        <v>2</v>
      </c>
      <c r="AM233" s="1277"/>
      <c r="AN233" s="1277"/>
      <c r="AO233" s="1277"/>
      <c r="AP233" s="1277"/>
      <c r="AQ233" s="1277"/>
      <c r="AR233" s="625" t="s">
        <v>584</v>
      </c>
      <c r="AS233" s="626"/>
      <c r="AT233" s="626"/>
      <c r="AU233" s="627"/>
      <c r="AV233" s="1278"/>
      <c r="AW233" s="1279"/>
      <c r="AX233" s="1280"/>
    </row>
    <row r="234" spans="2:50" s="30" customFormat="1" ht="24" customHeight="1">
      <c r="B234" s="1243">
        <v>2</v>
      </c>
      <c r="C234" s="1243">
        <v>1</v>
      </c>
      <c r="D234" s="629"/>
      <c r="E234" s="629"/>
      <c r="F234" s="629"/>
      <c r="G234" s="629"/>
      <c r="H234" s="629"/>
      <c r="I234" s="629"/>
      <c r="J234" s="629"/>
      <c r="K234" s="629"/>
      <c r="L234" s="629"/>
      <c r="M234" s="629"/>
      <c r="N234" s="1259"/>
      <c r="O234" s="1260"/>
      <c r="P234" s="1260"/>
      <c r="Q234" s="1260"/>
      <c r="R234" s="1260"/>
      <c r="S234" s="1260"/>
      <c r="T234" s="1260"/>
      <c r="U234" s="1260"/>
      <c r="V234" s="1260"/>
      <c r="W234" s="1260"/>
      <c r="X234" s="1260"/>
      <c r="Y234" s="1260"/>
      <c r="Z234" s="1260"/>
      <c r="AA234" s="1260"/>
      <c r="AB234" s="1260"/>
      <c r="AC234" s="1260"/>
      <c r="AD234" s="1260"/>
      <c r="AE234" s="1260"/>
      <c r="AF234" s="1260"/>
      <c r="AG234" s="1260"/>
      <c r="AH234" s="1260"/>
      <c r="AI234" s="1260"/>
      <c r="AJ234" s="1260"/>
      <c r="AK234" s="1261"/>
      <c r="AL234" s="1262"/>
      <c r="AM234" s="1263"/>
      <c r="AN234" s="1263"/>
      <c r="AO234" s="1263"/>
      <c r="AP234" s="1263"/>
      <c r="AQ234" s="1263"/>
      <c r="AR234" s="844"/>
      <c r="AS234" s="844"/>
      <c r="AT234" s="844"/>
      <c r="AU234" s="844"/>
      <c r="AV234" s="629"/>
      <c r="AW234" s="629"/>
      <c r="AX234" s="629"/>
    </row>
    <row r="235" spans="2:50" s="30" customFormat="1" ht="24" customHeight="1">
      <c r="B235" s="1243">
        <v>3</v>
      </c>
      <c r="C235" s="1243">
        <v>1</v>
      </c>
      <c r="D235" s="629"/>
      <c r="E235" s="629"/>
      <c r="F235" s="629"/>
      <c r="G235" s="629"/>
      <c r="H235" s="629"/>
      <c r="I235" s="629"/>
      <c r="J235" s="629"/>
      <c r="K235" s="629"/>
      <c r="L235" s="629"/>
      <c r="M235" s="629"/>
      <c r="N235" s="1259"/>
      <c r="O235" s="1260"/>
      <c r="P235" s="1260"/>
      <c r="Q235" s="1260"/>
      <c r="R235" s="1260"/>
      <c r="S235" s="1260"/>
      <c r="T235" s="1260"/>
      <c r="U235" s="1260"/>
      <c r="V235" s="1260"/>
      <c r="W235" s="1260"/>
      <c r="X235" s="1260"/>
      <c r="Y235" s="1260"/>
      <c r="Z235" s="1260"/>
      <c r="AA235" s="1260"/>
      <c r="AB235" s="1260"/>
      <c r="AC235" s="1260"/>
      <c r="AD235" s="1260"/>
      <c r="AE235" s="1260"/>
      <c r="AF235" s="1260"/>
      <c r="AG235" s="1260"/>
      <c r="AH235" s="1260"/>
      <c r="AI235" s="1260"/>
      <c r="AJ235" s="1260"/>
      <c r="AK235" s="1261"/>
      <c r="AL235" s="1262"/>
      <c r="AM235" s="1263"/>
      <c r="AN235" s="1263"/>
      <c r="AO235" s="1263"/>
      <c r="AP235" s="1263"/>
      <c r="AQ235" s="1263"/>
      <c r="AR235" s="844"/>
      <c r="AS235" s="844"/>
      <c r="AT235" s="844"/>
      <c r="AU235" s="844"/>
      <c r="AV235" s="629"/>
      <c r="AW235" s="629"/>
      <c r="AX235" s="629"/>
    </row>
    <row r="236" spans="2:50" s="30" customFormat="1" ht="24" customHeight="1">
      <c r="B236" s="1243">
        <v>4</v>
      </c>
      <c r="C236" s="1243">
        <v>1</v>
      </c>
      <c r="D236" s="629"/>
      <c r="E236" s="629"/>
      <c r="F236" s="629"/>
      <c r="G236" s="629"/>
      <c r="H236" s="629"/>
      <c r="I236" s="629"/>
      <c r="J236" s="629"/>
      <c r="K236" s="629"/>
      <c r="L236" s="629"/>
      <c r="M236" s="629"/>
      <c r="N236" s="1264"/>
      <c r="O236" s="1264"/>
      <c r="P236" s="1264"/>
      <c r="Q236" s="1264"/>
      <c r="R236" s="1264"/>
      <c r="S236" s="1264"/>
      <c r="T236" s="1264"/>
      <c r="U236" s="1264"/>
      <c r="V236" s="1264"/>
      <c r="W236" s="1264"/>
      <c r="X236" s="1264"/>
      <c r="Y236" s="1264"/>
      <c r="Z236" s="1264"/>
      <c r="AA236" s="1264"/>
      <c r="AB236" s="1264"/>
      <c r="AC236" s="1264"/>
      <c r="AD236" s="1264"/>
      <c r="AE236" s="1264"/>
      <c r="AF236" s="1264"/>
      <c r="AG236" s="1264"/>
      <c r="AH236" s="1264"/>
      <c r="AI236" s="1264"/>
      <c r="AJ236" s="1264"/>
      <c r="AK236" s="1264"/>
      <c r="AL236" s="1262"/>
      <c r="AM236" s="1263"/>
      <c r="AN236" s="1263"/>
      <c r="AO236" s="1263"/>
      <c r="AP236" s="1263"/>
      <c r="AQ236" s="1263"/>
      <c r="AR236" s="844"/>
      <c r="AS236" s="844"/>
      <c r="AT236" s="844"/>
      <c r="AU236" s="844"/>
      <c r="AV236" s="629"/>
      <c r="AW236" s="629"/>
      <c r="AX236" s="629"/>
    </row>
    <row r="237" spans="2:50" s="30" customFormat="1" ht="24" customHeight="1">
      <c r="B237" s="1243">
        <v>5</v>
      </c>
      <c r="C237" s="1243">
        <v>1</v>
      </c>
      <c r="D237" s="629"/>
      <c r="E237" s="629"/>
      <c r="F237" s="629"/>
      <c r="G237" s="629"/>
      <c r="H237" s="629"/>
      <c r="I237" s="629"/>
      <c r="J237" s="629"/>
      <c r="K237" s="629"/>
      <c r="L237" s="629"/>
      <c r="M237" s="629"/>
      <c r="N237" s="1264"/>
      <c r="O237" s="1264"/>
      <c r="P237" s="1264"/>
      <c r="Q237" s="1264"/>
      <c r="R237" s="1264"/>
      <c r="S237" s="1264"/>
      <c r="T237" s="1264"/>
      <c r="U237" s="1264"/>
      <c r="V237" s="1264"/>
      <c r="W237" s="1264"/>
      <c r="X237" s="1264"/>
      <c r="Y237" s="1264"/>
      <c r="Z237" s="1264"/>
      <c r="AA237" s="1264"/>
      <c r="AB237" s="1264"/>
      <c r="AC237" s="1264"/>
      <c r="AD237" s="1264"/>
      <c r="AE237" s="1264"/>
      <c r="AF237" s="1264"/>
      <c r="AG237" s="1264"/>
      <c r="AH237" s="1264"/>
      <c r="AI237" s="1264"/>
      <c r="AJ237" s="1264"/>
      <c r="AK237" s="1264"/>
      <c r="AL237" s="1262"/>
      <c r="AM237" s="1263"/>
      <c r="AN237" s="1263"/>
      <c r="AO237" s="1263"/>
      <c r="AP237" s="1263"/>
      <c r="AQ237" s="1263"/>
      <c r="AR237" s="844"/>
      <c r="AS237" s="844"/>
      <c r="AT237" s="844"/>
      <c r="AU237" s="844"/>
      <c r="AV237" s="629"/>
      <c r="AW237" s="629"/>
      <c r="AX237" s="629"/>
    </row>
    <row r="238" spans="2:50" s="30" customFormat="1" ht="24" customHeight="1">
      <c r="B238" s="1243">
        <v>6</v>
      </c>
      <c r="C238" s="1243">
        <v>1</v>
      </c>
      <c r="D238" s="629"/>
      <c r="E238" s="629"/>
      <c r="F238" s="629"/>
      <c r="G238" s="629"/>
      <c r="H238" s="629"/>
      <c r="I238" s="629"/>
      <c r="J238" s="629"/>
      <c r="K238" s="629"/>
      <c r="L238" s="629"/>
      <c r="M238" s="629"/>
      <c r="N238" s="1259"/>
      <c r="O238" s="1260"/>
      <c r="P238" s="1260"/>
      <c r="Q238" s="1260"/>
      <c r="R238" s="1260"/>
      <c r="S238" s="1260"/>
      <c r="T238" s="1260"/>
      <c r="U238" s="1260"/>
      <c r="V238" s="1260"/>
      <c r="W238" s="1260"/>
      <c r="X238" s="1260"/>
      <c r="Y238" s="1260"/>
      <c r="Z238" s="1260"/>
      <c r="AA238" s="1260"/>
      <c r="AB238" s="1260"/>
      <c r="AC238" s="1260"/>
      <c r="AD238" s="1260"/>
      <c r="AE238" s="1260"/>
      <c r="AF238" s="1260"/>
      <c r="AG238" s="1260"/>
      <c r="AH238" s="1260"/>
      <c r="AI238" s="1260"/>
      <c r="AJ238" s="1260"/>
      <c r="AK238" s="1261"/>
      <c r="AL238" s="1262"/>
      <c r="AM238" s="1263"/>
      <c r="AN238" s="1263"/>
      <c r="AO238" s="1263"/>
      <c r="AP238" s="1263"/>
      <c r="AQ238" s="1263"/>
      <c r="AR238" s="844"/>
      <c r="AS238" s="844"/>
      <c r="AT238" s="844"/>
      <c r="AU238" s="844"/>
      <c r="AV238" s="629"/>
      <c r="AW238" s="629"/>
      <c r="AX238" s="629"/>
    </row>
    <row r="239" spans="2:50" s="30" customFormat="1" ht="24" customHeight="1">
      <c r="B239" s="1243">
        <v>7</v>
      </c>
      <c r="C239" s="1243">
        <v>1</v>
      </c>
      <c r="D239" s="625"/>
      <c r="E239" s="626"/>
      <c r="F239" s="626"/>
      <c r="G239" s="626"/>
      <c r="H239" s="626"/>
      <c r="I239" s="626"/>
      <c r="J239" s="626"/>
      <c r="K239" s="626"/>
      <c r="L239" s="626"/>
      <c r="M239" s="627"/>
      <c r="N239" s="1264"/>
      <c r="O239" s="1264"/>
      <c r="P239" s="1264"/>
      <c r="Q239" s="1264"/>
      <c r="R239" s="1264"/>
      <c r="S239" s="1264"/>
      <c r="T239" s="1264"/>
      <c r="U239" s="1264"/>
      <c r="V239" s="1264"/>
      <c r="W239" s="1264"/>
      <c r="X239" s="1264"/>
      <c r="Y239" s="1264"/>
      <c r="Z239" s="1264"/>
      <c r="AA239" s="1264"/>
      <c r="AB239" s="1264"/>
      <c r="AC239" s="1264"/>
      <c r="AD239" s="1264"/>
      <c r="AE239" s="1264"/>
      <c r="AF239" s="1264"/>
      <c r="AG239" s="1264"/>
      <c r="AH239" s="1264"/>
      <c r="AI239" s="1264"/>
      <c r="AJ239" s="1264"/>
      <c r="AK239" s="1264"/>
      <c r="AL239" s="1262"/>
      <c r="AM239" s="1263"/>
      <c r="AN239" s="1263"/>
      <c r="AO239" s="1263"/>
      <c r="AP239" s="1263"/>
      <c r="AQ239" s="1263"/>
      <c r="AR239" s="246"/>
      <c r="AS239" s="98"/>
      <c r="AT239" s="98"/>
      <c r="AU239" s="99"/>
      <c r="AV239" s="629"/>
      <c r="AW239" s="629"/>
      <c r="AX239" s="629"/>
    </row>
    <row r="240" spans="2:50" s="30" customFormat="1" ht="24" customHeight="1">
      <c r="B240" s="1243">
        <v>8</v>
      </c>
      <c r="C240" s="1243">
        <v>1</v>
      </c>
      <c r="D240" s="629"/>
      <c r="E240" s="629"/>
      <c r="F240" s="629"/>
      <c r="G240" s="629"/>
      <c r="H240" s="629"/>
      <c r="I240" s="629"/>
      <c r="J240" s="629"/>
      <c r="K240" s="629"/>
      <c r="L240" s="629"/>
      <c r="M240" s="629"/>
      <c r="N240" s="629"/>
      <c r="O240" s="629"/>
      <c r="P240" s="629"/>
      <c r="Q240" s="629"/>
      <c r="R240" s="629"/>
      <c r="S240" s="629"/>
      <c r="T240" s="629"/>
      <c r="U240" s="629"/>
      <c r="V240" s="629"/>
      <c r="W240" s="629"/>
      <c r="X240" s="629"/>
      <c r="Y240" s="629"/>
      <c r="Z240" s="629"/>
      <c r="AA240" s="629"/>
      <c r="AB240" s="629"/>
      <c r="AC240" s="629"/>
      <c r="AD240" s="629"/>
      <c r="AE240" s="629"/>
      <c r="AF240" s="629"/>
      <c r="AG240" s="629"/>
      <c r="AH240" s="629"/>
      <c r="AI240" s="629"/>
      <c r="AJ240" s="629"/>
      <c r="AK240" s="629"/>
      <c r="AL240" s="1265"/>
      <c r="AM240" s="1266"/>
      <c r="AN240" s="1266"/>
      <c r="AO240" s="1266"/>
      <c r="AP240" s="1266"/>
      <c r="AQ240" s="1266"/>
      <c r="AR240" s="629"/>
      <c r="AS240" s="629"/>
      <c r="AT240" s="629"/>
      <c r="AU240" s="629"/>
      <c r="AV240" s="629"/>
      <c r="AW240" s="629"/>
      <c r="AX240" s="629"/>
    </row>
    <row r="241" spans="2:50" s="30" customFormat="1" ht="24" customHeight="1">
      <c r="B241" s="1243">
        <v>9</v>
      </c>
      <c r="C241" s="1243">
        <v>1</v>
      </c>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629"/>
      <c r="AD241" s="629"/>
      <c r="AE241" s="629"/>
      <c r="AF241" s="629"/>
      <c r="AG241" s="629"/>
      <c r="AH241" s="629"/>
      <c r="AI241" s="629"/>
      <c r="AJ241" s="629"/>
      <c r="AK241" s="629"/>
      <c r="AL241" s="1265"/>
      <c r="AM241" s="1266"/>
      <c r="AN241" s="1266"/>
      <c r="AO241" s="1266"/>
      <c r="AP241" s="1266"/>
      <c r="AQ241" s="1266"/>
      <c r="AR241" s="629"/>
      <c r="AS241" s="629"/>
      <c r="AT241" s="629"/>
      <c r="AU241" s="629"/>
      <c r="AV241" s="629"/>
      <c r="AW241" s="629"/>
      <c r="AX241" s="629"/>
    </row>
    <row r="242" spans="2:50" s="30" customFormat="1" ht="24" customHeight="1">
      <c r="B242" s="1243">
        <v>10</v>
      </c>
      <c r="C242" s="1243">
        <v>1</v>
      </c>
      <c r="D242" s="629"/>
      <c r="E242" s="629"/>
      <c r="F242" s="629"/>
      <c r="G242" s="629"/>
      <c r="H242" s="629"/>
      <c r="I242" s="629"/>
      <c r="J242" s="629"/>
      <c r="K242" s="629"/>
      <c r="L242" s="629"/>
      <c r="M242" s="629"/>
      <c r="N242" s="629"/>
      <c r="O242" s="629"/>
      <c r="P242" s="629"/>
      <c r="Q242" s="629"/>
      <c r="R242" s="629"/>
      <c r="S242" s="629"/>
      <c r="T242" s="629"/>
      <c r="U242" s="629"/>
      <c r="V242" s="629"/>
      <c r="W242" s="629"/>
      <c r="X242" s="629"/>
      <c r="Y242" s="629"/>
      <c r="Z242" s="629"/>
      <c r="AA242" s="629"/>
      <c r="AB242" s="629"/>
      <c r="AC242" s="629"/>
      <c r="AD242" s="629"/>
      <c r="AE242" s="629"/>
      <c r="AF242" s="629"/>
      <c r="AG242" s="629"/>
      <c r="AH242" s="629"/>
      <c r="AI242" s="629"/>
      <c r="AJ242" s="629"/>
      <c r="AK242" s="629"/>
      <c r="AL242" s="1265"/>
      <c r="AM242" s="1266"/>
      <c r="AN242" s="1266"/>
      <c r="AO242" s="1266"/>
      <c r="AP242" s="1266"/>
      <c r="AQ242" s="1266"/>
      <c r="AR242" s="629"/>
      <c r="AS242" s="629"/>
      <c r="AT242" s="629"/>
      <c r="AU242" s="629"/>
      <c r="AV242" s="629"/>
      <c r="AW242" s="629"/>
      <c r="AX242" s="629"/>
    </row>
    <row r="243" s="30" customFormat="1" ht="13.5"/>
    <row r="244" s="30" customFormat="1" ht="13.5"/>
    <row r="245" s="30" customFormat="1" ht="13.5">
      <c r="C245" t="s">
        <v>508</v>
      </c>
    </row>
    <row r="246" spans="2:50" s="30" customFormat="1" ht="34.5" customHeight="1">
      <c r="B246" s="1243"/>
      <c r="C246" s="1243"/>
      <c r="D246" s="235" t="s">
        <v>603</v>
      </c>
      <c r="E246" s="235"/>
      <c r="F246" s="235"/>
      <c r="G246" s="235"/>
      <c r="H246" s="235"/>
      <c r="I246" s="235"/>
      <c r="J246" s="235"/>
      <c r="K246" s="235"/>
      <c r="L246" s="235"/>
      <c r="M246" s="235"/>
      <c r="N246" s="235" t="s">
        <v>604</v>
      </c>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4" t="s">
        <v>605</v>
      </c>
      <c r="AM246" s="235"/>
      <c r="AN246" s="235"/>
      <c r="AO246" s="235"/>
      <c r="AP246" s="235"/>
      <c r="AQ246" s="235"/>
      <c r="AR246" s="235" t="s">
        <v>43</v>
      </c>
      <c r="AS246" s="235"/>
      <c r="AT246" s="235"/>
      <c r="AU246" s="235"/>
      <c r="AV246" s="235" t="s">
        <v>44</v>
      </c>
      <c r="AW246" s="235"/>
      <c r="AX246" s="235"/>
    </row>
    <row r="247" spans="2:50" s="30" customFormat="1" ht="24" customHeight="1">
      <c r="B247" s="1243">
        <v>1</v>
      </c>
      <c r="C247" s="1243">
        <v>1</v>
      </c>
      <c r="D247" s="1282" t="s">
        <v>606</v>
      </c>
      <c r="E247" s="1283"/>
      <c r="F247" s="1283"/>
      <c r="G247" s="1283"/>
      <c r="H247" s="1283"/>
      <c r="I247" s="1283"/>
      <c r="J247" s="1283"/>
      <c r="K247" s="1283"/>
      <c r="L247" s="1283"/>
      <c r="M247" s="1284"/>
      <c r="N247" s="1273" t="s">
        <v>607</v>
      </c>
      <c r="O247" s="1274"/>
      <c r="P247" s="1274"/>
      <c r="Q247" s="1274"/>
      <c r="R247" s="1274"/>
      <c r="S247" s="1274"/>
      <c r="T247" s="1274"/>
      <c r="U247" s="1274"/>
      <c r="V247" s="1274"/>
      <c r="W247" s="1274"/>
      <c r="X247" s="1274"/>
      <c r="Y247" s="1274"/>
      <c r="Z247" s="1274"/>
      <c r="AA247" s="1274"/>
      <c r="AB247" s="1274"/>
      <c r="AC247" s="1274"/>
      <c r="AD247" s="1274"/>
      <c r="AE247" s="1274"/>
      <c r="AF247" s="1274"/>
      <c r="AG247" s="1274"/>
      <c r="AH247" s="1274"/>
      <c r="AI247" s="1274"/>
      <c r="AJ247" s="1274"/>
      <c r="AK247" s="1275"/>
      <c r="AL247" s="1276">
        <v>10</v>
      </c>
      <c r="AM247" s="1277"/>
      <c r="AN247" s="1277"/>
      <c r="AO247" s="1277"/>
      <c r="AP247" s="1277"/>
      <c r="AQ247" s="1277"/>
      <c r="AR247" s="1272">
        <v>2</v>
      </c>
      <c r="AS247" s="1272"/>
      <c r="AT247" s="1272"/>
      <c r="AU247" s="1272"/>
      <c r="AV247" s="1278" t="s">
        <v>253</v>
      </c>
      <c r="AW247" s="1279"/>
      <c r="AX247" s="1280"/>
    </row>
    <row r="248" spans="2:50" s="30" customFormat="1" ht="24" customHeight="1">
      <c r="B248" s="1243">
        <v>2</v>
      </c>
      <c r="C248" s="1243">
        <v>1</v>
      </c>
      <c r="D248" s="1281" t="s">
        <v>608</v>
      </c>
      <c r="E248" s="1272"/>
      <c r="F248" s="1272"/>
      <c r="G248" s="1272"/>
      <c r="H248" s="1272"/>
      <c r="I248" s="1272"/>
      <c r="J248" s="1272"/>
      <c r="K248" s="1272"/>
      <c r="L248" s="1272"/>
      <c r="M248" s="1272"/>
      <c r="N248" s="1273" t="s">
        <v>609</v>
      </c>
      <c r="O248" s="1274"/>
      <c r="P248" s="1274"/>
      <c r="Q248" s="1274"/>
      <c r="R248" s="1274"/>
      <c r="S248" s="1274"/>
      <c r="T248" s="1274"/>
      <c r="U248" s="1274"/>
      <c r="V248" s="1274"/>
      <c r="W248" s="1274"/>
      <c r="X248" s="1274"/>
      <c r="Y248" s="1274"/>
      <c r="Z248" s="1274"/>
      <c r="AA248" s="1274"/>
      <c r="AB248" s="1274"/>
      <c r="AC248" s="1274"/>
      <c r="AD248" s="1274"/>
      <c r="AE248" s="1274"/>
      <c r="AF248" s="1274"/>
      <c r="AG248" s="1274"/>
      <c r="AH248" s="1274"/>
      <c r="AI248" s="1274"/>
      <c r="AJ248" s="1274"/>
      <c r="AK248" s="1275"/>
      <c r="AL248" s="1276">
        <v>2</v>
      </c>
      <c r="AM248" s="1277"/>
      <c r="AN248" s="1277"/>
      <c r="AO248" s="1277"/>
      <c r="AP248" s="1277"/>
      <c r="AQ248" s="1277"/>
      <c r="AR248" s="1285" t="s">
        <v>584</v>
      </c>
      <c r="AS248" s="1203"/>
      <c r="AT248" s="1203"/>
      <c r="AU248" s="1204"/>
      <c r="AV248" s="1278"/>
      <c r="AW248" s="1279"/>
      <c r="AX248" s="1280"/>
    </row>
    <row r="249" spans="2:50" s="30" customFormat="1" ht="24" customHeight="1">
      <c r="B249" s="1243">
        <v>3</v>
      </c>
      <c r="C249" s="1243">
        <v>1</v>
      </c>
      <c r="D249" s="1281" t="s">
        <v>608</v>
      </c>
      <c r="E249" s="1272"/>
      <c r="F249" s="1272"/>
      <c r="G249" s="1272"/>
      <c r="H249" s="1272"/>
      <c r="I249" s="1272"/>
      <c r="J249" s="1272"/>
      <c r="K249" s="1272"/>
      <c r="L249" s="1272"/>
      <c r="M249" s="1272"/>
      <c r="N249" s="1273" t="s">
        <v>609</v>
      </c>
      <c r="O249" s="1274"/>
      <c r="P249" s="1274"/>
      <c r="Q249" s="1274"/>
      <c r="R249" s="1274"/>
      <c r="S249" s="1274"/>
      <c r="T249" s="1274"/>
      <c r="U249" s="1274"/>
      <c r="V249" s="1274"/>
      <c r="W249" s="1274"/>
      <c r="X249" s="1274"/>
      <c r="Y249" s="1274"/>
      <c r="Z249" s="1274"/>
      <c r="AA249" s="1274"/>
      <c r="AB249" s="1274"/>
      <c r="AC249" s="1274"/>
      <c r="AD249" s="1274"/>
      <c r="AE249" s="1274"/>
      <c r="AF249" s="1274"/>
      <c r="AG249" s="1274"/>
      <c r="AH249" s="1274"/>
      <c r="AI249" s="1274"/>
      <c r="AJ249" s="1274"/>
      <c r="AK249" s="1275"/>
      <c r="AL249" s="1276">
        <v>2</v>
      </c>
      <c r="AM249" s="1277"/>
      <c r="AN249" s="1277"/>
      <c r="AO249" s="1277"/>
      <c r="AP249" s="1277"/>
      <c r="AQ249" s="1277"/>
      <c r="AR249" s="808" t="s">
        <v>293</v>
      </c>
      <c r="AS249" s="73"/>
      <c r="AT249" s="73"/>
      <c r="AU249" s="84"/>
      <c r="AV249" s="1258"/>
      <c r="AW249" s="846"/>
      <c r="AX249" s="846"/>
    </row>
    <row r="250" spans="2:50" s="30" customFormat="1" ht="24" customHeight="1">
      <c r="B250" s="1243">
        <v>4</v>
      </c>
      <c r="C250" s="1243">
        <v>1</v>
      </c>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629"/>
      <c r="AE250" s="629"/>
      <c r="AF250" s="629"/>
      <c r="AG250" s="629"/>
      <c r="AH250" s="629"/>
      <c r="AI250" s="629"/>
      <c r="AJ250" s="629"/>
      <c r="AK250" s="629"/>
      <c r="AL250" s="1265"/>
      <c r="AM250" s="1266"/>
      <c r="AN250" s="1266"/>
      <c r="AO250" s="1266"/>
      <c r="AP250" s="1266"/>
      <c r="AQ250" s="1266"/>
      <c r="AR250" s="629"/>
      <c r="AS250" s="629"/>
      <c r="AT250" s="629"/>
      <c r="AU250" s="629"/>
      <c r="AV250" s="629"/>
      <c r="AW250" s="629"/>
      <c r="AX250" s="629"/>
    </row>
    <row r="251" spans="2:50" s="30" customFormat="1" ht="24" customHeight="1">
      <c r="B251" s="1243">
        <v>5</v>
      </c>
      <c r="C251" s="1243">
        <v>1</v>
      </c>
      <c r="D251" s="629"/>
      <c r="E251" s="629"/>
      <c r="F251" s="629"/>
      <c r="G251" s="629"/>
      <c r="H251" s="629"/>
      <c r="I251" s="629"/>
      <c r="J251" s="629"/>
      <c r="K251" s="629"/>
      <c r="L251" s="629"/>
      <c r="M251" s="629"/>
      <c r="N251" s="629"/>
      <c r="O251" s="629"/>
      <c r="P251" s="629"/>
      <c r="Q251" s="629"/>
      <c r="R251" s="629"/>
      <c r="S251" s="629"/>
      <c r="T251" s="629"/>
      <c r="U251" s="629"/>
      <c r="V251" s="629"/>
      <c r="W251" s="629"/>
      <c r="X251" s="629"/>
      <c r="Y251" s="629"/>
      <c r="Z251" s="629"/>
      <c r="AA251" s="629"/>
      <c r="AB251" s="629"/>
      <c r="AC251" s="629"/>
      <c r="AD251" s="629"/>
      <c r="AE251" s="629"/>
      <c r="AF251" s="629"/>
      <c r="AG251" s="629"/>
      <c r="AH251" s="629"/>
      <c r="AI251" s="629"/>
      <c r="AJ251" s="629"/>
      <c r="AK251" s="629"/>
      <c r="AL251" s="1265"/>
      <c r="AM251" s="1266"/>
      <c r="AN251" s="1266"/>
      <c r="AO251" s="1266"/>
      <c r="AP251" s="1266"/>
      <c r="AQ251" s="1266"/>
      <c r="AR251" s="629"/>
      <c r="AS251" s="629"/>
      <c r="AT251" s="629"/>
      <c r="AU251" s="629"/>
      <c r="AV251" s="629"/>
      <c r="AW251" s="629"/>
      <c r="AX251" s="629"/>
    </row>
    <row r="252" spans="2:50" s="30" customFormat="1" ht="24" customHeight="1">
      <c r="B252" s="1243">
        <v>6</v>
      </c>
      <c r="C252" s="1243">
        <v>1</v>
      </c>
      <c r="D252" s="629"/>
      <c r="E252" s="629"/>
      <c r="F252" s="629"/>
      <c r="G252" s="629"/>
      <c r="H252" s="629"/>
      <c r="I252" s="629"/>
      <c r="J252" s="629"/>
      <c r="K252" s="629"/>
      <c r="L252" s="629"/>
      <c r="M252" s="629"/>
      <c r="N252" s="629"/>
      <c r="O252" s="629"/>
      <c r="P252" s="629"/>
      <c r="Q252" s="629"/>
      <c r="R252" s="629"/>
      <c r="S252" s="629"/>
      <c r="T252" s="629"/>
      <c r="U252" s="629"/>
      <c r="V252" s="629"/>
      <c r="W252" s="629"/>
      <c r="X252" s="629"/>
      <c r="Y252" s="629"/>
      <c r="Z252" s="629"/>
      <c r="AA252" s="629"/>
      <c r="AB252" s="629"/>
      <c r="AC252" s="629"/>
      <c r="AD252" s="629"/>
      <c r="AE252" s="629"/>
      <c r="AF252" s="629"/>
      <c r="AG252" s="629"/>
      <c r="AH252" s="629"/>
      <c r="AI252" s="629"/>
      <c r="AJ252" s="629"/>
      <c r="AK252" s="629"/>
      <c r="AL252" s="1265"/>
      <c r="AM252" s="1266"/>
      <c r="AN252" s="1266"/>
      <c r="AO252" s="1266"/>
      <c r="AP252" s="1266"/>
      <c r="AQ252" s="1266"/>
      <c r="AR252" s="629"/>
      <c r="AS252" s="629"/>
      <c r="AT252" s="629"/>
      <c r="AU252" s="629"/>
      <c r="AV252" s="629"/>
      <c r="AW252" s="629"/>
      <c r="AX252" s="629"/>
    </row>
    <row r="253" spans="2:50" s="30" customFormat="1" ht="24" customHeight="1">
      <c r="B253" s="1243">
        <v>7</v>
      </c>
      <c r="C253" s="1243">
        <v>1</v>
      </c>
      <c r="D253" s="629"/>
      <c r="E253" s="629"/>
      <c r="F253" s="629"/>
      <c r="G253" s="629"/>
      <c r="H253" s="629"/>
      <c r="I253" s="629"/>
      <c r="J253" s="629"/>
      <c r="K253" s="629"/>
      <c r="L253" s="629"/>
      <c r="M253" s="629"/>
      <c r="N253" s="629"/>
      <c r="O253" s="629"/>
      <c r="P253" s="629"/>
      <c r="Q253" s="629"/>
      <c r="R253" s="629"/>
      <c r="S253" s="629"/>
      <c r="T253" s="629"/>
      <c r="U253" s="629"/>
      <c r="V253" s="629"/>
      <c r="W253" s="629"/>
      <c r="X253" s="629"/>
      <c r="Y253" s="629"/>
      <c r="Z253" s="629"/>
      <c r="AA253" s="629"/>
      <c r="AB253" s="629"/>
      <c r="AC253" s="629"/>
      <c r="AD253" s="629"/>
      <c r="AE253" s="629"/>
      <c r="AF253" s="629"/>
      <c r="AG253" s="629"/>
      <c r="AH253" s="629"/>
      <c r="AI253" s="629"/>
      <c r="AJ253" s="629"/>
      <c r="AK253" s="629"/>
      <c r="AL253" s="1265"/>
      <c r="AM253" s="1266"/>
      <c r="AN253" s="1266"/>
      <c r="AO253" s="1266"/>
      <c r="AP253" s="1266"/>
      <c r="AQ253" s="1266"/>
      <c r="AR253" s="629"/>
      <c r="AS253" s="629"/>
      <c r="AT253" s="629"/>
      <c r="AU253" s="629"/>
      <c r="AV253" s="629"/>
      <c r="AW253" s="629"/>
      <c r="AX253" s="629"/>
    </row>
    <row r="254" spans="2:50" s="30" customFormat="1" ht="24" customHeight="1">
      <c r="B254" s="1243">
        <v>8</v>
      </c>
      <c r="C254" s="1243">
        <v>1</v>
      </c>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629"/>
      <c r="AE254" s="629"/>
      <c r="AF254" s="629"/>
      <c r="AG254" s="629"/>
      <c r="AH254" s="629"/>
      <c r="AI254" s="629"/>
      <c r="AJ254" s="629"/>
      <c r="AK254" s="629"/>
      <c r="AL254" s="1265"/>
      <c r="AM254" s="1266"/>
      <c r="AN254" s="1266"/>
      <c r="AO254" s="1266"/>
      <c r="AP254" s="1266"/>
      <c r="AQ254" s="1266"/>
      <c r="AR254" s="629"/>
      <c r="AS254" s="629"/>
      <c r="AT254" s="629"/>
      <c r="AU254" s="629"/>
      <c r="AV254" s="629"/>
      <c r="AW254" s="629"/>
      <c r="AX254" s="629"/>
    </row>
    <row r="255" spans="2:50" s="30" customFormat="1" ht="24" customHeight="1">
      <c r="B255" s="1243">
        <v>9</v>
      </c>
      <c r="C255" s="1243">
        <v>1</v>
      </c>
      <c r="D255" s="629"/>
      <c r="E255" s="629"/>
      <c r="F255" s="629"/>
      <c r="G255" s="629"/>
      <c r="H255" s="629"/>
      <c r="I255" s="629"/>
      <c r="J255" s="629"/>
      <c r="K255" s="629"/>
      <c r="L255" s="629"/>
      <c r="M255" s="629"/>
      <c r="N255" s="629"/>
      <c r="O255" s="629"/>
      <c r="P255" s="629"/>
      <c r="Q255" s="629"/>
      <c r="R255" s="629"/>
      <c r="S255" s="629"/>
      <c r="T255" s="629"/>
      <c r="U255" s="629"/>
      <c r="V255" s="629"/>
      <c r="W255" s="629"/>
      <c r="X255" s="629"/>
      <c r="Y255" s="629"/>
      <c r="Z255" s="629"/>
      <c r="AA255" s="629"/>
      <c r="AB255" s="629"/>
      <c r="AC255" s="629"/>
      <c r="AD255" s="629"/>
      <c r="AE255" s="629"/>
      <c r="AF255" s="629"/>
      <c r="AG255" s="629"/>
      <c r="AH255" s="629"/>
      <c r="AI255" s="629"/>
      <c r="AJ255" s="629"/>
      <c r="AK255" s="629"/>
      <c r="AL255" s="1265"/>
      <c r="AM255" s="1266"/>
      <c r="AN255" s="1266"/>
      <c r="AO255" s="1266"/>
      <c r="AP255" s="1266"/>
      <c r="AQ255" s="1266"/>
      <c r="AR255" s="629"/>
      <c r="AS255" s="629"/>
      <c r="AT255" s="629"/>
      <c r="AU255" s="629"/>
      <c r="AV255" s="629"/>
      <c r="AW255" s="629"/>
      <c r="AX255" s="629"/>
    </row>
    <row r="256" spans="2:50" s="30" customFormat="1" ht="24" customHeight="1">
      <c r="B256" s="1243">
        <v>10</v>
      </c>
      <c r="C256" s="1243">
        <v>1</v>
      </c>
      <c r="D256" s="629"/>
      <c r="E256" s="629"/>
      <c r="F256" s="629"/>
      <c r="G256" s="629"/>
      <c r="H256" s="629"/>
      <c r="I256" s="629"/>
      <c r="J256" s="629"/>
      <c r="K256" s="629"/>
      <c r="L256" s="629"/>
      <c r="M256" s="629"/>
      <c r="N256" s="629"/>
      <c r="O256" s="629"/>
      <c r="P256" s="629"/>
      <c r="Q256" s="629"/>
      <c r="R256" s="629"/>
      <c r="S256" s="629"/>
      <c r="T256" s="629"/>
      <c r="U256" s="629"/>
      <c r="V256" s="629"/>
      <c r="W256" s="629"/>
      <c r="X256" s="629"/>
      <c r="Y256" s="629"/>
      <c r="Z256" s="629"/>
      <c r="AA256" s="629"/>
      <c r="AB256" s="629"/>
      <c r="AC256" s="629"/>
      <c r="AD256" s="629"/>
      <c r="AE256" s="629"/>
      <c r="AF256" s="629"/>
      <c r="AG256" s="629"/>
      <c r="AH256" s="629"/>
      <c r="AI256" s="629"/>
      <c r="AJ256" s="629"/>
      <c r="AK256" s="629"/>
      <c r="AL256" s="1265"/>
      <c r="AM256" s="1266"/>
      <c r="AN256" s="1266"/>
      <c r="AO256" s="1266"/>
      <c r="AP256" s="1266"/>
      <c r="AQ256" s="1266"/>
      <c r="AR256" s="629"/>
      <c r="AS256" s="629"/>
      <c r="AT256" s="629"/>
      <c r="AU256" s="629"/>
      <c r="AV256" s="629"/>
      <c r="AW256" s="629"/>
      <c r="AX256" s="629"/>
    </row>
    <row r="257" s="30" customFormat="1" ht="13.5">
      <c r="C257" t="s">
        <v>248</v>
      </c>
    </row>
    <row r="258" s="30" customFormat="1" ht="13.5"/>
    <row r="259" s="30" customFormat="1" ht="13.5">
      <c r="C259" t="s">
        <v>509</v>
      </c>
    </row>
    <row r="260" spans="2:50" s="30" customFormat="1" ht="34.5" customHeight="1">
      <c r="B260" s="1243"/>
      <c r="C260" s="1243"/>
      <c r="D260" s="235" t="s">
        <v>610</v>
      </c>
      <c r="E260" s="235"/>
      <c r="F260" s="235"/>
      <c r="G260" s="235"/>
      <c r="H260" s="235"/>
      <c r="I260" s="235"/>
      <c r="J260" s="235"/>
      <c r="K260" s="235"/>
      <c r="L260" s="235"/>
      <c r="M260" s="235"/>
      <c r="N260" s="235" t="s">
        <v>611</v>
      </c>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4" t="s">
        <v>612</v>
      </c>
      <c r="AM260" s="235"/>
      <c r="AN260" s="235"/>
      <c r="AO260" s="235"/>
      <c r="AP260" s="235"/>
      <c r="AQ260" s="235"/>
      <c r="AR260" s="235" t="s">
        <v>43</v>
      </c>
      <c r="AS260" s="235"/>
      <c r="AT260" s="235"/>
      <c r="AU260" s="235"/>
      <c r="AV260" s="235" t="s">
        <v>44</v>
      </c>
      <c r="AW260" s="235"/>
      <c r="AX260" s="235"/>
    </row>
    <row r="261" spans="2:50" s="30" customFormat="1" ht="24" customHeight="1">
      <c r="B261" s="1243">
        <v>1</v>
      </c>
      <c r="C261" s="1243">
        <v>1</v>
      </c>
      <c r="D261" s="503" t="s">
        <v>510</v>
      </c>
      <c r="E261" s="624"/>
      <c r="F261" s="624"/>
      <c r="G261" s="624"/>
      <c r="H261" s="624"/>
      <c r="I261" s="624"/>
      <c r="J261" s="624"/>
      <c r="K261" s="624"/>
      <c r="L261" s="624"/>
      <c r="M261" s="624"/>
      <c r="N261" s="1287" t="s">
        <v>613</v>
      </c>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24"/>
      <c r="AL261" s="628">
        <v>1</v>
      </c>
      <c r="AM261" s="629"/>
      <c r="AN261" s="629"/>
      <c r="AO261" s="629"/>
      <c r="AP261" s="629"/>
      <c r="AQ261" s="629"/>
      <c r="AR261" s="1286" t="s">
        <v>293</v>
      </c>
      <c r="AS261" s="98"/>
      <c r="AT261" s="98"/>
      <c r="AU261" s="99"/>
      <c r="AV261" s="629"/>
      <c r="AW261" s="629"/>
      <c r="AX261" s="629"/>
    </row>
    <row r="262" spans="2:50" s="30" customFormat="1" ht="24" customHeight="1">
      <c r="B262" s="1243">
        <v>2</v>
      </c>
      <c r="C262" s="1243">
        <v>1</v>
      </c>
      <c r="D262" s="629"/>
      <c r="E262" s="629"/>
      <c r="F262" s="629"/>
      <c r="G262" s="629"/>
      <c r="H262" s="629"/>
      <c r="I262" s="629"/>
      <c r="J262" s="629"/>
      <c r="K262" s="629"/>
      <c r="L262" s="629"/>
      <c r="M262" s="629"/>
      <c r="N262" s="629"/>
      <c r="O262" s="629"/>
      <c r="P262" s="629"/>
      <c r="Q262" s="629"/>
      <c r="R262" s="629"/>
      <c r="S262" s="629"/>
      <c r="T262" s="629"/>
      <c r="U262" s="629"/>
      <c r="V262" s="629"/>
      <c r="W262" s="629"/>
      <c r="X262" s="629"/>
      <c r="Y262" s="629"/>
      <c r="Z262" s="629"/>
      <c r="AA262" s="629"/>
      <c r="AB262" s="629"/>
      <c r="AC262" s="629"/>
      <c r="AD262" s="629"/>
      <c r="AE262" s="629"/>
      <c r="AF262" s="629"/>
      <c r="AG262" s="629"/>
      <c r="AH262" s="629"/>
      <c r="AI262" s="629"/>
      <c r="AJ262" s="629"/>
      <c r="AK262" s="629"/>
      <c r="AL262" s="1265"/>
      <c r="AM262" s="1266"/>
      <c r="AN262" s="1266"/>
      <c r="AO262" s="1266"/>
      <c r="AP262" s="1266"/>
      <c r="AQ262" s="1266"/>
      <c r="AR262" s="629"/>
      <c r="AS262" s="629"/>
      <c r="AT262" s="629"/>
      <c r="AU262" s="629"/>
      <c r="AV262" s="629"/>
      <c r="AW262" s="629"/>
      <c r="AX262" s="629"/>
    </row>
    <row r="263" spans="2:50" s="30" customFormat="1" ht="24" customHeight="1">
      <c r="B263" s="1243">
        <v>3</v>
      </c>
      <c r="C263" s="1243">
        <v>1</v>
      </c>
      <c r="D263" s="625"/>
      <c r="E263" s="626"/>
      <c r="F263" s="626"/>
      <c r="G263" s="626"/>
      <c r="H263" s="626"/>
      <c r="I263" s="626"/>
      <c r="J263" s="626"/>
      <c r="K263" s="626"/>
      <c r="L263" s="626"/>
      <c r="M263" s="627"/>
      <c r="N263" s="629"/>
      <c r="O263" s="629"/>
      <c r="P263" s="629"/>
      <c r="Q263" s="629"/>
      <c r="R263" s="629"/>
      <c r="S263" s="629"/>
      <c r="T263" s="629"/>
      <c r="U263" s="629"/>
      <c r="V263" s="629"/>
      <c r="W263" s="629"/>
      <c r="X263" s="629"/>
      <c r="Y263" s="629"/>
      <c r="Z263" s="629"/>
      <c r="AA263" s="629"/>
      <c r="AB263" s="629"/>
      <c r="AC263" s="629"/>
      <c r="AD263" s="629"/>
      <c r="AE263" s="629"/>
      <c r="AF263" s="629"/>
      <c r="AG263" s="629"/>
      <c r="AH263" s="629"/>
      <c r="AI263" s="629"/>
      <c r="AJ263" s="629"/>
      <c r="AK263" s="629"/>
      <c r="AL263" s="1265"/>
      <c r="AM263" s="1266"/>
      <c r="AN263" s="1266"/>
      <c r="AO263" s="1266"/>
      <c r="AP263" s="1266"/>
      <c r="AQ263" s="1266"/>
      <c r="AR263" s="629"/>
      <c r="AS263" s="629"/>
      <c r="AT263" s="629"/>
      <c r="AU263" s="629"/>
      <c r="AV263" s="629"/>
      <c r="AW263" s="629"/>
      <c r="AX263" s="629"/>
    </row>
    <row r="264" spans="2:50" s="30" customFormat="1" ht="24" customHeight="1">
      <c r="B264" s="1243">
        <v>4</v>
      </c>
      <c r="C264" s="1243">
        <v>1</v>
      </c>
      <c r="D264" s="629"/>
      <c r="E264" s="629"/>
      <c r="F264" s="629"/>
      <c r="G264" s="629"/>
      <c r="H264" s="629"/>
      <c r="I264" s="629"/>
      <c r="J264" s="629"/>
      <c r="K264" s="629"/>
      <c r="L264" s="629"/>
      <c r="M264" s="629"/>
      <c r="N264" s="629"/>
      <c r="O264" s="629"/>
      <c r="P264" s="629"/>
      <c r="Q264" s="629"/>
      <c r="R264" s="629"/>
      <c r="S264" s="629"/>
      <c r="T264" s="629"/>
      <c r="U264" s="629"/>
      <c r="V264" s="629"/>
      <c r="W264" s="629"/>
      <c r="X264" s="629"/>
      <c r="Y264" s="629"/>
      <c r="Z264" s="629"/>
      <c r="AA264" s="629"/>
      <c r="AB264" s="629"/>
      <c r="AC264" s="629"/>
      <c r="AD264" s="629"/>
      <c r="AE264" s="629"/>
      <c r="AF264" s="629"/>
      <c r="AG264" s="629"/>
      <c r="AH264" s="629"/>
      <c r="AI264" s="629"/>
      <c r="AJ264" s="629"/>
      <c r="AK264" s="629"/>
      <c r="AL264" s="1265"/>
      <c r="AM264" s="1266"/>
      <c r="AN264" s="1266"/>
      <c r="AO264" s="1266"/>
      <c r="AP264" s="1266"/>
      <c r="AQ264" s="1266"/>
      <c r="AR264" s="629"/>
      <c r="AS264" s="629"/>
      <c r="AT264" s="629"/>
      <c r="AU264" s="629"/>
      <c r="AV264" s="629"/>
      <c r="AW264" s="629"/>
      <c r="AX264" s="629"/>
    </row>
    <row r="265" spans="2:50" s="30" customFormat="1" ht="24" customHeight="1">
      <c r="B265" s="1243">
        <v>5</v>
      </c>
      <c r="C265" s="1243">
        <v>1</v>
      </c>
      <c r="D265" s="629"/>
      <c r="E265" s="629"/>
      <c r="F265" s="629"/>
      <c r="G265" s="629"/>
      <c r="H265" s="629"/>
      <c r="I265" s="629"/>
      <c r="J265" s="629"/>
      <c r="K265" s="629"/>
      <c r="L265" s="629"/>
      <c r="M265" s="629"/>
      <c r="N265" s="629"/>
      <c r="O265" s="629"/>
      <c r="P265" s="629"/>
      <c r="Q265" s="629"/>
      <c r="R265" s="629"/>
      <c r="S265" s="629"/>
      <c r="T265" s="629"/>
      <c r="U265" s="629"/>
      <c r="V265" s="629"/>
      <c r="W265" s="629"/>
      <c r="X265" s="629"/>
      <c r="Y265" s="629"/>
      <c r="Z265" s="629"/>
      <c r="AA265" s="629"/>
      <c r="AB265" s="629"/>
      <c r="AC265" s="629"/>
      <c r="AD265" s="629"/>
      <c r="AE265" s="629"/>
      <c r="AF265" s="629"/>
      <c r="AG265" s="629"/>
      <c r="AH265" s="629"/>
      <c r="AI265" s="629"/>
      <c r="AJ265" s="629"/>
      <c r="AK265" s="629"/>
      <c r="AL265" s="1265"/>
      <c r="AM265" s="1266"/>
      <c r="AN265" s="1266"/>
      <c r="AO265" s="1266"/>
      <c r="AP265" s="1266"/>
      <c r="AQ265" s="1266"/>
      <c r="AR265" s="629"/>
      <c r="AS265" s="629"/>
      <c r="AT265" s="629"/>
      <c r="AU265" s="629"/>
      <c r="AV265" s="629"/>
      <c r="AW265" s="629"/>
      <c r="AX265" s="629"/>
    </row>
    <row r="266" spans="2:50" s="30" customFormat="1" ht="24" customHeight="1">
      <c r="B266" s="1243">
        <v>6</v>
      </c>
      <c r="C266" s="1243">
        <v>1</v>
      </c>
      <c r="D266" s="629"/>
      <c r="E266" s="629"/>
      <c r="F266" s="629"/>
      <c r="G266" s="629"/>
      <c r="H266" s="629"/>
      <c r="I266" s="629"/>
      <c r="J266" s="629"/>
      <c r="K266" s="629"/>
      <c r="L266" s="629"/>
      <c r="M266" s="629"/>
      <c r="N266" s="629"/>
      <c r="O266" s="629"/>
      <c r="P266" s="629"/>
      <c r="Q266" s="629"/>
      <c r="R266" s="629"/>
      <c r="S266" s="629"/>
      <c r="T266" s="629"/>
      <c r="U266" s="629"/>
      <c r="V266" s="629"/>
      <c r="W266" s="629"/>
      <c r="X266" s="629"/>
      <c r="Y266" s="629"/>
      <c r="Z266" s="629"/>
      <c r="AA266" s="629"/>
      <c r="AB266" s="629"/>
      <c r="AC266" s="629"/>
      <c r="AD266" s="629"/>
      <c r="AE266" s="629"/>
      <c r="AF266" s="629"/>
      <c r="AG266" s="629"/>
      <c r="AH266" s="629"/>
      <c r="AI266" s="629"/>
      <c r="AJ266" s="629"/>
      <c r="AK266" s="629"/>
      <c r="AL266" s="1265"/>
      <c r="AM266" s="1266"/>
      <c r="AN266" s="1266"/>
      <c r="AO266" s="1266"/>
      <c r="AP266" s="1266"/>
      <c r="AQ266" s="1266"/>
      <c r="AR266" s="629"/>
      <c r="AS266" s="629"/>
      <c r="AT266" s="629"/>
      <c r="AU266" s="629"/>
      <c r="AV266" s="629"/>
      <c r="AW266" s="629"/>
      <c r="AX266" s="629"/>
    </row>
    <row r="267" spans="2:50" s="30" customFormat="1" ht="24" customHeight="1">
      <c r="B267" s="1243">
        <v>7</v>
      </c>
      <c r="C267" s="1243">
        <v>1</v>
      </c>
      <c r="D267" s="629"/>
      <c r="E267" s="629"/>
      <c r="F267" s="629"/>
      <c r="G267" s="629"/>
      <c r="H267" s="629"/>
      <c r="I267" s="629"/>
      <c r="J267" s="629"/>
      <c r="K267" s="629"/>
      <c r="L267" s="629"/>
      <c r="M267" s="629"/>
      <c r="N267" s="629"/>
      <c r="O267" s="629"/>
      <c r="P267" s="629"/>
      <c r="Q267" s="629"/>
      <c r="R267" s="629"/>
      <c r="S267" s="629"/>
      <c r="T267" s="629"/>
      <c r="U267" s="629"/>
      <c r="V267" s="629"/>
      <c r="W267" s="629"/>
      <c r="X267" s="629"/>
      <c r="Y267" s="629"/>
      <c r="Z267" s="629"/>
      <c r="AA267" s="629"/>
      <c r="AB267" s="629"/>
      <c r="AC267" s="629"/>
      <c r="AD267" s="629"/>
      <c r="AE267" s="629"/>
      <c r="AF267" s="629"/>
      <c r="AG267" s="629"/>
      <c r="AH267" s="629"/>
      <c r="AI267" s="629"/>
      <c r="AJ267" s="629"/>
      <c r="AK267" s="629"/>
      <c r="AL267" s="1265"/>
      <c r="AM267" s="1266"/>
      <c r="AN267" s="1266"/>
      <c r="AO267" s="1266"/>
      <c r="AP267" s="1266"/>
      <c r="AQ267" s="1266"/>
      <c r="AR267" s="629"/>
      <c r="AS267" s="629"/>
      <c r="AT267" s="629"/>
      <c r="AU267" s="629"/>
      <c r="AV267" s="629"/>
      <c r="AW267" s="629"/>
      <c r="AX267" s="629"/>
    </row>
    <row r="268" spans="2:50" s="30" customFormat="1" ht="24" customHeight="1">
      <c r="B268" s="1243">
        <v>8</v>
      </c>
      <c r="C268" s="1243">
        <v>1</v>
      </c>
      <c r="D268" s="629"/>
      <c r="E268" s="629"/>
      <c r="F268" s="629"/>
      <c r="G268" s="629"/>
      <c r="H268" s="629"/>
      <c r="I268" s="629"/>
      <c r="J268" s="629"/>
      <c r="K268" s="629"/>
      <c r="L268" s="629"/>
      <c r="M268" s="629"/>
      <c r="N268" s="629"/>
      <c r="O268" s="629"/>
      <c r="P268" s="629"/>
      <c r="Q268" s="629"/>
      <c r="R268" s="629"/>
      <c r="S268" s="629"/>
      <c r="T268" s="629"/>
      <c r="U268" s="629"/>
      <c r="V268" s="629"/>
      <c r="W268" s="629"/>
      <c r="X268" s="629"/>
      <c r="Y268" s="629"/>
      <c r="Z268" s="629"/>
      <c r="AA268" s="629"/>
      <c r="AB268" s="629"/>
      <c r="AC268" s="629"/>
      <c r="AD268" s="629"/>
      <c r="AE268" s="629"/>
      <c r="AF268" s="629"/>
      <c r="AG268" s="629"/>
      <c r="AH268" s="629"/>
      <c r="AI268" s="629"/>
      <c r="AJ268" s="629"/>
      <c r="AK268" s="629"/>
      <c r="AL268" s="1265"/>
      <c r="AM268" s="1266"/>
      <c r="AN268" s="1266"/>
      <c r="AO268" s="1266"/>
      <c r="AP268" s="1266"/>
      <c r="AQ268" s="1266"/>
      <c r="AR268" s="629"/>
      <c r="AS268" s="629"/>
      <c r="AT268" s="629"/>
      <c r="AU268" s="629"/>
      <c r="AV268" s="629"/>
      <c r="AW268" s="629"/>
      <c r="AX268" s="629"/>
    </row>
    <row r="269" spans="2:50" s="30" customFormat="1" ht="24" customHeight="1">
      <c r="B269" s="1243">
        <v>9</v>
      </c>
      <c r="C269" s="1243">
        <v>1</v>
      </c>
      <c r="D269" s="629"/>
      <c r="E269" s="629"/>
      <c r="F269" s="629"/>
      <c r="G269" s="629"/>
      <c r="H269" s="629"/>
      <c r="I269" s="629"/>
      <c r="J269" s="629"/>
      <c r="K269" s="629"/>
      <c r="L269" s="629"/>
      <c r="M269" s="629"/>
      <c r="N269" s="629"/>
      <c r="O269" s="629"/>
      <c r="P269" s="629"/>
      <c r="Q269" s="629"/>
      <c r="R269" s="629"/>
      <c r="S269" s="629"/>
      <c r="T269" s="629"/>
      <c r="U269" s="629"/>
      <c r="V269" s="629"/>
      <c r="W269" s="629"/>
      <c r="X269" s="629"/>
      <c r="Y269" s="629"/>
      <c r="Z269" s="629"/>
      <c r="AA269" s="629"/>
      <c r="AB269" s="629"/>
      <c r="AC269" s="629"/>
      <c r="AD269" s="629"/>
      <c r="AE269" s="629"/>
      <c r="AF269" s="629"/>
      <c r="AG269" s="629"/>
      <c r="AH269" s="629"/>
      <c r="AI269" s="629"/>
      <c r="AJ269" s="629"/>
      <c r="AK269" s="629"/>
      <c r="AL269" s="1265"/>
      <c r="AM269" s="1266"/>
      <c r="AN269" s="1266"/>
      <c r="AO269" s="1266"/>
      <c r="AP269" s="1266"/>
      <c r="AQ269" s="1266"/>
      <c r="AR269" s="629"/>
      <c r="AS269" s="629"/>
      <c r="AT269" s="629"/>
      <c r="AU269" s="629"/>
      <c r="AV269" s="629"/>
      <c r="AW269" s="629"/>
      <c r="AX269" s="629"/>
    </row>
    <row r="270" spans="2:50" s="30" customFormat="1" ht="24" customHeight="1">
      <c r="B270" s="1243">
        <v>10</v>
      </c>
      <c r="C270" s="1243">
        <v>1</v>
      </c>
      <c r="D270" s="629"/>
      <c r="E270" s="629"/>
      <c r="F270" s="629"/>
      <c r="G270" s="629"/>
      <c r="H270" s="629"/>
      <c r="I270" s="629"/>
      <c r="J270" s="629"/>
      <c r="K270" s="629"/>
      <c r="L270" s="629"/>
      <c r="M270" s="629"/>
      <c r="N270" s="629"/>
      <c r="O270" s="629"/>
      <c r="P270" s="629"/>
      <c r="Q270" s="629"/>
      <c r="R270" s="629"/>
      <c r="S270" s="629"/>
      <c r="T270" s="629"/>
      <c r="U270" s="629"/>
      <c r="V270" s="629"/>
      <c r="W270" s="629"/>
      <c r="X270" s="629"/>
      <c r="Y270" s="629"/>
      <c r="Z270" s="629"/>
      <c r="AA270" s="629"/>
      <c r="AB270" s="629"/>
      <c r="AC270" s="629"/>
      <c r="AD270" s="629"/>
      <c r="AE270" s="629"/>
      <c r="AF270" s="629"/>
      <c r="AG270" s="629"/>
      <c r="AH270" s="629"/>
      <c r="AI270" s="629"/>
      <c r="AJ270" s="629"/>
      <c r="AK270" s="629"/>
      <c r="AL270" s="1265"/>
      <c r="AM270" s="1266"/>
      <c r="AN270" s="1266"/>
      <c r="AO270" s="1266"/>
      <c r="AP270" s="1266"/>
      <c r="AQ270" s="1266"/>
      <c r="AR270" s="629"/>
      <c r="AS270" s="629"/>
      <c r="AT270" s="629"/>
      <c r="AU270" s="629"/>
      <c r="AV270" s="629"/>
      <c r="AW270" s="629"/>
      <c r="AX270" s="629"/>
    </row>
    <row r="271" s="30" customFormat="1" ht="13.5"/>
    <row r="272" s="30" customFormat="1" ht="13.5"/>
    <row r="273" s="30" customFormat="1" ht="13.5">
      <c r="C273" t="s">
        <v>526</v>
      </c>
    </row>
    <row r="274" spans="2:50" s="30" customFormat="1" ht="34.5" customHeight="1">
      <c r="B274" s="1243"/>
      <c r="C274" s="1243"/>
      <c r="D274" s="235" t="s">
        <v>129</v>
      </c>
      <c r="E274" s="235"/>
      <c r="F274" s="235"/>
      <c r="G274" s="235"/>
      <c r="H274" s="235"/>
      <c r="I274" s="235"/>
      <c r="J274" s="235"/>
      <c r="K274" s="235"/>
      <c r="L274" s="235"/>
      <c r="M274" s="235"/>
      <c r="N274" s="235" t="s">
        <v>130</v>
      </c>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4" t="s">
        <v>131</v>
      </c>
      <c r="AM274" s="235"/>
      <c r="AN274" s="235"/>
      <c r="AO274" s="235"/>
      <c r="AP274" s="235"/>
      <c r="AQ274" s="235"/>
      <c r="AR274" s="235" t="s">
        <v>43</v>
      </c>
      <c r="AS274" s="235"/>
      <c r="AT274" s="235"/>
      <c r="AU274" s="235"/>
      <c r="AV274" s="235" t="s">
        <v>44</v>
      </c>
      <c r="AW274" s="235"/>
      <c r="AX274" s="235"/>
    </row>
    <row r="275" spans="2:50" s="30" customFormat="1" ht="24" customHeight="1">
      <c r="B275" s="1243">
        <v>1</v>
      </c>
      <c r="C275" s="1243">
        <v>1</v>
      </c>
      <c r="D275" s="1289" t="s">
        <v>530</v>
      </c>
      <c r="E275" s="1283"/>
      <c r="F275" s="1283"/>
      <c r="G275" s="1283"/>
      <c r="H275" s="1283"/>
      <c r="I275" s="1283"/>
      <c r="J275" s="1283"/>
      <c r="K275" s="1283"/>
      <c r="L275" s="1283"/>
      <c r="M275" s="1284"/>
      <c r="N275" s="1282" t="s">
        <v>614</v>
      </c>
      <c r="O275" s="1283"/>
      <c r="P275" s="1283"/>
      <c r="Q275" s="1283"/>
      <c r="R275" s="1283"/>
      <c r="S275" s="1283"/>
      <c r="T275" s="1283"/>
      <c r="U275" s="1283"/>
      <c r="V275" s="1283"/>
      <c r="W275" s="1283"/>
      <c r="X275" s="1283"/>
      <c r="Y275" s="1283"/>
      <c r="Z275" s="1283"/>
      <c r="AA275" s="1283"/>
      <c r="AB275" s="1283"/>
      <c r="AC275" s="1283"/>
      <c r="AD275" s="1283"/>
      <c r="AE275" s="1283"/>
      <c r="AF275" s="1283"/>
      <c r="AG275" s="1283"/>
      <c r="AH275" s="1283"/>
      <c r="AI275" s="1283"/>
      <c r="AJ275" s="1283"/>
      <c r="AK275" s="1284"/>
      <c r="AL275" s="1290">
        <v>1</v>
      </c>
      <c r="AM275" s="1272"/>
      <c r="AN275" s="1272"/>
      <c r="AO275" s="1272"/>
      <c r="AP275" s="1272"/>
      <c r="AQ275" s="1272"/>
      <c r="AR275" s="808" t="s">
        <v>293</v>
      </c>
      <c r="AS275" s="73"/>
      <c r="AT275" s="73"/>
      <c r="AU275" s="84"/>
      <c r="AV275" s="1272"/>
      <c r="AW275" s="1272"/>
      <c r="AX275" s="1272"/>
    </row>
    <row r="276" spans="2:50" s="30" customFormat="1" ht="24" customHeight="1">
      <c r="B276" s="1243">
        <v>2</v>
      </c>
      <c r="C276" s="1243">
        <v>1</v>
      </c>
      <c r="D276" s="629"/>
      <c r="E276" s="629"/>
      <c r="F276" s="629"/>
      <c r="G276" s="629"/>
      <c r="H276" s="629"/>
      <c r="I276" s="629"/>
      <c r="J276" s="629"/>
      <c r="K276" s="629"/>
      <c r="L276" s="629"/>
      <c r="M276" s="629"/>
      <c r="N276" s="629"/>
      <c r="O276" s="629"/>
      <c r="P276" s="629"/>
      <c r="Q276" s="629"/>
      <c r="R276" s="629"/>
      <c r="S276" s="629"/>
      <c r="T276" s="629"/>
      <c r="U276" s="629"/>
      <c r="V276" s="629"/>
      <c r="W276" s="629"/>
      <c r="X276" s="629"/>
      <c r="Y276" s="629"/>
      <c r="Z276" s="629"/>
      <c r="AA276" s="629"/>
      <c r="AB276" s="629"/>
      <c r="AC276" s="629"/>
      <c r="AD276" s="629"/>
      <c r="AE276" s="629"/>
      <c r="AF276" s="629"/>
      <c r="AG276" s="629"/>
      <c r="AH276" s="629"/>
      <c r="AI276" s="629"/>
      <c r="AJ276" s="629"/>
      <c r="AK276" s="629"/>
      <c r="AL276" s="1265"/>
      <c r="AM276" s="1266"/>
      <c r="AN276" s="1266"/>
      <c r="AO276" s="1266"/>
      <c r="AP276" s="1266"/>
      <c r="AQ276" s="1266"/>
      <c r="AR276" s="1288"/>
      <c r="AS276" s="1288"/>
      <c r="AT276" s="1288"/>
      <c r="AU276" s="1288"/>
      <c r="AV276" s="629"/>
      <c r="AW276" s="629"/>
      <c r="AX276" s="629"/>
    </row>
    <row r="277" spans="2:50" s="30" customFormat="1" ht="24" customHeight="1">
      <c r="B277" s="1243">
        <v>3</v>
      </c>
      <c r="C277" s="1243">
        <v>1</v>
      </c>
      <c r="D277" s="629"/>
      <c r="E277" s="629"/>
      <c r="F277" s="629"/>
      <c r="G277" s="629"/>
      <c r="H277" s="629"/>
      <c r="I277" s="629"/>
      <c r="J277" s="629"/>
      <c r="K277" s="629"/>
      <c r="L277" s="629"/>
      <c r="M277" s="629"/>
      <c r="N277" s="629"/>
      <c r="O277" s="629"/>
      <c r="P277" s="629"/>
      <c r="Q277" s="629"/>
      <c r="R277" s="629"/>
      <c r="S277" s="629"/>
      <c r="T277" s="629"/>
      <c r="U277" s="629"/>
      <c r="V277" s="629"/>
      <c r="W277" s="629"/>
      <c r="X277" s="629"/>
      <c r="Y277" s="629"/>
      <c r="Z277" s="629"/>
      <c r="AA277" s="629"/>
      <c r="AB277" s="629"/>
      <c r="AC277" s="629"/>
      <c r="AD277" s="629"/>
      <c r="AE277" s="629"/>
      <c r="AF277" s="629"/>
      <c r="AG277" s="629"/>
      <c r="AH277" s="629"/>
      <c r="AI277" s="629"/>
      <c r="AJ277" s="629"/>
      <c r="AK277" s="629"/>
      <c r="AL277" s="1265"/>
      <c r="AM277" s="1266"/>
      <c r="AN277" s="1266"/>
      <c r="AO277" s="1266"/>
      <c r="AP277" s="1266"/>
      <c r="AQ277" s="1266"/>
      <c r="AR277" s="1288"/>
      <c r="AS277" s="1288"/>
      <c r="AT277" s="1288"/>
      <c r="AU277" s="1288"/>
      <c r="AV277" s="629"/>
      <c r="AW277" s="629"/>
      <c r="AX277" s="629"/>
    </row>
    <row r="278" spans="2:50" s="30" customFormat="1" ht="24" customHeight="1">
      <c r="B278" s="1243">
        <v>4</v>
      </c>
      <c r="C278" s="1243">
        <v>1</v>
      </c>
      <c r="D278" s="629"/>
      <c r="E278" s="629"/>
      <c r="F278" s="629"/>
      <c r="G278" s="629"/>
      <c r="H278" s="629"/>
      <c r="I278" s="629"/>
      <c r="J278" s="629"/>
      <c r="K278" s="629"/>
      <c r="L278" s="629"/>
      <c r="M278" s="629"/>
      <c r="N278" s="629"/>
      <c r="O278" s="629"/>
      <c r="P278" s="629"/>
      <c r="Q278" s="629"/>
      <c r="R278" s="629"/>
      <c r="S278" s="629"/>
      <c r="T278" s="629"/>
      <c r="U278" s="629"/>
      <c r="V278" s="629"/>
      <c r="W278" s="629"/>
      <c r="X278" s="629"/>
      <c r="Y278" s="629"/>
      <c r="Z278" s="629"/>
      <c r="AA278" s="629"/>
      <c r="AB278" s="629"/>
      <c r="AC278" s="629"/>
      <c r="AD278" s="629"/>
      <c r="AE278" s="629"/>
      <c r="AF278" s="629"/>
      <c r="AG278" s="629"/>
      <c r="AH278" s="629"/>
      <c r="AI278" s="629"/>
      <c r="AJ278" s="629"/>
      <c r="AK278" s="629"/>
      <c r="AL278" s="1265"/>
      <c r="AM278" s="1266"/>
      <c r="AN278" s="1266"/>
      <c r="AO278" s="1266"/>
      <c r="AP278" s="1266"/>
      <c r="AQ278" s="1266"/>
      <c r="AR278" s="1288"/>
      <c r="AS278" s="1288"/>
      <c r="AT278" s="1288"/>
      <c r="AU278" s="1288"/>
      <c r="AV278" s="629"/>
      <c r="AW278" s="629"/>
      <c r="AX278" s="629"/>
    </row>
    <row r="279" spans="2:50" s="30" customFormat="1" ht="24" customHeight="1">
      <c r="B279" s="1243">
        <v>5</v>
      </c>
      <c r="C279" s="1243">
        <v>1</v>
      </c>
      <c r="D279" s="629"/>
      <c r="E279" s="629"/>
      <c r="F279" s="629"/>
      <c r="G279" s="629"/>
      <c r="H279" s="629"/>
      <c r="I279" s="629"/>
      <c r="J279" s="629"/>
      <c r="K279" s="629"/>
      <c r="L279" s="629"/>
      <c r="M279" s="629"/>
      <c r="N279" s="629"/>
      <c r="O279" s="629"/>
      <c r="P279" s="629"/>
      <c r="Q279" s="629"/>
      <c r="R279" s="629"/>
      <c r="S279" s="629"/>
      <c r="T279" s="629"/>
      <c r="U279" s="629"/>
      <c r="V279" s="629"/>
      <c r="W279" s="629"/>
      <c r="X279" s="629"/>
      <c r="Y279" s="629"/>
      <c r="Z279" s="629"/>
      <c r="AA279" s="629"/>
      <c r="AB279" s="629"/>
      <c r="AC279" s="629"/>
      <c r="AD279" s="629"/>
      <c r="AE279" s="629"/>
      <c r="AF279" s="629"/>
      <c r="AG279" s="629"/>
      <c r="AH279" s="629"/>
      <c r="AI279" s="629"/>
      <c r="AJ279" s="629"/>
      <c r="AK279" s="629"/>
      <c r="AL279" s="1265"/>
      <c r="AM279" s="1266"/>
      <c r="AN279" s="1266"/>
      <c r="AO279" s="1266"/>
      <c r="AP279" s="1266"/>
      <c r="AQ279" s="1266"/>
      <c r="AR279" s="629"/>
      <c r="AS279" s="629"/>
      <c r="AT279" s="629"/>
      <c r="AU279" s="629"/>
      <c r="AV279" s="629"/>
      <c r="AW279" s="629"/>
      <c r="AX279" s="629"/>
    </row>
    <row r="280" spans="2:50" s="30" customFormat="1" ht="24" customHeight="1">
      <c r="B280" s="1243">
        <v>6</v>
      </c>
      <c r="C280" s="1243">
        <v>1</v>
      </c>
      <c r="D280" s="629"/>
      <c r="E280" s="629"/>
      <c r="F280" s="629"/>
      <c r="G280" s="629"/>
      <c r="H280" s="629"/>
      <c r="I280" s="629"/>
      <c r="J280" s="629"/>
      <c r="K280" s="629"/>
      <c r="L280" s="629"/>
      <c r="M280" s="629"/>
      <c r="N280" s="629"/>
      <c r="O280" s="629"/>
      <c r="P280" s="629"/>
      <c r="Q280" s="629"/>
      <c r="R280" s="629"/>
      <c r="S280" s="629"/>
      <c r="T280" s="629"/>
      <c r="U280" s="629"/>
      <c r="V280" s="629"/>
      <c r="W280" s="629"/>
      <c r="X280" s="629"/>
      <c r="Y280" s="629"/>
      <c r="Z280" s="629"/>
      <c r="AA280" s="629"/>
      <c r="AB280" s="629"/>
      <c r="AC280" s="629"/>
      <c r="AD280" s="629"/>
      <c r="AE280" s="629"/>
      <c r="AF280" s="629"/>
      <c r="AG280" s="629"/>
      <c r="AH280" s="629"/>
      <c r="AI280" s="629"/>
      <c r="AJ280" s="629"/>
      <c r="AK280" s="629"/>
      <c r="AL280" s="1265"/>
      <c r="AM280" s="1266"/>
      <c r="AN280" s="1266"/>
      <c r="AO280" s="1266"/>
      <c r="AP280" s="1266"/>
      <c r="AQ280" s="1266"/>
      <c r="AR280" s="629"/>
      <c r="AS280" s="629"/>
      <c r="AT280" s="629"/>
      <c r="AU280" s="629"/>
      <c r="AV280" s="629"/>
      <c r="AW280" s="629"/>
      <c r="AX280" s="629"/>
    </row>
    <row r="281" spans="2:50" s="30" customFormat="1" ht="24" customHeight="1">
      <c r="B281" s="1243">
        <v>7</v>
      </c>
      <c r="C281" s="1243">
        <v>1</v>
      </c>
      <c r="D281" s="629"/>
      <c r="E281" s="629"/>
      <c r="F281" s="629"/>
      <c r="G281" s="629"/>
      <c r="H281" s="629"/>
      <c r="I281" s="629"/>
      <c r="J281" s="629"/>
      <c r="K281" s="629"/>
      <c r="L281" s="629"/>
      <c r="M281" s="629"/>
      <c r="N281" s="629"/>
      <c r="O281" s="629"/>
      <c r="P281" s="629"/>
      <c r="Q281" s="629"/>
      <c r="R281" s="629"/>
      <c r="S281" s="629"/>
      <c r="T281" s="629"/>
      <c r="U281" s="629"/>
      <c r="V281" s="629"/>
      <c r="W281" s="629"/>
      <c r="X281" s="629"/>
      <c r="Y281" s="629"/>
      <c r="Z281" s="629"/>
      <c r="AA281" s="629"/>
      <c r="AB281" s="629"/>
      <c r="AC281" s="629"/>
      <c r="AD281" s="629"/>
      <c r="AE281" s="629"/>
      <c r="AF281" s="629"/>
      <c r="AG281" s="629"/>
      <c r="AH281" s="629"/>
      <c r="AI281" s="629"/>
      <c r="AJ281" s="629"/>
      <c r="AK281" s="629"/>
      <c r="AL281" s="1265"/>
      <c r="AM281" s="1266"/>
      <c r="AN281" s="1266"/>
      <c r="AO281" s="1266"/>
      <c r="AP281" s="1266"/>
      <c r="AQ281" s="1266"/>
      <c r="AR281" s="629"/>
      <c r="AS281" s="629"/>
      <c r="AT281" s="629"/>
      <c r="AU281" s="629"/>
      <c r="AV281" s="629"/>
      <c r="AW281" s="629"/>
      <c r="AX281" s="629"/>
    </row>
    <row r="282" spans="2:50" s="30" customFormat="1" ht="24" customHeight="1">
      <c r="B282" s="1243">
        <v>8</v>
      </c>
      <c r="C282" s="1243">
        <v>1</v>
      </c>
      <c r="D282" s="629"/>
      <c r="E282" s="629"/>
      <c r="F282" s="629"/>
      <c r="G282" s="629"/>
      <c r="H282" s="629"/>
      <c r="I282" s="629"/>
      <c r="J282" s="629"/>
      <c r="K282" s="629"/>
      <c r="L282" s="629"/>
      <c r="M282" s="629"/>
      <c r="N282" s="629"/>
      <c r="O282" s="629"/>
      <c r="P282" s="629"/>
      <c r="Q282" s="629"/>
      <c r="R282" s="629"/>
      <c r="S282" s="629"/>
      <c r="T282" s="629"/>
      <c r="U282" s="629"/>
      <c r="V282" s="629"/>
      <c r="W282" s="629"/>
      <c r="X282" s="629"/>
      <c r="Y282" s="629"/>
      <c r="Z282" s="629"/>
      <c r="AA282" s="629"/>
      <c r="AB282" s="629"/>
      <c r="AC282" s="629"/>
      <c r="AD282" s="629"/>
      <c r="AE282" s="629"/>
      <c r="AF282" s="629"/>
      <c r="AG282" s="629"/>
      <c r="AH282" s="629"/>
      <c r="AI282" s="629"/>
      <c r="AJ282" s="629"/>
      <c r="AK282" s="629"/>
      <c r="AL282" s="1265"/>
      <c r="AM282" s="1266"/>
      <c r="AN282" s="1266"/>
      <c r="AO282" s="1266"/>
      <c r="AP282" s="1266"/>
      <c r="AQ282" s="1266"/>
      <c r="AR282" s="629"/>
      <c r="AS282" s="629"/>
      <c r="AT282" s="629"/>
      <c r="AU282" s="629"/>
      <c r="AV282" s="629"/>
      <c r="AW282" s="629"/>
      <c r="AX282" s="629"/>
    </row>
    <row r="283" spans="2:50" s="30" customFormat="1" ht="24" customHeight="1">
      <c r="B283" s="1243">
        <v>9</v>
      </c>
      <c r="C283" s="1243">
        <v>1</v>
      </c>
      <c r="D283" s="629"/>
      <c r="E283" s="629"/>
      <c r="F283" s="629"/>
      <c r="G283" s="629"/>
      <c r="H283" s="629"/>
      <c r="I283" s="629"/>
      <c r="J283" s="629"/>
      <c r="K283" s="629"/>
      <c r="L283" s="629"/>
      <c r="M283" s="629"/>
      <c r="N283" s="629"/>
      <c r="O283" s="629"/>
      <c r="P283" s="629"/>
      <c r="Q283" s="629"/>
      <c r="R283" s="629"/>
      <c r="S283" s="629"/>
      <c r="T283" s="629"/>
      <c r="U283" s="629"/>
      <c r="V283" s="629"/>
      <c r="W283" s="629"/>
      <c r="X283" s="629"/>
      <c r="Y283" s="629"/>
      <c r="Z283" s="629"/>
      <c r="AA283" s="629"/>
      <c r="AB283" s="629"/>
      <c r="AC283" s="629"/>
      <c r="AD283" s="629"/>
      <c r="AE283" s="629"/>
      <c r="AF283" s="629"/>
      <c r="AG283" s="629"/>
      <c r="AH283" s="629"/>
      <c r="AI283" s="629"/>
      <c r="AJ283" s="629"/>
      <c r="AK283" s="629"/>
      <c r="AL283" s="1265"/>
      <c r="AM283" s="1266"/>
      <c r="AN283" s="1266"/>
      <c r="AO283" s="1266"/>
      <c r="AP283" s="1266"/>
      <c r="AQ283" s="1266"/>
      <c r="AR283" s="629"/>
      <c r="AS283" s="629"/>
      <c r="AT283" s="629"/>
      <c r="AU283" s="629"/>
      <c r="AV283" s="629"/>
      <c r="AW283" s="629"/>
      <c r="AX283" s="629"/>
    </row>
    <row r="284" spans="2:50" s="30" customFormat="1" ht="24" customHeight="1">
      <c r="B284" s="1243">
        <v>10</v>
      </c>
      <c r="C284" s="1243">
        <v>1</v>
      </c>
      <c r="D284" s="629"/>
      <c r="E284" s="629"/>
      <c r="F284" s="629"/>
      <c r="G284" s="629"/>
      <c r="H284" s="629"/>
      <c r="I284" s="629"/>
      <c r="J284" s="629"/>
      <c r="K284" s="629"/>
      <c r="L284" s="629"/>
      <c r="M284" s="629"/>
      <c r="N284" s="629"/>
      <c r="O284" s="629"/>
      <c r="P284" s="629"/>
      <c r="Q284" s="629"/>
      <c r="R284" s="629"/>
      <c r="S284" s="629"/>
      <c r="T284" s="629"/>
      <c r="U284" s="629"/>
      <c r="V284" s="629"/>
      <c r="W284" s="629"/>
      <c r="X284" s="629"/>
      <c r="Y284" s="629"/>
      <c r="Z284" s="629"/>
      <c r="AA284" s="629"/>
      <c r="AB284" s="629"/>
      <c r="AC284" s="629"/>
      <c r="AD284" s="629"/>
      <c r="AE284" s="629"/>
      <c r="AF284" s="629"/>
      <c r="AG284" s="629"/>
      <c r="AH284" s="629"/>
      <c r="AI284" s="629"/>
      <c r="AJ284" s="629"/>
      <c r="AK284" s="629"/>
      <c r="AL284" s="1265"/>
      <c r="AM284" s="1266"/>
      <c r="AN284" s="1266"/>
      <c r="AO284" s="1266"/>
      <c r="AP284" s="1266"/>
      <c r="AQ284" s="1266"/>
      <c r="AR284" s="629"/>
      <c r="AS284" s="629"/>
      <c r="AT284" s="629"/>
      <c r="AU284" s="629"/>
      <c r="AV284" s="629"/>
      <c r="AW284" s="629"/>
      <c r="AX284" s="629"/>
    </row>
    <row r="285" s="30" customFormat="1" ht="13.5"/>
    <row r="286" s="30" customFormat="1" ht="13.5"/>
    <row r="287" ht="13.5">
      <c r="C287" t="s">
        <v>527</v>
      </c>
    </row>
    <row r="288" spans="2:50" ht="34.5" customHeight="1">
      <c r="B288" s="61"/>
      <c r="C288" s="61"/>
      <c r="D288" s="468" t="s">
        <v>123</v>
      </c>
      <c r="E288" s="468"/>
      <c r="F288" s="468"/>
      <c r="G288" s="468"/>
      <c r="H288" s="468"/>
      <c r="I288" s="468"/>
      <c r="J288" s="468"/>
      <c r="K288" s="468"/>
      <c r="L288" s="468"/>
      <c r="M288" s="468"/>
      <c r="N288" s="468" t="s">
        <v>124</v>
      </c>
      <c r="O288" s="468"/>
      <c r="P288" s="468"/>
      <c r="Q288" s="468"/>
      <c r="R288" s="468"/>
      <c r="S288" s="468"/>
      <c r="T288" s="468"/>
      <c r="U288" s="468"/>
      <c r="V288" s="468"/>
      <c r="W288" s="468"/>
      <c r="X288" s="468"/>
      <c r="Y288" s="468"/>
      <c r="Z288" s="468"/>
      <c r="AA288" s="468"/>
      <c r="AB288" s="468"/>
      <c r="AC288" s="468"/>
      <c r="AD288" s="468"/>
      <c r="AE288" s="468"/>
      <c r="AF288" s="468"/>
      <c r="AG288" s="468"/>
      <c r="AH288" s="468"/>
      <c r="AI288" s="468"/>
      <c r="AJ288" s="468"/>
      <c r="AK288" s="468"/>
      <c r="AL288" s="469" t="s">
        <v>125</v>
      </c>
      <c r="AM288" s="468"/>
      <c r="AN288" s="468"/>
      <c r="AO288" s="468"/>
      <c r="AP288" s="468"/>
      <c r="AQ288" s="468"/>
      <c r="AR288" s="468" t="s">
        <v>43</v>
      </c>
      <c r="AS288" s="468"/>
      <c r="AT288" s="468"/>
      <c r="AU288" s="468"/>
      <c r="AV288" s="468" t="s">
        <v>44</v>
      </c>
      <c r="AW288" s="468"/>
      <c r="AX288" s="468"/>
    </row>
    <row r="289" spans="2:50" ht="24" customHeight="1">
      <c r="B289" s="61">
        <v>1</v>
      </c>
      <c r="C289" s="61">
        <v>1</v>
      </c>
      <c r="D289" s="625" t="s">
        <v>531</v>
      </c>
      <c r="E289" s="631"/>
      <c r="F289" s="631"/>
      <c r="G289" s="631"/>
      <c r="H289" s="631"/>
      <c r="I289" s="631"/>
      <c r="J289" s="631"/>
      <c r="K289" s="631"/>
      <c r="L289" s="631"/>
      <c r="M289" s="632"/>
      <c r="N289" s="247" t="s">
        <v>410</v>
      </c>
      <c r="O289" s="631"/>
      <c r="P289" s="631"/>
      <c r="Q289" s="631"/>
      <c r="R289" s="631"/>
      <c r="S289" s="631"/>
      <c r="T289" s="631"/>
      <c r="U289" s="631"/>
      <c r="V289" s="631"/>
      <c r="W289" s="631"/>
      <c r="X289" s="631"/>
      <c r="Y289" s="631"/>
      <c r="Z289" s="631"/>
      <c r="AA289" s="631"/>
      <c r="AB289" s="631"/>
      <c r="AC289" s="631"/>
      <c r="AD289" s="631"/>
      <c r="AE289" s="631"/>
      <c r="AF289" s="631"/>
      <c r="AG289" s="631"/>
      <c r="AH289" s="631"/>
      <c r="AI289" s="631"/>
      <c r="AJ289" s="631"/>
      <c r="AK289" s="632"/>
      <c r="AL289" s="60">
        <v>1</v>
      </c>
      <c r="AM289" s="59"/>
      <c r="AN289" s="59"/>
      <c r="AO289" s="59"/>
      <c r="AP289" s="59"/>
      <c r="AQ289" s="59"/>
      <c r="AR289" s="172" t="s">
        <v>293</v>
      </c>
      <c r="AS289" s="170"/>
      <c r="AT289" s="170"/>
      <c r="AU289" s="171"/>
      <c r="AV289" s="59"/>
      <c r="AW289" s="59"/>
      <c r="AX289" s="59"/>
    </row>
    <row r="290" spans="2:50" ht="24" customHeight="1">
      <c r="B290" s="61">
        <v>2</v>
      </c>
      <c r="C290" s="61">
        <v>1</v>
      </c>
      <c r="D290" s="625" t="s">
        <v>532</v>
      </c>
      <c r="E290" s="631"/>
      <c r="F290" s="631"/>
      <c r="G290" s="631"/>
      <c r="H290" s="631"/>
      <c r="I290" s="631"/>
      <c r="J290" s="631"/>
      <c r="K290" s="631"/>
      <c r="L290" s="631"/>
      <c r="M290" s="632"/>
      <c r="N290" s="247" t="s">
        <v>411</v>
      </c>
      <c r="O290" s="631"/>
      <c r="P290" s="631"/>
      <c r="Q290" s="631"/>
      <c r="R290" s="631"/>
      <c r="S290" s="631"/>
      <c r="T290" s="631"/>
      <c r="U290" s="631"/>
      <c r="V290" s="631"/>
      <c r="W290" s="631"/>
      <c r="X290" s="631"/>
      <c r="Y290" s="631"/>
      <c r="Z290" s="631"/>
      <c r="AA290" s="631"/>
      <c r="AB290" s="631"/>
      <c r="AC290" s="631"/>
      <c r="AD290" s="631"/>
      <c r="AE290" s="631"/>
      <c r="AF290" s="631"/>
      <c r="AG290" s="631"/>
      <c r="AH290" s="631"/>
      <c r="AI290" s="631"/>
      <c r="AJ290" s="631"/>
      <c r="AK290" s="632"/>
      <c r="AL290" s="60">
        <v>1</v>
      </c>
      <c r="AM290" s="59"/>
      <c r="AN290" s="59"/>
      <c r="AO290" s="59"/>
      <c r="AP290" s="59"/>
      <c r="AQ290" s="59"/>
      <c r="AR290" s="172" t="s">
        <v>293</v>
      </c>
      <c r="AS290" s="170"/>
      <c r="AT290" s="170"/>
      <c r="AU290" s="171"/>
      <c r="AV290" s="59"/>
      <c r="AW290" s="59"/>
      <c r="AX290" s="59"/>
    </row>
    <row r="291" spans="2:50" ht="24" customHeight="1">
      <c r="B291" s="61">
        <v>3</v>
      </c>
      <c r="C291" s="61">
        <v>1</v>
      </c>
      <c r="D291" s="625" t="s">
        <v>530</v>
      </c>
      <c r="E291" s="631"/>
      <c r="F291" s="631"/>
      <c r="G291" s="631"/>
      <c r="H291" s="631"/>
      <c r="I291" s="631"/>
      <c r="J291" s="631"/>
      <c r="K291" s="631"/>
      <c r="L291" s="631"/>
      <c r="M291" s="632"/>
      <c r="N291" s="247" t="s">
        <v>412</v>
      </c>
      <c r="O291" s="631"/>
      <c r="P291" s="631"/>
      <c r="Q291" s="631"/>
      <c r="R291" s="631"/>
      <c r="S291" s="631"/>
      <c r="T291" s="631"/>
      <c r="U291" s="631"/>
      <c r="V291" s="631"/>
      <c r="W291" s="631"/>
      <c r="X291" s="631"/>
      <c r="Y291" s="631"/>
      <c r="Z291" s="631"/>
      <c r="AA291" s="631"/>
      <c r="AB291" s="631"/>
      <c r="AC291" s="631"/>
      <c r="AD291" s="631"/>
      <c r="AE291" s="631"/>
      <c r="AF291" s="631"/>
      <c r="AG291" s="631"/>
      <c r="AH291" s="631"/>
      <c r="AI291" s="631"/>
      <c r="AJ291" s="631"/>
      <c r="AK291" s="632"/>
      <c r="AL291" s="60">
        <v>1</v>
      </c>
      <c r="AM291" s="59"/>
      <c r="AN291" s="59"/>
      <c r="AO291" s="59"/>
      <c r="AP291" s="59"/>
      <c r="AQ291" s="59"/>
      <c r="AR291" s="172" t="s">
        <v>293</v>
      </c>
      <c r="AS291" s="170"/>
      <c r="AT291" s="170"/>
      <c r="AU291" s="171"/>
      <c r="AV291" s="59"/>
      <c r="AW291" s="59"/>
      <c r="AX291" s="59"/>
    </row>
    <row r="292" spans="2:50" ht="24" customHeight="1">
      <c r="B292" s="61">
        <v>4</v>
      </c>
      <c r="C292" s="61">
        <v>1</v>
      </c>
      <c r="D292" s="625" t="s">
        <v>532</v>
      </c>
      <c r="E292" s="631"/>
      <c r="F292" s="631"/>
      <c r="G292" s="631"/>
      <c r="H292" s="631"/>
      <c r="I292" s="631"/>
      <c r="J292" s="631"/>
      <c r="K292" s="631"/>
      <c r="L292" s="631"/>
      <c r="M292" s="632"/>
      <c r="N292" s="247" t="s">
        <v>413</v>
      </c>
      <c r="O292" s="631"/>
      <c r="P292" s="631"/>
      <c r="Q292" s="631"/>
      <c r="R292" s="631"/>
      <c r="S292" s="631"/>
      <c r="T292" s="631"/>
      <c r="U292" s="631"/>
      <c r="V292" s="631"/>
      <c r="W292" s="631"/>
      <c r="X292" s="631"/>
      <c r="Y292" s="631"/>
      <c r="Z292" s="631"/>
      <c r="AA292" s="631"/>
      <c r="AB292" s="631"/>
      <c r="AC292" s="631"/>
      <c r="AD292" s="631"/>
      <c r="AE292" s="631"/>
      <c r="AF292" s="631"/>
      <c r="AG292" s="631"/>
      <c r="AH292" s="631"/>
      <c r="AI292" s="631"/>
      <c r="AJ292" s="631"/>
      <c r="AK292" s="632"/>
      <c r="AL292" s="60">
        <v>1</v>
      </c>
      <c r="AM292" s="59"/>
      <c r="AN292" s="59"/>
      <c r="AO292" s="59"/>
      <c r="AP292" s="59"/>
      <c r="AQ292" s="59"/>
      <c r="AR292" s="172" t="s">
        <v>293</v>
      </c>
      <c r="AS292" s="170"/>
      <c r="AT292" s="170"/>
      <c r="AU292" s="171"/>
      <c r="AV292" s="59"/>
      <c r="AW292" s="59"/>
      <c r="AX292" s="59"/>
    </row>
    <row r="293" spans="2:50" ht="24" customHeight="1">
      <c r="B293" s="61">
        <v>5</v>
      </c>
      <c r="C293" s="61">
        <v>1</v>
      </c>
      <c r="D293" s="625" t="s">
        <v>533</v>
      </c>
      <c r="E293" s="631"/>
      <c r="F293" s="631"/>
      <c r="G293" s="631"/>
      <c r="H293" s="631"/>
      <c r="I293" s="631"/>
      <c r="J293" s="631"/>
      <c r="K293" s="631"/>
      <c r="L293" s="631"/>
      <c r="M293" s="632"/>
      <c r="N293" s="247" t="s">
        <v>414</v>
      </c>
      <c r="O293" s="631"/>
      <c r="P293" s="631"/>
      <c r="Q293" s="631"/>
      <c r="R293" s="631"/>
      <c r="S293" s="631"/>
      <c r="T293" s="631"/>
      <c r="U293" s="631"/>
      <c r="V293" s="631"/>
      <c r="W293" s="631"/>
      <c r="X293" s="631"/>
      <c r="Y293" s="631"/>
      <c r="Z293" s="631"/>
      <c r="AA293" s="631"/>
      <c r="AB293" s="631"/>
      <c r="AC293" s="631"/>
      <c r="AD293" s="631"/>
      <c r="AE293" s="631"/>
      <c r="AF293" s="631"/>
      <c r="AG293" s="631"/>
      <c r="AH293" s="631"/>
      <c r="AI293" s="631"/>
      <c r="AJ293" s="631"/>
      <c r="AK293" s="632"/>
      <c r="AL293" s="60">
        <v>1</v>
      </c>
      <c r="AM293" s="59"/>
      <c r="AN293" s="59"/>
      <c r="AO293" s="59"/>
      <c r="AP293" s="59"/>
      <c r="AQ293" s="59"/>
      <c r="AR293" s="172" t="s">
        <v>293</v>
      </c>
      <c r="AS293" s="170"/>
      <c r="AT293" s="170"/>
      <c r="AU293" s="171"/>
      <c r="AV293" s="59"/>
      <c r="AW293" s="59"/>
      <c r="AX293" s="59"/>
    </row>
    <row r="294" spans="2:50" ht="24" customHeight="1">
      <c r="B294" s="61">
        <v>6</v>
      </c>
      <c r="C294" s="61">
        <v>1</v>
      </c>
      <c r="D294" s="625" t="s">
        <v>534</v>
      </c>
      <c r="E294" s="631"/>
      <c r="F294" s="631"/>
      <c r="G294" s="631"/>
      <c r="H294" s="631"/>
      <c r="I294" s="631"/>
      <c r="J294" s="631"/>
      <c r="K294" s="631"/>
      <c r="L294" s="631"/>
      <c r="M294" s="632"/>
      <c r="N294" s="247" t="s">
        <v>415</v>
      </c>
      <c r="O294" s="631"/>
      <c r="P294" s="631"/>
      <c r="Q294" s="631"/>
      <c r="R294" s="631"/>
      <c r="S294" s="631"/>
      <c r="T294" s="631"/>
      <c r="U294" s="631"/>
      <c r="V294" s="631"/>
      <c r="W294" s="631"/>
      <c r="X294" s="631"/>
      <c r="Y294" s="631"/>
      <c r="Z294" s="631"/>
      <c r="AA294" s="631"/>
      <c r="AB294" s="631"/>
      <c r="AC294" s="631"/>
      <c r="AD294" s="631"/>
      <c r="AE294" s="631"/>
      <c r="AF294" s="631"/>
      <c r="AG294" s="631"/>
      <c r="AH294" s="631"/>
      <c r="AI294" s="631"/>
      <c r="AJ294" s="631"/>
      <c r="AK294" s="632"/>
      <c r="AL294" s="60">
        <v>0</v>
      </c>
      <c r="AM294" s="59"/>
      <c r="AN294" s="59"/>
      <c r="AO294" s="59"/>
      <c r="AP294" s="59"/>
      <c r="AQ294" s="59"/>
      <c r="AR294" s="172" t="s">
        <v>293</v>
      </c>
      <c r="AS294" s="170"/>
      <c r="AT294" s="170"/>
      <c r="AU294" s="171"/>
      <c r="AV294" s="59"/>
      <c r="AW294" s="59"/>
      <c r="AX294" s="59"/>
    </row>
    <row r="295" spans="2:50" ht="24" customHeight="1">
      <c r="B295" s="61">
        <v>7</v>
      </c>
      <c r="C295" s="61">
        <v>1</v>
      </c>
      <c r="D295" s="625" t="s">
        <v>533</v>
      </c>
      <c r="E295" s="631"/>
      <c r="F295" s="631"/>
      <c r="G295" s="631"/>
      <c r="H295" s="631"/>
      <c r="I295" s="631"/>
      <c r="J295" s="631"/>
      <c r="K295" s="631"/>
      <c r="L295" s="631"/>
      <c r="M295" s="632"/>
      <c r="N295" s="247" t="s">
        <v>416</v>
      </c>
      <c r="O295" s="631"/>
      <c r="P295" s="631"/>
      <c r="Q295" s="631"/>
      <c r="R295" s="631"/>
      <c r="S295" s="631"/>
      <c r="T295" s="631"/>
      <c r="U295" s="631"/>
      <c r="V295" s="631"/>
      <c r="W295" s="631"/>
      <c r="X295" s="631"/>
      <c r="Y295" s="631"/>
      <c r="Z295" s="631"/>
      <c r="AA295" s="631"/>
      <c r="AB295" s="631"/>
      <c r="AC295" s="631"/>
      <c r="AD295" s="631"/>
      <c r="AE295" s="631"/>
      <c r="AF295" s="631"/>
      <c r="AG295" s="631"/>
      <c r="AH295" s="631"/>
      <c r="AI295" s="631"/>
      <c r="AJ295" s="631"/>
      <c r="AK295" s="632"/>
      <c r="AL295" s="60">
        <v>0</v>
      </c>
      <c r="AM295" s="59"/>
      <c r="AN295" s="59"/>
      <c r="AO295" s="59"/>
      <c r="AP295" s="59"/>
      <c r="AQ295" s="59"/>
      <c r="AR295" s="172" t="s">
        <v>293</v>
      </c>
      <c r="AS295" s="170"/>
      <c r="AT295" s="170"/>
      <c r="AU295" s="171"/>
      <c r="AV295" s="59"/>
      <c r="AW295" s="59"/>
      <c r="AX295" s="59"/>
    </row>
    <row r="296" spans="2:50" ht="24" customHeight="1">
      <c r="B296" s="61">
        <v>8</v>
      </c>
      <c r="C296" s="61">
        <v>1</v>
      </c>
      <c r="D296" s="625"/>
      <c r="E296" s="631"/>
      <c r="F296" s="631"/>
      <c r="G296" s="631"/>
      <c r="H296" s="631"/>
      <c r="I296" s="631"/>
      <c r="J296" s="631"/>
      <c r="K296" s="631"/>
      <c r="L296" s="631"/>
      <c r="M296" s="632"/>
      <c r="N296" s="247"/>
      <c r="O296" s="631"/>
      <c r="P296" s="631"/>
      <c r="Q296" s="631"/>
      <c r="R296" s="631"/>
      <c r="S296" s="631"/>
      <c r="T296" s="631"/>
      <c r="U296" s="631"/>
      <c r="V296" s="631"/>
      <c r="W296" s="631"/>
      <c r="X296" s="631"/>
      <c r="Y296" s="631"/>
      <c r="Z296" s="631"/>
      <c r="AA296" s="631"/>
      <c r="AB296" s="631"/>
      <c r="AC296" s="631"/>
      <c r="AD296" s="631"/>
      <c r="AE296" s="631"/>
      <c r="AF296" s="631"/>
      <c r="AG296" s="631"/>
      <c r="AH296" s="631"/>
      <c r="AI296" s="631"/>
      <c r="AJ296" s="631"/>
      <c r="AK296" s="632"/>
      <c r="AL296" s="60"/>
      <c r="AM296" s="59"/>
      <c r="AN296" s="59"/>
      <c r="AO296" s="59"/>
      <c r="AP296" s="59"/>
      <c r="AQ296" s="59"/>
      <c r="AR296" s="172"/>
      <c r="AS296" s="170"/>
      <c r="AT296" s="170"/>
      <c r="AU296" s="171"/>
      <c r="AV296" s="59"/>
      <c r="AW296" s="59"/>
      <c r="AX296" s="59"/>
    </row>
    <row r="297" spans="2:50" ht="24" customHeight="1">
      <c r="B297" s="61">
        <v>9</v>
      </c>
      <c r="C297" s="61">
        <v>1</v>
      </c>
      <c r="D297" s="625"/>
      <c r="E297" s="631"/>
      <c r="F297" s="631"/>
      <c r="G297" s="631"/>
      <c r="H297" s="631"/>
      <c r="I297" s="631"/>
      <c r="J297" s="631"/>
      <c r="K297" s="631"/>
      <c r="L297" s="631"/>
      <c r="M297" s="632"/>
      <c r="N297" s="247"/>
      <c r="O297" s="631"/>
      <c r="P297" s="631"/>
      <c r="Q297" s="631"/>
      <c r="R297" s="631"/>
      <c r="S297" s="631"/>
      <c r="T297" s="631"/>
      <c r="U297" s="631"/>
      <c r="V297" s="631"/>
      <c r="W297" s="631"/>
      <c r="X297" s="631"/>
      <c r="Y297" s="631"/>
      <c r="Z297" s="631"/>
      <c r="AA297" s="631"/>
      <c r="AB297" s="631"/>
      <c r="AC297" s="631"/>
      <c r="AD297" s="631"/>
      <c r="AE297" s="631"/>
      <c r="AF297" s="631"/>
      <c r="AG297" s="631"/>
      <c r="AH297" s="631"/>
      <c r="AI297" s="631"/>
      <c r="AJ297" s="631"/>
      <c r="AK297" s="632"/>
      <c r="AL297" s="60"/>
      <c r="AM297" s="59"/>
      <c r="AN297" s="59"/>
      <c r="AO297" s="59"/>
      <c r="AP297" s="59"/>
      <c r="AQ297" s="59"/>
      <c r="AR297" s="172"/>
      <c r="AS297" s="170"/>
      <c r="AT297" s="170"/>
      <c r="AU297" s="171"/>
      <c r="AV297" s="59"/>
      <c r="AW297" s="59"/>
      <c r="AX297" s="59"/>
    </row>
    <row r="298" spans="2:50" ht="24" customHeight="1">
      <c r="B298" s="61">
        <v>10</v>
      </c>
      <c r="C298" s="61">
        <v>1</v>
      </c>
      <c r="D298" s="625"/>
      <c r="E298" s="631"/>
      <c r="F298" s="631"/>
      <c r="G298" s="631"/>
      <c r="H298" s="631"/>
      <c r="I298" s="631"/>
      <c r="J298" s="631"/>
      <c r="K298" s="631"/>
      <c r="L298" s="631"/>
      <c r="M298" s="632"/>
      <c r="N298" s="247"/>
      <c r="O298" s="631"/>
      <c r="P298" s="631"/>
      <c r="Q298" s="631"/>
      <c r="R298" s="631"/>
      <c r="S298" s="631"/>
      <c r="T298" s="631"/>
      <c r="U298" s="631"/>
      <c r="V298" s="631"/>
      <c r="W298" s="631"/>
      <c r="X298" s="631"/>
      <c r="Y298" s="631"/>
      <c r="Z298" s="631"/>
      <c r="AA298" s="631"/>
      <c r="AB298" s="631"/>
      <c r="AC298" s="631"/>
      <c r="AD298" s="631"/>
      <c r="AE298" s="631"/>
      <c r="AF298" s="631"/>
      <c r="AG298" s="631"/>
      <c r="AH298" s="631"/>
      <c r="AI298" s="631"/>
      <c r="AJ298" s="631"/>
      <c r="AK298" s="632"/>
      <c r="AL298" s="60"/>
      <c r="AM298" s="59"/>
      <c r="AN298" s="59"/>
      <c r="AO298" s="59"/>
      <c r="AP298" s="59"/>
      <c r="AQ298" s="59"/>
      <c r="AR298" s="59"/>
      <c r="AS298" s="59"/>
      <c r="AT298" s="59"/>
      <c r="AU298" s="59"/>
      <c r="AV298" s="59"/>
      <c r="AW298" s="59"/>
      <c r="AX298" s="59"/>
    </row>
    <row r="299" s="30" customFormat="1" ht="13.5"/>
    <row r="300" ht="13.5">
      <c r="C300" t="s">
        <v>535</v>
      </c>
    </row>
    <row r="301" spans="2:50" ht="34.5" customHeight="1">
      <c r="B301" s="61"/>
      <c r="C301" s="61"/>
      <c r="D301" s="468" t="s">
        <v>129</v>
      </c>
      <c r="E301" s="468"/>
      <c r="F301" s="468"/>
      <c r="G301" s="468"/>
      <c r="H301" s="468"/>
      <c r="I301" s="468"/>
      <c r="J301" s="468"/>
      <c r="K301" s="468"/>
      <c r="L301" s="468"/>
      <c r="M301" s="468"/>
      <c r="N301" s="468" t="s">
        <v>130</v>
      </c>
      <c r="O301" s="468"/>
      <c r="P301" s="468"/>
      <c r="Q301" s="468"/>
      <c r="R301" s="468"/>
      <c r="S301" s="468"/>
      <c r="T301" s="468"/>
      <c r="U301" s="468"/>
      <c r="V301" s="468"/>
      <c r="W301" s="468"/>
      <c r="X301" s="468"/>
      <c r="Y301" s="468"/>
      <c r="Z301" s="468"/>
      <c r="AA301" s="468"/>
      <c r="AB301" s="468"/>
      <c r="AC301" s="468"/>
      <c r="AD301" s="468"/>
      <c r="AE301" s="468"/>
      <c r="AF301" s="468"/>
      <c r="AG301" s="468"/>
      <c r="AH301" s="468"/>
      <c r="AI301" s="468"/>
      <c r="AJ301" s="468"/>
      <c r="AK301" s="468"/>
      <c r="AL301" s="469" t="s">
        <v>131</v>
      </c>
      <c r="AM301" s="468"/>
      <c r="AN301" s="468"/>
      <c r="AO301" s="468"/>
      <c r="AP301" s="468"/>
      <c r="AQ301" s="468"/>
      <c r="AR301" s="468" t="s">
        <v>43</v>
      </c>
      <c r="AS301" s="468"/>
      <c r="AT301" s="468"/>
      <c r="AU301" s="468"/>
      <c r="AV301" s="468" t="s">
        <v>44</v>
      </c>
      <c r="AW301" s="468"/>
      <c r="AX301" s="468"/>
    </row>
    <row r="302" spans="2:50" ht="24" customHeight="1">
      <c r="B302" s="61">
        <v>1</v>
      </c>
      <c r="C302" s="61">
        <v>1</v>
      </c>
      <c r="D302" s="625" t="s">
        <v>536</v>
      </c>
      <c r="E302" s="631"/>
      <c r="F302" s="631"/>
      <c r="G302" s="631"/>
      <c r="H302" s="631"/>
      <c r="I302" s="631"/>
      <c r="J302" s="631"/>
      <c r="K302" s="631"/>
      <c r="L302" s="631"/>
      <c r="M302" s="632"/>
      <c r="N302" s="247" t="s">
        <v>417</v>
      </c>
      <c r="O302" s="631"/>
      <c r="P302" s="631"/>
      <c r="Q302" s="631"/>
      <c r="R302" s="631"/>
      <c r="S302" s="631"/>
      <c r="T302" s="631"/>
      <c r="U302" s="631"/>
      <c r="V302" s="631"/>
      <c r="W302" s="631"/>
      <c r="X302" s="631"/>
      <c r="Y302" s="631"/>
      <c r="Z302" s="631"/>
      <c r="AA302" s="631"/>
      <c r="AB302" s="631"/>
      <c r="AC302" s="631"/>
      <c r="AD302" s="631"/>
      <c r="AE302" s="631"/>
      <c r="AF302" s="631"/>
      <c r="AG302" s="631"/>
      <c r="AH302" s="631"/>
      <c r="AI302" s="631"/>
      <c r="AJ302" s="631"/>
      <c r="AK302" s="632"/>
      <c r="AL302" s="1291">
        <v>2.1</v>
      </c>
      <c r="AM302" s="1292"/>
      <c r="AN302" s="1292"/>
      <c r="AO302" s="1292"/>
      <c r="AP302" s="1292"/>
      <c r="AQ302" s="1293"/>
      <c r="AR302" s="629">
        <v>3</v>
      </c>
      <c r="AS302" s="629"/>
      <c r="AT302" s="629"/>
      <c r="AU302" s="629"/>
      <c r="AV302" s="1258" t="s">
        <v>309</v>
      </c>
      <c r="AW302" s="846"/>
      <c r="AX302" s="846"/>
    </row>
    <row r="303" spans="2:50" ht="24" customHeight="1">
      <c r="B303" s="61">
        <v>2</v>
      </c>
      <c r="C303" s="61">
        <v>1</v>
      </c>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60"/>
      <c r="AM303" s="59"/>
      <c r="AN303" s="59"/>
      <c r="AO303" s="59"/>
      <c r="AP303" s="59"/>
      <c r="AQ303" s="59"/>
      <c r="AR303" s="59"/>
      <c r="AS303" s="59"/>
      <c r="AT303" s="59"/>
      <c r="AU303" s="59"/>
      <c r="AV303" s="59"/>
      <c r="AW303" s="59"/>
      <c r="AX303" s="59"/>
    </row>
    <row r="304" spans="2:50" ht="24" customHeight="1">
      <c r="B304" s="61">
        <v>3</v>
      </c>
      <c r="C304" s="61">
        <v>1</v>
      </c>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60"/>
      <c r="AM304" s="59"/>
      <c r="AN304" s="59"/>
      <c r="AO304" s="59"/>
      <c r="AP304" s="59"/>
      <c r="AQ304" s="59"/>
      <c r="AR304" s="59"/>
      <c r="AS304" s="59"/>
      <c r="AT304" s="59"/>
      <c r="AU304" s="59"/>
      <c r="AV304" s="59"/>
      <c r="AW304" s="59"/>
      <c r="AX304" s="59"/>
    </row>
    <row r="305" spans="2:50" ht="24" customHeight="1">
      <c r="B305" s="61">
        <v>4</v>
      </c>
      <c r="C305" s="61">
        <v>1</v>
      </c>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60"/>
      <c r="AM305" s="59"/>
      <c r="AN305" s="59"/>
      <c r="AO305" s="59"/>
      <c r="AP305" s="59"/>
      <c r="AQ305" s="59"/>
      <c r="AR305" s="59"/>
      <c r="AS305" s="59"/>
      <c r="AT305" s="59"/>
      <c r="AU305" s="59"/>
      <c r="AV305" s="59"/>
      <c r="AW305" s="59"/>
      <c r="AX305" s="59"/>
    </row>
    <row r="306" spans="2:50" ht="24" customHeight="1">
      <c r="B306" s="61">
        <v>5</v>
      </c>
      <c r="C306" s="61">
        <v>1</v>
      </c>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60"/>
      <c r="AM306" s="59"/>
      <c r="AN306" s="59"/>
      <c r="AO306" s="59"/>
      <c r="AP306" s="59"/>
      <c r="AQ306" s="59"/>
      <c r="AR306" s="59"/>
      <c r="AS306" s="59"/>
      <c r="AT306" s="59"/>
      <c r="AU306" s="59"/>
      <c r="AV306" s="59"/>
      <c r="AW306" s="59"/>
      <c r="AX306" s="59"/>
    </row>
    <row r="307" spans="2:50" ht="24" customHeight="1">
      <c r="B307" s="61">
        <v>6</v>
      </c>
      <c r="C307" s="61">
        <v>1</v>
      </c>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60"/>
      <c r="AM307" s="59"/>
      <c r="AN307" s="59"/>
      <c r="AO307" s="59"/>
      <c r="AP307" s="59"/>
      <c r="AQ307" s="59"/>
      <c r="AR307" s="59"/>
      <c r="AS307" s="59"/>
      <c r="AT307" s="59"/>
      <c r="AU307" s="59"/>
      <c r="AV307" s="59"/>
      <c r="AW307" s="59"/>
      <c r="AX307" s="59"/>
    </row>
    <row r="308" spans="2:50" ht="24" customHeight="1">
      <c r="B308" s="61">
        <v>7</v>
      </c>
      <c r="C308" s="61">
        <v>1</v>
      </c>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60"/>
      <c r="AM308" s="59"/>
      <c r="AN308" s="59"/>
      <c r="AO308" s="59"/>
      <c r="AP308" s="59"/>
      <c r="AQ308" s="59"/>
      <c r="AR308" s="59"/>
      <c r="AS308" s="59"/>
      <c r="AT308" s="59"/>
      <c r="AU308" s="59"/>
      <c r="AV308" s="59"/>
      <c r="AW308" s="59"/>
      <c r="AX308" s="59"/>
    </row>
    <row r="309" spans="2:50" ht="24" customHeight="1">
      <c r="B309" s="61">
        <v>8</v>
      </c>
      <c r="C309" s="61">
        <v>1</v>
      </c>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60"/>
      <c r="AM309" s="59"/>
      <c r="AN309" s="59"/>
      <c r="AO309" s="59"/>
      <c r="AP309" s="59"/>
      <c r="AQ309" s="59"/>
      <c r="AR309" s="59"/>
      <c r="AS309" s="59"/>
      <c r="AT309" s="59"/>
      <c r="AU309" s="59"/>
      <c r="AV309" s="59"/>
      <c r="AW309" s="59"/>
      <c r="AX309" s="59"/>
    </row>
    <row r="310" spans="2:50" ht="24" customHeight="1">
      <c r="B310" s="61">
        <v>9</v>
      </c>
      <c r="C310" s="61">
        <v>1</v>
      </c>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60"/>
      <c r="AM310" s="59"/>
      <c r="AN310" s="59"/>
      <c r="AO310" s="59"/>
      <c r="AP310" s="59"/>
      <c r="AQ310" s="59"/>
      <c r="AR310" s="59"/>
      <c r="AS310" s="59"/>
      <c r="AT310" s="59"/>
      <c r="AU310" s="59"/>
      <c r="AV310" s="59"/>
      <c r="AW310" s="59"/>
      <c r="AX310" s="59"/>
    </row>
    <row r="311" spans="2:50" ht="24" customHeight="1">
      <c r="B311" s="61">
        <v>10</v>
      </c>
      <c r="C311" s="61">
        <v>1</v>
      </c>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60"/>
      <c r="AM311" s="59"/>
      <c r="AN311" s="59"/>
      <c r="AO311" s="59"/>
      <c r="AP311" s="59"/>
      <c r="AQ311" s="59"/>
      <c r="AR311" s="59"/>
      <c r="AS311" s="59"/>
      <c r="AT311" s="59"/>
      <c r="AU311" s="59"/>
      <c r="AV311" s="59"/>
      <c r="AW311" s="59"/>
      <c r="AX311" s="59"/>
    </row>
    <row r="312" ht="13.5">
      <c r="C312" s="30" t="s">
        <v>248</v>
      </c>
    </row>
    <row r="313" s="30" customFormat="1" ht="13.5"/>
    <row r="314" s="30" customFormat="1" ht="13.5">
      <c r="C314" s="30" t="s">
        <v>521</v>
      </c>
    </row>
    <row r="315" spans="2:50" ht="34.5" customHeight="1">
      <c r="B315" s="61"/>
      <c r="C315" s="61"/>
      <c r="D315" s="468" t="s">
        <v>512</v>
      </c>
      <c r="E315" s="468"/>
      <c r="F315" s="468"/>
      <c r="G315" s="468"/>
      <c r="H315" s="468"/>
      <c r="I315" s="468"/>
      <c r="J315" s="468"/>
      <c r="K315" s="468"/>
      <c r="L315" s="468"/>
      <c r="M315" s="468"/>
      <c r="N315" s="468" t="s">
        <v>513</v>
      </c>
      <c r="O315" s="468"/>
      <c r="P315" s="468"/>
      <c r="Q315" s="468"/>
      <c r="R315" s="468"/>
      <c r="S315" s="468"/>
      <c r="T315" s="468"/>
      <c r="U315" s="468"/>
      <c r="V315" s="468"/>
      <c r="W315" s="468"/>
      <c r="X315" s="468"/>
      <c r="Y315" s="468"/>
      <c r="Z315" s="468"/>
      <c r="AA315" s="468"/>
      <c r="AB315" s="468"/>
      <c r="AC315" s="468"/>
      <c r="AD315" s="468"/>
      <c r="AE315" s="468"/>
      <c r="AF315" s="468"/>
      <c r="AG315" s="468"/>
      <c r="AH315" s="468"/>
      <c r="AI315" s="468"/>
      <c r="AJ315" s="468"/>
      <c r="AK315" s="468"/>
      <c r="AL315" s="469" t="s">
        <v>514</v>
      </c>
      <c r="AM315" s="468"/>
      <c r="AN315" s="468"/>
      <c r="AO315" s="468"/>
      <c r="AP315" s="468"/>
      <c r="AQ315" s="468"/>
      <c r="AR315" s="468" t="s">
        <v>43</v>
      </c>
      <c r="AS315" s="468"/>
      <c r="AT315" s="468"/>
      <c r="AU315" s="468"/>
      <c r="AV315" s="468" t="s">
        <v>44</v>
      </c>
      <c r="AW315" s="468"/>
      <c r="AX315" s="468"/>
    </row>
    <row r="316" spans="2:50" ht="45" customHeight="1">
      <c r="B316" s="61">
        <v>1</v>
      </c>
      <c r="C316" s="61">
        <v>1</v>
      </c>
      <c r="D316" s="1033" t="s">
        <v>515</v>
      </c>
      <c r="E316" s="1034"/>
      <c r="F316" s="1034"/>
      <c r="G316" s="1034"/>
      <c r="H316" s="1034"/>
      <c r="I316" s="1034"/>
      <c r="J316" s="1034"/>
      <c r="K316" s="1034"/>
      <c r="L316" s="1034"/>
      <c r="M316" s="1035"/>
      <c r="N316" s="59" t="s">
        <v>516</v>
      </c>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60">
        <v>6</v>
      </c>
      <c r="AM316" s="59"/>
      <c r="AN316" s="59"/>
      <c r="AO316" s="59"/>
      <c r="AP316" s="59"/>
      <c r="AQ316" s="59"/>
      <c r="AR316" s="59">
        <v>2</v>
      </c>
      <c r="AS316" s="59"/>
      <c r="AT316" s="59"/>
      <c r="AU316" s="59"/>
      <c r="AV316" s="1258" t="s">
        <v>517</v>
      </c>
      <c r="AW316" s="846"/>
      <c r="AX316" s="846"/>
    </row>
    <row r="317" spans="2:50" ht="24" customHeight="1">
      <c r="B317" s="61">
        <v>2</v>
      </c>
      <c r="C317" s="61">
        <v>1</v>
      </c>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60"/>
      <c r="AM317" s="59"/>
      <c r="AN317" s="59"/>
      <c r="AO317" s="59"/>
      <c r="AP317" s="59"/>
      <c r="AQ317" s="59"/>
      <c r="AR317" s="59"/>
      <c r="AS317" s="59"/>
      <c r="AT317" s="59"/>
      <c r="AU317" s="59"/>
      <c r="AV317" s="59"/>
      <c r="AW317" s="59"/>
      <c r="AX317" s="59"/>
    </row>
    <row r="318" spans="2:50" ht="24" customHeight="1">
      <c r="B318" s="61">
        <v>3</v>
      </c>
      <c r="C318" s="61">
        <v>1</v>
      </c>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60"/>
      <c r="AM318" s="59"/>
      <c r="AN318" s="59"/>
      <c r="AO318" s="59"/>
      <c r="AP318" s="59"/>
      <c r="AQ318" s="59"/>
      <c r="AR318" s="59"/>
      <c r="AS318" s="59"/>
      <c r="AT318" s="59"/>
      <c r="AU318" s="59"/>
      <c r="AV318" s="59"/>
      <c r="AW318" s="59"/>
      <c r="AX318" s="59"/>
    </row>
    <row r="319" spans="2:50" ht="24" customHeight="1">
      <c r="B319" s="61">
        <v>4</v>
      </c>
      <c r="C319" s="61">
        <v>1</v>
      </c>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60"/>
      <c r="AM319" s="59"/>
      <c r="AN319" s="59"/>
      <c r="AO319" s="59"/>
      <c r="AP319" s="59"/>
      <c r="AQ319" s="59"/>
      <c r="AR319" s="59"/>
      <c r="AS319" s="59"/>
      <c r="AT319" s="59"/>
      <c r="AU319" s="59"/>
      <c r="AV319" s="59"/>
      <c r="AW319" s="59"/>
      <c r="AX319" s="59"/>
    </row>
    <row r="320" spans="2:50" ht="24" customHeight="1">
      <c r="B320" s="61">
        <v>5</v>
      </c>
      <c r="C320" s="61">
        <v>1</v>
      </c>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60"/>
      <c r="AM320" s="59"/>
      <c r="AN320" s="59"/>
      <c r="AO320" s="59"/>
      <c r="AP320" s="59"/>
      <c r="AQ320" s="59"/>
      <c r="AR320" s="59"/>
      <c r="AS320" s="59"/>
      <c r="AT320" s="59"/>
      <c r="AU320" s="59"/>
      <c r="AV320" s="59"/>
      <c r="AW320" s="59"/>
      <c r="AX320" s="59"/>
    </row>
    <row r="321" spans="2:50" ht="24" customHeight="1">
      <c r="B321" s="61">
        <v>6</v>
      </c>
      <c r="C321" s="61">
        <v>1</v>
      </c>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60"/>
      <c r="AM321" s="59"/>
      <c r="AN321" s="59"/>
      <c r="AO321" s="59"/>
      <c r="AP321" s="59"/>
      <c r="AQ321" s="59"/>
      <c r="AR321" s="59"/>
      <c r="AS321" s="59"/>
      <c r="AT321" s="59"/>
      <c r="AU321" s="59"/>
      <c r="AV321" s="59"/>
      <c r="AW321" s="59"/>
      <c r="AX321" s="59"/>
    </row>
    <row r="322" spans="2:50" ht="24" customHeight="1">
      <c r="B322" s="61">
        <v>7</v>
      </c>
      <c r="C322" s="61">
        <v>1</v>
      </c>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60"/>
      <c r="AM322" s="59"/>
      <c r="AN322" s="59"/>
      <c r="AO322" s="59"/>
      <c r="AP322" s="59"/>
      <c r="AQ322" s="59"/>
      <c r="AR322" s="59"/>
      <c r="AS322" s="59"/>
      <c r="AT322" s="59"/>
      <c r="AU322" s="59"/>
      <c r="AV322" s="59"/>
      <c r="AW322" s="59"/>
      <c r="AX322" s="59"/>
    </row>
    <row r="323" spans="2:50" ht="24" customHeight="1">
      <c r="B323" s="61">
        <v>8</v>
      </c>
      <c r="C323" s="61">
        <v>1</v>
      </c>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60"/>
      <c r="AM323" s="59"/>
      <c r="AN323" s="59"/>
      <c r="AO323" s="59"/>
      <c r="AP323" s="59"/>
      <c r="AQ323" s="59"/>
      <c r="AR323" s="59"/>
      <c r="AS323" s="59"/>
      <c r="AT323" s="59"/>
      <c r="AU323" s="59"/>
      <c r="AV323" s="59"/>
      <c r="AW323" s="59"/>
      <c r="AX323" s="59"/>
    </row>
    <row r="324" spans="2:50" ht="24" customHeight="1">
      <c r="B324" s="61">
        <v>9</v>
      </c>
      <c r="C324" s="61">
        <v>1</v>
      </c>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60"/>
      <c r="AM324" s="59"/>
      <c r="AN324" s="59"/>
      <c r="AO324" s="59"/>
      <c r="AP324" s="59"/>
      <c r="AQ324" s="59"/>
      <c r="AR324" s="59"/>
      <c r="AS324" s="59"/>
      <c r="AT324" s="59"/>
      <c r="AU324" s="59"/>
      <c r="AV324" s="59"/>
      <c r="AW324" s="59"/>
      <c r="AX324" s="59"/>
    </row>
    <row r="325" spans="2:50" ht="24" customHeight="1">
      <c r="B325" s="61">
        <v>10</v>
      </c>
      <c r="C325" s="61">
        <v>1</v>
      </c>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60"/>
      <c r="AM325" s="59"/>
      <c r="AN325" s="59"/>
      <c r="AO325" s="59"/>
      <c r="AP325" s="59"/>
      <c r="AQ325" s="59"/>
      <c r="AR325" s="59"/>
      <c r="AS325" s="59"/>
      <c r="AT325" s="59"/>
      <c r="AU325" s="59"/>
      <c r="AV325" s="59"/>
      <c r="AW325" s="59"/>
      <c r="AX325" s="59"/>
    </row>
    <row r="326" ht="13.5">
      <c r="C326" s="30" t="s">
        <v>248</v>
      </c>
    </row>
    <row r="329" s="30" customFormat="1" ht="13.5">
      <c r="C329" s="30" t="s">
        <v>522</v>
      </c>
    </row>
    <row r="330" spans="2:50" ht="34.5" customHeight="1">
      <c r="B330" s="61"/>
      <c r="C330" s="61"/>
      <c r="D330" s="468" t="s">
        <v>512</v>
      </c>
      <c r="E330" s="468"/>
      <c r="F330" s="468"/>
      <c r="G330" s="468"/>
      <c r="H330" s="468"/>
      <c r="I330" s="468"/>
      <c r="J330" s="468"/>
      <c r="K330" s="468"/>
      <c r="L330" s="468"/>
      <c r="M330" s="468"/>
      <c r="N330" s="468" t="s">
        <v>513</v>
      </c>
      <c r="O330" s="468"/>
      <c r="P330" s="468"/>
      <c r="Q330" s="468"/>
      <c r="R330" s="468"/>
      <c r="S330" s="468"/>
      <c r="T330" s="468"/>
      <c r="U330" s="468"/>
      <c r="V330" s="468"/>
      <c r="W330" s="468"/>
      <c r="X330" s="468"/>
      <c r="Y330" s="468"/>
      <c r="Z330" s="468"/>
      <c r="AA330" s="468"/>
      <c r="AB330" s="468"/>
      <c r="AC330" s="468"/>
      <c r="AD330" s="468"/>
      <c r="AE330" s="468"/>
      <c r="AF330" s="468"/>
      <c r="AG330" s="468"/>
      <c r="AH330" s="468"/>
      <c r="AI330" s="468"/>
      <c r="AJ330" s="468"/>
      <c r="AK330" s="468"/>
      <c r="AL330" s="469" t="s">
        <v>514</v>
      </c>
      <c r="AM330" s="468"/>
      <c r="AN330" s="468"/>
      <c r="AO330" s="468"/>
      <c r="AP330" s="468"/>
      <c r="AQ330" s="468"/>
      <c r="AR330" s="468" t="s">
        <v>43</v>
      </c>
      <c r="AS330" s="468"/>
      <c r="AT330" s="468"/>
      <c r="AU330" s="468"/>
      <c r="AV330" s="468" t="s">
        <v>44</v>
      </c>
      <c r="AW330" s="468"/>
      <c r="AX330" s="468"/>
    </row>
    <row r="331" spans="2:50" ht="45" customHeight="1">
      <c r="B331" s="61">
        <v>1</v>
      </c>
      <c r="C331" s="61">
        <v>1</v>
      </c>
      <c r="D331" s="1033" t="s">
        <v>518</v>
      </c>
      <c r="E331" s="1034"/>
      <c r="F331" s="1034"/>
      <c r="G331" s="1034"/>
      <c r="H331" s="1034"/>
      <c r="I331" s="1034"/>
      <c r="J331" s="1034"/>
      <c r="K331" s="1034"/>
      <c r="L331" s="1034"/>
      <c r="M331" s="1035"/>
      <c r="N331" s="59" t="s">
        <v>519</v>
      </c>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60">
        <v>0</v>
      </c>
      <c r="AM331" s="59"/>
      <c r="AN331" s="59"/>
      <c r="AO331" s="59"/>
      <c r="AP331" s="59"/>
      <c r="AQ331" s="59"/>
      <c r="AR331" s="59" t="s">
        <v>293</v>
      </c>
      <c r="AS331" s="59"/>
      <c r="AT331" s="59"/>
      <c r="AU331" s="59"/>
      <c r="AV331" s="59"/>
      <c r="AW331" s="59"/>
      <c r="AX331" s="59"/>
    </row>
    <row r="332" spans="2:50" ht="24" customHeight="1">
      <c r="B332" s="61">
        <v>2</v>
      </c>
      <c r="C332" s="61">
        <v>1</v>
      </c>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60"/>
      <c r="AM332" s="59"/>
      <c r="AN332" s="59"/>
      <c r="AO332" s="59"/>
      <c r="AP332" s="59"/>
      <c r="AQ332" s="59"/>
      <c r="AR332" s="59"/>
      <c r="AS332" s="59"/>
      <c r="AT332" s="59"/>
      <c r="AU332" s="59"/>
      <c r="AV332" s="59"/>
      <c r="AW332" s="59"/>
      <c r="AX332" s="59"/>
    </row>
    <row r="333" spans="2:50" ht="24" customHeight="1">
      <c r="B333" s="61">
        <v>3</v>
      </c>
      <c r="C333" s="61">
        <v>1</v>
      </c>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60"/>
      <c r="AM333" s="59"/>
      <c r="AN333" s="59"/>
      <c r="AO333" s="59"/>
      <c r="AP333" s="59"/>
      <c r="AQ333" s="59"/>
      <c r="AR333" s="59"/>
      <c r="AS333" s="59"/>
      <c r="AT333" s="59"/>
      <c r="AU333" s="59"/>
      <c r="AV333" s="59"/>
      <c r="AW333" s="59"/>
      <c r="AX333" s="59"/>
    </row>
    <row r="334" spans="2:50" ht="24" customHeight="1">
      <c r="B334" s="61">
        <v>4</v>
      </c>
      <c r="C334" s="61">
        <v>1</v>
      </c>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60"/>
      <c r="AM334" s="59"/>
      <c r="AN334" s="59"/>
      <c r="AO334" s="59"/>
      <c r="AP334" s="59"/>
      <c r="AQ334" s="59"/>
      <c r="AR334" s="59"/>
      <c r="AS334" s="59"/>
      <c r="AT334" s="59"/>
      <c r="AU334" s="59"/>
      <c r="AV334" s="59"/>
      <c r="AW334" s="59"/>
      <c r="AX334" s="59"/>
    </row>
    <row r="335" spans="2:50" ht="24" customHeight="1">
      <c r="B335" s="61">
        <v>5</v>
      </c>
      <c r="C335" s="61">
        <v>1</v>
      </c>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60"/>
      <c r="AM335" s="59"/>
      <c r="AN335" s="59"/>
      <c r="AO335" s="59"/>
      <c r="AP335" s="59"/>
      <c r="AQ335" s="59"/>
      <c r="AR335" s="59"/>
      <c r="AS335" s="59"/>
      <c r="AT335" s="59"/>
      <c r="AU335" s="59"/>
      <c r="AV335" s="59"/>
      <c r="AW335" s="59"/>
      <c r="AX335" s="59"/>
    </row>
    <row r="336" spans="2:50" ht="24" customHeight="1">
      <c r="B336" s="61">
        <v>6</v>
      </c>
      <c r="C336" s="61">
        <v>1</v>
      </c>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60"/>
      <c r="AM336" s="59"/>
      <c r="AN336" s="59"/>
      <c r="AO336" s="59"/>
      <c r="AP336" s="59"/>
      <c r="AQ336" s="59"/>
      <c r="AR336" s="59"/>
      <c r="AS336" s="59"/>
      <c r="AT336" s="59"/>
      <c r="AU336" s="59"/>
      <c r="AV336" s="59"/>
      <c r="AW336" s="59"/>
      <c r="AX336" s="59"/>
    </row>
    <row r="337" spans="2:50" ht="24" customHeight="1">
      <c r="B337" s="61">
        <v>7</v>
      </c>
      <c r="C337" s="61">
        <v>1</v>
      </c>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60"/>
      <c r="AM337" s="59"/>
      <c r="AN337" s="59"/>
      <c r="AO337" s="59"/>
      <c r="AP337" s="59"/>
      <c r="AQ337" s="59"/>
      <c r="AR337" s="59"/>
      <c r="AS337" s="59"/>
      <c r="AT337" s="59"/>
      <c r="AU337" s="59"/>
      <c r="AV337" s="59"/>
      <c r="AW337" s="59"/>
      <c r="AX337" s="59"/>
    </row>
    <row r="338" spans="2:50" ht="24" customHeight="1">
      <c r="B338" s="61">
        <v>8</v>
      </c>
      <c r="C338" s="61">
        <v>1</v>
      </c>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60"/>
      <c r="AM338" s="59"/>
      <c r="AN338" s="59"/>
      <c r="AO338" s="59"/>
      <c r="AP338" s="59"/>
      <c r="AQ338" s="59"/>
      <c r="AR338" s="59"/>
      <c r="AS338" s="59"/>
      <c r="AT338" s="59"/>
      <c r="AU338" s="59"/>
      <c r="AV338" s="59"/>
      <c r="AW338" s="59"/>
      <c r="AX338" s="59"/>
    </row>
    <row r="339" spans="2:50" ht="24" customHeight="1">
      <c r="B339" s="61">
        <v>9</v>
      </c>
      <c r="C339" s="61">
        <v>1</v>
      </c>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60"/>
      <c r="AM339" s="59"/>
      <c r="AN339" s="59"/>
      <c r="AO339" s="59"/>
      <c r="AP339" s="59"/>
      <c r="AQ339" s="59"/>
      <c r="AR339" s="59"/>
      <c r="AS339" s="59"/>
      <c r="AT339" s="59"/>
      <c r="AU339" s="59"/>
      <c r="AV339" s="59"/>
      <c r="AW339" s="59"/>
      <c r="AX339" s="59"/>
    </row>
    <row r="340" spans="2:50" ht="24" customHeight="1">
      <c r="B340" s="61">
        <v>10</v>
      </c>
      <c r="C340" s="61">
        <v>1</v>
      </c>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60"/>
      <c r="AM340" s="59"/>
      <c r="AN340" s="59"/>
      <c r="AO340" s="59"/>
      <c r="AP340" s="59"/>
      <c r="AQ340" s="59"/>
      <c r="AR340" s="59"/>
      <c r="AS340" s="59"/>
      <c r="AT340" s="59"/>
      <c r="AU340" s="59"/>
      <c r="AV340" s="59"/>
      <c r="AW340" s="59"/>
      <c r="AX340" s="59"/>
    </row>
  </sheetData>
  <sheetProtection/>
  <mergeCells count="1558">
    <mergeCell ref="AR325:AU325"/>
    <mergeCell ref="AV325:AX325"/>
    <mergeCell ref="B325:C325"/>
    <mergeCell ref="D325:M325"/>
    <mergeCell ref="N325:AK325"/>
    <mergeCell ref="AL325:AQ325"/>
    <mergeCell ref="AR324:AU324"/>
    <mergeCell ref="AV324:AX324"/>
    <mergeCell ref="B323:C323"/>
    <mergeCell ref="D323:M323"/>
    <mergeCell ref="B324:C324"/>
    <mergeCell ref="D324:M324"/>
    <mergeCell ref="N324:AK324"/>
    <mergeCell ref="AL324:AQ324"/>
    <mergeCell ref="N323:AK323"/>
    <mergeCell ref="AL323:AQ323"/>
    <mergeCell ref="AR321:AU321"/>
    <mergeCell ref="AV321:AX321"/>
    <mergeCell ref="AR322:AU322"/>
    <mergeCell ref="AV322:AX322"/>
    <mergeCell ref="AR323:AU323"/>
    <mergeCell ref="AV323:AX323"/>
    <mergeCell ref="B322:C322"/>
    <mergeCell ref="D322:M322"/>
    <mergeCell ref="N322:AK322"/>
    <mergeCell ref="AL322:AQ322"/>
    <mergeCell ref="B321:C321"/>
    <mergeCell ref="D321:M321"/>
    <mergeCell ref="N321:AK321"/>
    <mergeCell ref="AL321:AQ321"/>
    <mergeCell ref="AR320:AU320"/>
    <mergeCell ref="AV320:AX320"/>
    <mergeCell ref="B319:C319"/>
    <mergeCell ref="D319:M319"/>
    <mergeCell ref="B320:C320"/>
    <mergeCell ref="D320:M320"/>
    <mergeCell ref="N320:AK320"/>
    <mergeCell ref="AL320:AQ320"/>
    <mergeCell ref="N319:AK319"/>
    <mergeCell ref="AL319:AQ319"/>
    <mergeCell ref="AR317:AU317"/>
    <mergeCell ref="AV317:AX317"/>
    <mergeCell ref="AR318:AU318"/>
    <mergeCell ref="AV318:AX318"/>
    <mergeCell ref="AR319:AU319"/>
    <mergeCell ref="AV319:AX319"/>
    <mergeCell ref="B318:C318"/>
    <mergeCell ref="D318:M318"/>
    <mergeCell ref="N318:AK318"/>
    <mergeCell ref="AL318:AQ318"/>
    <mergeCell ref="B317:C317"/>
    <mergeCell ref="D317:M317"/>
    <mergeCell ref="N317:AK317"/>
    <mergeCell ref="AL317:AQ317"/>
    <mergeCell ref="AR316:AU316"/>
    <mergeCell ref="AV316:AX316"/>
    <mergeCell ref="B315:C315"/>
    <mergeCell ref="D315:M315"/>
    <mergeCell ref="B316:C316"/>
    <mergeCell ref="D316:M316"/>
    <mergeCell ref="N316:AK316"/>
    <mergeCell ref="AL316:AQ316"/>
    <mergeCell ref="N315:AK315"/>
    <mergeCell ref="AL315:AQ315"/>
    <mergeCell ref="AR310:AU310"/>
    <mergeCell ref="AV310:AX310"/>
    <mergeCell ref="AR311:AU311"/>
    <mergeCell ref="AV311:AX311"/>
    <mergeCell ref="AR315:AU315"/>
    <mergeCell ref="AV315:AX315"/>
    <mergeCell ref="B311:C311"/>
    <mergeCell ref="D311:M311"/>
    <mergeCell ref="N311:AK311"/>
    <mergeCell ref="AL311:AQ311"/>
    <mergeCell ref="B310:C310"/>
    <mergeCell ref="D310:M310"/>
    <mergeCell ref="N310:AK310"/>
    <mergeCell ref="AL310:AQ310"/>
    <mergeCell ref="AR309:AU309"/>
    <mergeCell ref="AV309:AX309"/>
    <mergeCell ref="B308:C308"/>
    <mergeCell ref="D308:M308"/>
    <mergeCell ref="B309:C309"/>
    <mergeCell ref="D309:M309"/>
    <mergeCell ref="N309:AK309"/>
    <mergeCell ref="AL309:AQ309"/>
    <mergeCell ref="N308:AK308"/>
    <mergeCell ref="AL308:AQ308"/>
    <mergeCell ref="AR306:AU306"/>
    <mergeCell ref="AV306:AX306"/>
    <mergeCell ref="AR307:AU307"/>
    <mergeCell ref="AV307:AX307"/>
    <mergeCell ref="AR308:AU308"/>
    <mergeCell ref="AV308:AX308"/>
    <mergeCell ref="B307:C307"/>
    <mergeCell ref="D307:M307"/>
    <mergeCell ref="N307:AK307"/>
    <mergeCell ref="AL307:AQ307"/>
    <mergeCell ref="B306:C306"/>
    <mergeCell ref="D306:M306"/>
    <mergeCell ref="N306:AK306"/>
    <mergeCell ref="AL306:AQ306"/>
    <mergeCell ref="AR305:AU305"/>
    <mergeCell ref="AV305:AX305"/>
    <mergeCell ref="B304:C304"/>
    <mergeCell ref="D304:M304"/>
    <mergeCell ref="B305:C305"/>
    <mergeCell ref="D305:M305"/>
    <mergeCell ref="N305:AK305"/>
    <mergeCell ref="AL305:AQ305"/>
    <mergeCell ref="N304:AK304"/>
    <mergeCell ref="AL304:AQ304"/>
    <mergeCell ref="AR302:AU302"/>
    <mergeCell ref="AV302:AX302"/>
    <mergeCell ref="AR303:AU303"/>
    <mergeCell ref="AV303:AX303"/>
    <mergeCell ref="AR304:AU304"/>
    <mergeCell ref="AV304:AX304"/>
    <mergeCell ref="B303:C303"/>
    <mergeCell ref="D303:M303"/>
    <mergeCell ref="N303:AK303"/>
    <mergeCell ref="AL303:AQ303"/>
    <mergeCell ref="B302:C302"/>
    <mergeCell ref="D302:M302"/>
    <mergeCell ref="N302:AK302"/>
    <mergeCell ref="AL302:AQ302"/>
    <mergeCell ref="AR301:AU301"/>
    <mergeCell ref="AV301:AX301"/>
    <mergeCell ref="B298:C298"/>
    <mergeCell ref="D298:M298"/>
    <mergeCell ref="B301:C301"/>
    <mergeCell ref="D301:M301"/>
    <mergeCell ref="N301:AK301"/>
    <mergeCell ref="AL301:AQ301"/>
    <mergeCell ref="N298:AK298"/>
    <mergeCell ref="AL298:AQ298"/>
    <mergeCell ref="AR296:AU296"/>
    <mergeCell ref="AV296:AX296"/>
    <mergeCell ref="AR297:AU297"/>
    <mergeCell ref="AV297:AX297"/>
    <mergeCell ref="AR298:AU298"/>
    <mergeCell ref="AV298:AX298"/>
    <mergeCell ref="B297:C297"/>
    <mergeCell ref="D297:M297"/>
    <mergeCell ref="N297:AK297"/>
    <mergeCell ref="AL297:AQ297"/>
    <mergeCell ref="B296:C296"/>
    <mergeCell ref="D296:M296"/>
    <mergeCell ref="N296:AK296"/>
    <mergeCell ref="AL296:AQ296"/>
    <mergeCell ref="AR295:AU295"/>
    <mergeCell ref="AV295:AX295"/>
    <mergeCell ref="B294:C294"/>
    <mergeCell ref="D294:M294"/>
    <mergeCell ref="B295:C295"/>
    <mergeCell ref="D295:M295"/>
    <mergeCell ref="N295:AK295"/>
    <mergeCell ref="AL295:AQ295"/>
    <mergeCell ref="N294:AK294"/>
    <mergeCell ref="AL294:AQ294"/>
    <mergeCell ref="AR292:AU292"/>
    <mergeCell ref="AV292:AX292"/>
    <mergeCell ref="AR293:AU293"/>
    <mergeCell ref="AV293:AX293"/>
    <mergeCell ref="AR294:AU294"/>
    <mergeCell ref="AV294:AX294"/>
    <mergeCell ref="B293:C293"/>
    <mergeCell ref="D293:M293"/>
    <mergeCell ref="N293:AK293"/>
    <mergeCell ref="AL293:AQ293"/>
    <mergeCell ref="B292:C292"/>
    <mergeCell ref="D292:M292"/>
    <mergeCell ref="N292:AK292"/>
    <mergeCell ref="AL292:AQ292"/>
    <mergeCell ref="AR291:AU291"/>
    <mergeCell ref="AV291:AX291"/>
    <mergeCell ref="B290:C290"/>
    <mergeCell ref="D290:M290"/>
    <mergeCell ref="B291:C291"/>
    <mergeCell ref="D291:M291"/>
    <mergeCell ref="N291:AK291"/>
    <mergeCell ref="AL291:AQ291"/>
    <mergeCell ref="N290:AK290"/>
    <mergeCell ref="AL290:AQ290"/>
    <mergeCell ref="AR288:AU288"/>
    <mergeCell ref="AV288:AX288"/>
    <mergeCell ref="AR289:AU289"/>
    <mergeCell ref="AV289:AX289"/>
    <mergeCell ref="AR290:AU290"/>
    <mergeCell ref="AV290:AX290"/>
    <mergeCell ref="B289:C289"/>
    <mergeCell ref="D289:M289"/>
    <mergeCell ref="N289:AK289"/>
    <mergeCell ref="AL289:AQ289"/>
    <mergeCell ref="B288:C288"/>
    <mergeCell ref="D288:M288"/>
    <mergeCell ref="N288:AK288"/>
    <mergeCell ref="AL288:AQ288"/>
    <mergeCell ref="AR284:AU284"/>
    <mergeCell ref="AV284:AX284"/>
    <mergeCell ref="B283:C283"/>
    <mergeCell ref="D283:M283"/>
    <mergeCell ref="B284:C284"/>
    <mergeCell ref="D284:M284"/>
    <mergeCell ref="N284:AK284"/>
    <mergeCell ref="AL284:AQ284"/>
    <mergeCell ref="N283:AK283"/>
    <mergeCell ref="AL283:AQ283"/>
    <mergeCell ref="AR281:AU281"/>
    <mergeCell ref="AV281:AX281"/>
    <mergeCell ref="AR282:AU282"/>
    <mergeCell ref="AV282:AX282"/>
    <mergeCell ref="AR283:AU283"/>
    <mergeCell ref="AV283:AX283"/>
    <mergeCell ref="B282:C282"/>
    <mergeCell ref="D282:M282"/>
    <mergeCell ref="N282:AK282"/>
    <mergeCell ref="AL282:AQ282"/>
    <mergeCell ref="B281:C281"/>
    <mergeCell ref="D281:M281"/>
    <mergeCell ref="N281:AK281"/>
    <mergeCell ref="AL281:AQ281"/>
    <mergeCell ref="AR280:AU280"/>
    <mergeCell ref="AV280:AX280"/>
    <mergeCell ref="B279:C279"/>
    <mergeCell ref="D279:M279"/>
    <mergeCell ref="B280:C280"/>
    <mergeCell ref="D280:M280"/>
    <mergeCell ref="N280:AK280"/>
    <mergeCell ref="AL280:AQ280"/>
    <mergeCell ref="N279:AK279"/>
    <mergeCell ref="AL279:AQ279"/>
    <mergeCell ref="AR277:AU277"/>
    <mergeCell ref="AV277:AX277"/>
    <mergeCell ref="AR278:AU278"/>
    <mergeCell ref="AV278:AX278"/>
    <mergeCell ref="AR279:AU279"/>
    <mergeCell ref="AV279:AX279"/>
    <mergeCell ref="B278:C278"/>
    <mergeCell ref="D278:M278"/>
    <mergeCell ref="N278:AK278"/>
    <mergeCell ref="AL278:AQ278"/>
    <mergeCell ref="B277:C277"/>
    <mergeCell ref="D277:M277"/>
    <mergeCell ref="N277:AK277"/>
    <mergeCell ref="AL277:AQ277"/>
    <mergeCell ref="AR276:AU276"/>
    <mergeCell ref="AV276:AX276"/>
    <mergeCell ref="B275:C275"/>
    <mergeCell ref="D275:M275"/>
    <mergeCell ref="B276:C276"/>
    <mergeCell ref="D276:M276"/>
    <mergeCell ref="N276:AK276"/>
    <mergeCell ref="AL276:AQ276"/>
    <mergeCell ref="N275:AK275"/>
    <mergeCell ref="AL275:AQ275"/>
    <mergeCell ref="AR270:AU270"/>
    <mergeCell ref="AV270:AX270"/>
    <mergeCell ref="AR274:AU274"/>
    <mergeCell ref="AV274:AX274"/>
    <mergeCell ref="AR275:AU275"/>
    <mergeCell ref="AV275:AX275"/>
    <mergeCell ref="B274:C274"/>
    <mergeCell ref="D274:M274"/>
    <mergeCell ref="N274:AK274"/>
    <mergeCell ref="AL274:AQ274"/>
    <mergeCell ref="B270:C270"/>
    <mergeCell ref="D270:M270"/>
    <mergeCell ref="N270:AK270"/>
    <mergeCell ref="AL270:AQ270"/>
    <mergeCell ref="AR269:AU269"/>
    <mergeCell ref="AV269:AX269"/>
    <mergeCell ref="B268:C268"/>
    <mergeCell ref="D268:M268"/>
    <mergeCell ref="B269:C269"/>
    <mergeCell ref="D269:M269"/>
    <mergeCell ref="N269:AK269"/>
    <mergeCell ref="AL269:AQ269"/>
    <mergeCell ref="N268:AK268"/>
    <mergeCell ref="AL268:AQ268"/>
    <mergeCell ref="AR266:AU266"/>
    <mergeCell ref="AV266:AX266"/>
    <mergeCell ref="AR267:AU267"/>
    <mergeCell ref="AV267:AX267"/>
    <mergeCell ref="AR268:AU268"/>
    <mergeCell ref="AV268:AX268"/>
    <mergeCell ref="B267:C267"/>
    <mergeCell ref="D267:M267"/>
    <mergeCell ref="N267:AK267"/>
    <mergeCell ref="AL267:AQ267"/>
    <mergeCell ref="B266:C266"/>
    <mergeCell ref="D266:M266"/>
    <mergeCell ref="N266:AK266"/>
    <mergeCell ref="AL266:AQ266"/>
    <mergeCell ref="AR265:AU265"/>
    <mergeCell ref="AV265:AX265"/>
    <mergeCell ref="B264:C264"/>
    <mergeCell ref="D264:M264"/>
    <mergeCell ref="B265:C265"/>
    <mergeCell ref="D265:M265"/>
    <mergeCell ref="N265:AK265"/>
    <mergeCell ref="AL265:AQ265"/>
    <mergeCell ref="N264:AK264"/>
    <mergeCell ref="AL264:AQ264"/>
    <mergeCell ref="AR262:AU262"/>
    <mergeCell ref="AV262:AX262"/>
    <mergeCell ref="AR263:AU263"/>
    <mergeCell ref="AV263:AX263"/>
    <mergeCell ref="AR264:AU264"/>
    <mergeCell ref="AV264:AX264"/>
    <mergeCell ref="B263:C263"/>
    <mergeCell ref="D263:M263"/>
    <mergeCell ref="N263:AK263"/>
    <mergeCell ref="AL263:AQ263"/>
    <mergeCell ref="B262:C262"/>
    <mergeCell ref="D262:M262"/>
    <mergeCell ref="N262:AK262"/>
    <mergeCell ref="AL262:AQ262"/>
    <mergeCell ref="AR261:AU261"/>
    <mergeCell ref="AV261:AX261"/>
    <mergeCell ref="B260:C260"/>
    <mergeCell ref="D260:M260"/>
    <mergeCell ref="B261:C261"/>
    <mergeCell ref="D261:M261"/>
    <mergeCell ref="N261:AK261"/>
    <mergeCell ref="AL261:AQ261"/>
    <mergeCell ref="N260:AK260"/>
    <mergeCell ref="AL260:AQ260"/>
    <mergeCell ref="AR255:AU255"/>
    <mergeCell ref="AV255:AX255"/>
    <mergeCell ref="AR256:AU256"/>
    <mergeCell ref="AV256:AX256"/>
    <mergeCell ref="AR260:AU260"/>
    <mergeCell ref="AV260:AX260"/>
    <mergeCell ref="B256:C256"/>
    <mergeCell ref="D256:M256"/>
    <mergeCell ref="N256:AK256"/>
    <mergeCell ref="AL256:AQ256"/>
    <mergeCell ref="B255:C255"/>
    <mergeCell ref="D255:M255"/>
    <mergeCell ref="N255:AK255"/>
    <mergeCell ref="AL255:AQ255"/>
    <mergeCell ref="AR254:AU254"/>
    <mergeCell ref="AV254:AX254"/>
    <mergeCell ref="B253:C253"/>
    <mergeCell ref="D253:M253"/>
    <mergeCell ref="B254:C254"/>
    <mergeCell ref="D254:M254"/>
    <mergeCell ref="N254:AK254"/>
    <mergeCell ref="AL254:AQ254"/>
    <mergeCell ref="N253:AK253"/>
    <mergeCell ref="AL253:AQ253"/>
    <mergeCell ref="AR251:AU251"/>
    <mergeCell ref="AV251:AX251"/>
    <mergeCell ref="AR252:AU252"/>
    <mergeCell ref="AV252:AX252"/>
    <mergeCell ref="AR253:AU253"/>
    <mergeCell ref="AV253:AX253"/>
    <mergeCell ref="B252:C252"/>
    <mergeCell ref="D252:M252"/>
    <mergeCell ref="N252:AK252"/>
    <mergeCell ref="AL252:AQ252"/>
    <mergeCell ref="B251:C251"/>
    <mergeCell ref="D251:M251"/>
    <mergeCell ref="N251:AK251"/>
    <mergeCell ref="AL251:AQ251"/>
    <mergeCell ref="AR250:AU250"/>
    <mergeCell ref="AV250:AX250"/>
    <mergeCell ref="B249:C249"/>
    <mergeCell ref="D249:M249"/>
    <mergeCell ref="B250:C250"/>
    <mergeCell ref="D250:M250"/>
    <mergeCell ref="N250:AK250"/>
    <mergeCell ref="AL250:AQ250"/>
    <mergeCell ref="N249:AK249"/>
    <mergeCell ref="AL249:AQ249"/>
    <mergeCell ref="AR247:AU247"/>
    <mergeCell ref="AV247:AX247"/>
    <mergeCell ref="AR248:AU248"/>
    <mergeCell ref="AV248:AX248"/>
    <mergeCell ref="AR249:AU249"/>
    <mergeCell ref="AV249:AX249"/>
    <mergeCell ref="B248:C248"/>
    <mergeCell ref="D248:M248"/>
    <mergeCell ref="N248:AK248"/>
    <mergeCell ref="AL248:AQ248"/>
    <mergeCell ref="B247:C247"/>
    <mergeCell ref="D247:M247"/>
    <mergeCell ref="N247:AK247"/>
    <mergeCell ref="AL247:AQ247"/>
    <mergeCell ref="AR246:AU246"/>
    <mergeCell ref="AV246:AX246"/>
    <mergeCell ref="B242:C242"/>
    <mergeCell ref="D242:M242"/>
    <mergeCell ref="B246:C246"/>
    <mergeCell ref="D246:M246"/>
    <mergeCell ref="N246:AK246"/>
    <mergeCell ref="AL246:AQ246"/>
    <mergeCell ref="N242:AK242"/>
    <mergeCell ref="AL242:AQ242"/>
    <mergeCell ref="AR240:AU240"/>
    <mergeCell ref="AV240:AX240"/>
    <mergeCell ref="AR241:AU241"/>
    <mergeCell ref="AV241:AX241"/>
    <mergeCell ref="AR242:AU242"/>
    <mergeCell ref="AV242:AX242"/>
    <mergeCell ref="B241:C241"/>
    <mergeCell ref="D241:M241"/>
    <mergeCell ref="N241:AK241"/>
    <mergeCell ref="AL241:AQ241"/>
    <mergeCell ref="B240:C240"/>
    <mergeCell ref="D240:M240"/>
    <mergeCell ref="N240:AK240"/>
    <mergeCell ref="AL240:AQ240"/>
    <mergeCell ref="AR239:AU239"/>
    <mergeCell ref="AV239:AX239"/>
    <mergeCell ref="B238:C238"/>
    <mergeCell ref="D238:M238"/>
    <mergeCell ref="B239:C239"/>
    <mergeCell ref="D239:M239"/>
    <mergeCell ref="N239:AK239"/>
    <mergeCell ref="AL239:AQ239"/>
    <mergeCell ref="N238:AK238"/>
    <mergeCell ref="AL238:AQ238"/>
    <mergeCell ref="AR236:AU236"/>
    <mergeCell ref="AV236:AX236"/>
    <mergeCell ref="AR237:AU237"/>
    <mergeCell ref="AV237:AX237"/>
    <mergeCell ref="AR238:AU238"/>
    <mergeCell ref="AV238:AX238"/>
    <mergeCell ref="B237:C237"/>
    <mergeCell ref="D237:M237"/>
    <mergeCell ref="N237:AK237"/>
    <mergeCell ref="AL237:AQ237"/>
    <mergeCell ref="B236:C236"/>
    <mergeCell ref="D236:M236"/>
    <mergeCell ref="N236:AK236"/>
    <mergeCell ref="AL236:AQ236"/>
    <mergeCell ref="AR235:AU235"/>
    <mergeCell ref="AV235:AX235"/>
    <mergeCell ref="B234:C234"/>
    <mergeCell ref="D234:M234"/>
    <mergeCell ref="B235:C235"/>
    <mergeCell ref="D235:M235"/>
    <mergeCell ref="N235:AK235"/>
    <mergeCell ref="AL235:AQ235"/>
    <mergeCell ref="N234:AK234"/>
    <mergeCell ref="AL234:AQ234"/>
    <mergeCell ref="AR232:AU232"/>
    <mergeCell ref="AV232:AX232"/>
    <mergeCell ref="AR233:AU233"/>
    <mergeCell ref="AV233:AX233"/>
    <mergeCell ref="AR234:AU234"/>
    <mergeCell ref="AV234:AX234"/>
    <mergeCell ref="B233:C233"/>
    <mergeCell ref="D233:M233"/>
    <mergeCell ref="N233:AK233"/>
    <mergeCell ref="AL233:AQ233"/>
    <mergeCell ref="B232:C232"/>
    <mergeCell ref="D232:M232"/>
    <mergeCell ref="N232:AK232"/>
    <mergeCell ref="AL232:AQ232"/>
    <mergeCell ref="AR228:AU228"/>
    <mergeCell ref="AV228:AX228"/>
    <mergeCell ref="B227:C227"/>
    <mergeCell ref="D227:M227"/>
    <mergeCell ref="B228:C228"/>
    <mergeCell ref="D228:M228"/>
    <mergeCell ref="N228:AK228"/>
    <mergeCell ref="AL228:AQ228"/>
    <mergeCell ref="N227:AK227"/>
    <mergeCell ref="AL227:AQ227"/>
    <mergeCell ref="AR225:AU225"/>
    <mergeCell ref="AV225:AX225"/>
    <mergeCell ref="AR226:AU226"/>
    <mergeCell ref="AV226:AX226"/>
    <mergeCell ref="AR227:AU227"/>
    <mergeCell ref="AV227:AX227"/>
    <mergeCell ref="B226:C226"/>
    <mergeCell ref="D226:M226"/>
    <mergeCell ref="N226:AK226"/>
    <mergeCell ref="AL226:AQ226"/>
    <mergeCell ref="B225:C225"/>
    <mergeCell ref="D225:M225"/>
    <mergeCell ref="N225:AK225"/>
    <mergeCell ref="AL225:AQ225"/>
    <mergeCell ref="AR224:AU224"/>
    <mergeCell ref="AV224:AX224"/>
    <mergeCell ref="B223:C223"/>
    <mergeCell ref="D223:M223"/>
    <mergeCell ref="B224:C224"/>
    <mergeCell ref="D224:M224"/>
    <mergeCell ref="N224:AK224"/>
    <mergeCell ref="AL224:AQ224"/>
    <mergeCell ref="N223:AK223"/>
    <mergeCell ref="AL223:AQ223"/>
    <mergeCell ref="AR221:AU221"/>
    <mergeCell ref="AV221:AX221"/>
    <mergeCell ref="AR222:AU222"/>
    <mergeCell ref="AV222:AX222"/>
    <mergeCell ref="AR223:AU223"/>
    <mergeCell ref="AV223:AX223"/>
    <mergeCell ref="B222:C222"/>
    <mergeCell ref="D222:M222"/>
    <mergeCell ref="N222:AK222"/>
    <mergeCell ref="AL222:AQ222"/>
    <mergeCell ref="B221:C221"/>
    <mergeCell ref="D221:M221"/>
    <mergeCell ref="N221:AK221"/>
    <mergeCell ref="AL221:AQ221"/>
    <mergeCell ref="AR220:AU220"/>
    <mergeCell ref="AV220:AX220"/>
    <mergeCell ref="B219:C219"/>
    <mergeCell ref="D219:M219"/>
    <mergeCell ref="B220:C220"/>
    <mergeCell ref="D220:M220"/>
    <mergeCell ref="N220:AK220"/>
    <mergeCell ref="AL220:AQ220"/>
    <mergeCell ref="N219:AK219"/>
    <mergeCell ref="AL219:AQ219"/>
    <mergeCell ref="AR214:AU214"/>
    <mergeCell ref="AV214:AX214"/>
    <mergeCell ref="AR218:AU218"/>
    <mergeCell ref="AV218:AX218"/>
    <mergeCell ref="AR219:AU219"/>
    <mergeCell ref="AV219:AX219"/>
    <mergeCell ref="B218:C218"/>
    <mergeCell ref="D218:M218"/>
    <mergeCell ref="N218:AK218"/>
    <mergeCell ref="AL218:AQ218"/>
    <mergeCell ref="B214:C214"/>
    <mergeCell ref="D214:M214"/>
    <mergeCell ref="N214:AK214"/>
    <mergeCell ref="AL214:AQ214"/>
    <mergeCell ref="AR213:AU213"/>
    <mergeCell ref="AV213:AX213"/>
    <mergeCell ref="B212:C212"/>
    <mergeCell ref="D212:M212"/>
    <mergeCell ref="B213:C213"/>
    <mergeCell ref="D213:M213"/>
    <mergeCell ref="N213:AK213"/>
    <mergeCell ref="AL213:AQ213"/>
    <mergeCell ref="N212:AK212"/>
    <mergeCell ref="AL212:AQ212"/>
    <mergeCell ref="AR210:AU210"/>
    <mergeCell ref="AV210:AX210"/>
    <mergeCell ref="AR211:AU211"/>
    <mergeCell ref="AV211:AX211"/>
    <mergeCell ref="AR212:AU212"/>
    <mergeCell ref="AV212:AX212"/>
    <mergeCell ref="B211:C211"/>
    <mergeCell ref="D211:M211"/>
    <mergeCell ref="N211:AK211"/>
    <mergeCell ref="AL211:AQ211"/>
    <mergeCell ref="B210:C210"/>
    <mergeCell ref="D210:M210"/>
    <mergeCell ref="N210:AK210"/>
    <mergeCell ref="AL210:AQ210"/>
    <mergeCell ref="AR209:AU209"/>
    <mergeCell ref="AV209:AX209"/>
    <mergeCell ref="B208:C208"/>
    <mergeCell ref="D208:M208"/>
    <mergeCell ref="B209:C209"/>
    <mergeCell ref="D209:M209"/>
    <mergeCell ref="N209:AK209"/>
    <mergeCell ref="AL209:AQ209"/>
    <mergeCell ref="N208:AK208"/>
    <mergeCell ref="AL208:AQ208"/>
    <mergeCell ref="AR206:AU206"/>
    <mergeCell ref="AV206:AX206"/>
    <mergeCell ref="AR207:AU207"/>
    <mergeCell ref="AV207:AX207"/>
    <mergeCell ref="AR208:AU208"/>
    <mergeCell ref="AV208:AX208"/>
    <mergeCell ref="B207:C207"/>
    <mergeCell ref="D207:M207"/>
    <mergeCell ref="N207:AK207"/>
    <mergeCell ref="AL207:AQ207"/>
    <mergeCell ref="B206:C206"/>
    <mergeCell ref="D206:M206"/>
    <mergeCell ref="N206:AK206"/>
    <mergeCell ref="AL206:AQ206"/>
    <mergeCell ref="AR205:AU205"/>
    <mergeCell ref="AV205:AX205"/>
    <mergeCell ref="B204:C204"/>
    <mergeCell ref="D204:M204"/>
    <mergeCell ref="B205:C205"/>
    <mergeCell ref="D205:M205"/>
    <mergeCell ref="N205:AK205"/>
    <mergeCell ref="AL205:AQ205"/>
    <mergeCell ref="N204:AK204"/>
    <mergeCell ref="AL204:AQ204"/>
    <mergeCell ref="AR199:AU199"/>
    <mergeCell ref="AV199:AX199"/>
    <mergeCell ref="AR200:AU200"/>
    <mergeCell ref="AV200:AX200"/>
    <mergeCell ref="AR204:AU204"/>
    <mergeCell ref="AV204:AX204"/>
    <mergeCell ref="B200:C200"/>
    <mergeCell ref="D200:M200"/>
    <mergeCell ref="N200:AK200"/>
    <mergeCell ref="AL200:AQ200"/>
    <mergeCell ref="B199:C199"/>
    <mergeCell ref="D199:M199"/>
    <mergeCell ref="N199:AK199"/>
    <mergeCell ref="AL199:AQ199"/>
    <mergeCell ref="AR198:AU198"/>
    <mergeCell ref="AV198:AX198"/>
    <mergeCell ref="B197:C197"/>
    <mergeCell ref="D197:M197"/>
    <mergeCell ref="B198:C198"/>
    <mergeCell ref="D198:M198"/>
    <mergeCell ref="N198:AK198"/>
    <mergeCell ref="AL198:AQ198"/>
    <mergeCell ref="N197:AK197"/>
    <mergeCell ref="AL197:AQ197"/>
    <mergeCell ref="AR195:AU195"/>
    <mergeCell ref="AV195:AX195"/>
    <mergeCell ref="AR196:AU196"/>
    <mergeCell ref="AV196:AX196"/>
    <mergeCell ref="AR197:AU197"/>
    <mergeCell ref="AV197:AX197"/>
    <mergeCell ref="B196:C196"/>
    <mergeCell ref="D196:M196"/>
    <mergeCell ref="N196:AK196"/>
    <mergeCell ref="AL196:AQ196"/>
    <mergeCell ref="B195:C195"/>
    <mergeCell ref="D195:M195"/>
    <mergeCell ref="N195:AK195"/>
    <mergeCell ref="AL195:AQ195"/>
    <mergeCell ref="AR194:AU194"/>
    <mergeCell ref="AV194:AX194"/>
    <mergeCell ref="B193:C193"/>
    <mergeCell ref="D193:M193"/>
    <mergeCell ref="B194:C194"/>
    <mergeCell ref="D194:M194"/>
    <mergeCell ref="N194:AK194"/>
    <mergeCell ref="AL194:AQ194"/>
    <mergeCell ref="N193:AK193"/>
    <mergeCell ref="AL193:AQ193"/>
    <mergeCell ref="AR191:AU191"/>
    <mergeCell ref="AV191:AX191"/>
    <mergeCell ref="AR192:AU192"/>
    <mergeCell ref="AV192:AX192"/>
    <mergeCell ref="AR193:AU193"/>
    <mergeCell ref="AV193:AX193"/>
    <mergeCell ref="B192:C192"/>
    <mergeCell ref="D192:M192"/>
    <mergeCell ref="N192:AK192"/>
    <mergeCell ref="AL192:AQ192"/>
    <mergeCell ref="B191:C191"/>
    <mergeCell ref="D191:M191"/>
    <mergeCell ref="N191:AK191"/>
    <mergeCell ref="AL191:AQ191"/>
    <mergeCell ref="AR190:AU190"/>
    <mergeCell ref="AV190:AX190"/>
    <mergeCell ref="B186:C186"/>
    <mergeCell ref="D186:M186"/>
    <mergeCell ref="B190:C190"/>
    <mergeCell ref="D190:M190"/>
    <mergeCell ref="N190:AK190"/>
    <mergeCell ref="AL190:AQ190"/>
    <mergeCell ref="N186:AK186"/>
    <mergeCell ref="AL186:AQ186"/>
    <mergeCell ref="AR184:AU184"/>
    <mergeCell ref="AV184:AX184"/>
    <mergeCell ref="AR185:AU185"/>
    <mergeCell ref="AV185:AX185"/>
    <mergeCell ref="AR186:AU186"/>
    <mergeCell ref="AV186:AX186"/>
    <mergeCell ref="B185:C185"/>
    <mergeCell ref="D185:M185"/>
    <mergeCell ref="N185:AK185"/>
    <mergeCell ref="AL185:AQ185"/>
    <mergeCell ref="B184:C184"/>
    <mergeCell ref="D184:M184"/>
    <mergeCell ref="N184:AK184"/>
    <mergeCell ref="AL184:AQ184"/>
    <mergeCell ref="AR183:AU183"/>
    <mergeCell ref="AV183:AX183"/>
    <mergeCell ref="B182:C182"/>
    <mergeCell ref="D182:M182"/>
    <mergeCell ref="B183:C183"/>
    <mergeCell ref="D183:M183"/>
    <mergeCell ref="N183:AK183"/>
    <mergeCell ref="AL183:AQ183"/>
    <mergeCell ref="N182:AK182"/>
    <mergeCell ref="AL182:AQ182"/>
    <mergeCell ref="AR180:AU180"/>
    <mergeCell ref="AV180:AX180"/>
    <mergeCell ref="AR181:AU181"/>
    <mergeCell ref="AV181:AX181"/>
    <mergeCell ref="AR182:AU182"/>
    <mergeCell ref="AV182:AX182"/>
    <mergeCell ref="B181:C181"/>
    <mergeCell ref="D181:M181"/>
    <mergeCell ref="N181:AK181"/>
    <mergeCell ref="AL181:AQ181"/>
    <mergeCell ref="B180:C180"/>
    <mergeCell ref="D180:M180"/>
    <mergeCell ref="N180:AK180"/>
    <mergeCell ref="AL180:AQ180"/>
    <mergeCell ref="AR179:AU179"/>
    <mergeCell ref="AV179:AX179"/>
    <mergeCell ref="B178:C178"/>
    <mergeCell ref="D178:M178"/>
    <mergeCell ref="B179:C179"/>
    <mergeCell ref="D179:M179"/>
    <mergeCell ref="N179:AK179"/>
    <mergeCell ref="AL179:AQ179"/>
    <mergeCell ref="N178:AK178"/>
    <mergeCell ref="AL178:AQ178"/>
    <mergeCell ref="AR176:AU176"/>
    <mergeCell ref="AV176:AX176"/>
    <mergeCell ref="AR177:AU177"/>
    <mergeCell ref="AV177:AX177"/>
    <mergeCell ref="AR178:AU178"/>
    <mergeCell ref="AV178:AX178"/>
    <mergeCell ref="B177:C177"/>
    <mergeCell ref="D177:M177"/>
    <mergeCell ref="N177:AK177"/>
    <mergeCell ref="AL177:AQ177"/>
    <mergeCell ref="B176:C176"/>
    <mergeCell ref="D176:M176"/>
    <mergeCell ref="N176:AK176"/>
    <mergeCell ref="AL176:AQ176"/>
    <mergeCell ref="AR172:AU172"/>
    <mergeCell ref="AV172:AX172"/>
    <mergeCell ref="B171:C171"/>
    <mergeCell ref="D171:M171"/>
    <mergeCell ref="B172:C172"/>
    <mergeCell ref="D172:M172"/>
    <mergeCell ref="N172:AK172"/>
    <mergeCell ref="AL172:AQ172"/>
    <mergeCell ref="N171:AK171"/>
    <mergeCell ref="AL171:AQ171"/>
    <mergeCell ref="AR169:AU169"/>
    <mergeCell ref="AV169:AX169"/>
    <mergeCell ref="AR170:AU170"/>
    <mergeCell ref="AV170:AX170"/>
    <mergeCell ref="AR171:AU171"/>
    <mergeCell ref="AV171:AX171"/>
    <mergeCell ref="B170:C170"/>
    <mergeCell ref="D170:M170"/>
    <mergeCell ref="N170:AK170"/>
    <mergeCell ref="AL170:AQ170"/>
    <mergeCell ref="B169:C169"/>
    <mergeCell ref="D169:M169"/>
    <mergeCell ref="N169:AK169"/>
    <mergeCell ref="AL169:AQ169"/>
    <mergeCell ref="AR168:AU168"/>
    <mergeCell ref="AV168:AX168"/>
    <mergeCell ref="B167:C167"/>
    <mergeCell ref="D167:M167"/>
    <mergeCell ref="B168:C168"/>
    <mergeCell ref="D168:M168"/>
    <mergeCell ref="N168:AK168"/>
    <mergeCell ref="AL168:AQ168"/>
    <mergeCell ref="N167:AK167"/>
    <mergeCell ref="AL167:AQ167"/>
    <mergeCell ref="AR165:AU165"/>
    <mergeCell ref="AV165:AX165"/>
    <mergeCell ref="AR166:AU166"/>
    <mergeCell ref="AV166:AX166"/>
    <mergeCell ref="AR167:AU167"/>
    <mergeCell ref="AV167:AX167"/>
    <mergeCell ref="B166:C166"/>
    <mergeCell ref="D166:M166"/>
    <mergeCell ref="N166:AK166"/>
    <mergeCell ref="AL166:AQ166"/>
    <mergeCell ref="B165:C165"/>
    <mergeCell ref="D165:M165"/>
    <mergeCell ref="N165:AK165"/>
    <mergeCell ref="AL165:AQ165"/>
    <mergeCell ref="B163:C163"/>
    <mergeCell ref="D163:M163"/>
    <mergeCell ref="B164:C164"/>
    <mergeCell ref="D164:M164"/>
    <mergeCell ref="N164:AK164"/>
    <mergeCell ref="AL164:AQ164"/>
    <mergeCell ref="N163:AK163"/>
    <mergeCell ref="AL163:AQ163"/>
    <mergeCell ref="AV156:AY156"/>
    <mergeCell ref="AR162:AU162"/>
    <mergeCell ref="AV162:AX162"/>
    <mergeCell ref="AR163:AU163"/>
    <mergeCell ref="AV163:AX163"/>
    <mergeCell ref="AR164:AU164"/>
    <mergeCell ref="AV164:AX164"/>
    <mergeCell ref="B162:C162"/>
    <mergeCell ref="D162:M162"/>
    <mergeCell ref="N162:AK162"/>
    <mergeCell ref="AL162:AQ162"/>
    <mergeCell ref="H156:L156"/>
    <mergeCell ref="M156:Y156"/>
    <mergeCell ref="Z156:AC156"/>
    <mergeCell ref="AD156:AH156"/>
    <mergeCell ref="AI156:AU156"/>
    <mergeCell ref="AI155:AU155"/>
    <mergeCell ref="AV155:AY155"/>
    <mergeCell ref="H154:L154"/>
    <mergeCell ref="M154:Y154"/>
    <mergeCell ref="H155:L155"/>
    <mergeCell ref="M155:Y155"/>
    <mergeCell ref="Z155:AC155"/>
    <mergeCell ref="AD155:AH155"/>
    <mergeCell ref="Z154:AC154"/>
    <mergeCell ref="AD154:AH154"/>
    <mergeCell ref="AI152:AU152"/>
    <mergeCell ref="AV152:AY152"/>
    <mergeCell ref="AI153:AU153"/>
    <mergeCell ref="AV153:AY153"/>
    <mergeCell ref="AI154:AU154"/>
    <mergeCell ref="AV154:AY154"/>
    <mergeCell ref="H153:L153"/>
    <mergeCell ref="M153:Y153"/>
    <mergeCell ref="Z153:AC153"/>
    <mergeCell ref="AD153:AH153"/>
    <mergeCell ref="H152:L152"/>
    <mergeCell ref="M152:Y152"/>
    <mergeCell ref="Z152:AC152"/>
    <mergeCell ref="AD152:AH152"/>
    <mergeCell ref="AI151:AU151"/>
    <mergeCell ref="AV151:AY151"/>
    <mergeCell ref="H150:L150"/>
    <mergeCell ref="M150:Y150"/>
    <mergeCell ref="H151:L151"/>
    <mergeCell ref="M151:Y151"/>
    <mergeCell ref="Z151:AC151"/>
    <mergeCell ref="AD151:AH151"/>
    <mergeCell ref="Z150:AC150"/>
    <mergeCell ref="AD150:AH150"/>
    <mergeCell ref="AI148:AU148"/>
    <mergeCell ref="AV148:AY148"/>
    <mergeCell ref="AI149:AU149"/>
    <mergeCell ref="AV149:AY149"/>
    <mergeCell ref="AI150:AU150"/>
    <mergeCell ref="AV150:AY150"/>
    <mergeCell ref="H149:L149"/>
    <mergeCell ref="M149:Y149"/>
    <mergeCell ref="Z149:AC149"/>
    <mergeCell ref="AD149:AH149"/>
    <mergeCell ref="H148:L148"/>
    <mergeCell ref="M148:Y148"/>
    <mergeCell ref="Z148:AC148"/>
    <mergeCell ref="AD148:AH148"/>
    <mergeCell ref="H146:AC146"/>
    <mergeCell ref="AD146:AY146"/>
    <mergeCell ref="H147:L147"/>
    <mergeCell ref="M147:Y147"/>
    <mergeCell ref="Z147:AC147"/>
    <mergeCell ref="AD147:AH147"/>
    <mergeCell ref="AI147:AU147"/>
    <mergeCell ref="AV147:AY147"/>
    <mergeCell ref="AI145:AU145"/>
    <mergeCell ref="AV145:AY145"/>
    <mergeCell ref="H144:L144"/>
    <mergeCell ref="M144:Y144"/>
    <mergeCell ref="H145:L145"/>
    <mergeCell ref="M145:Y145"/>
    <mergeCell ref="Z145:AC145"/>
    <mergeCell ref="AD145:AH145"/>
    <mergeCell ref="Z144:AC144"/>
    <mergeCell ref="AD144:AH144"/>
    <mergeCell ref="AI142:AU142"/>
    <mergeCell ref="AV142:AY142"/>
    <mergeCell ref="AI143:AU143"/>
    <mergeCell ref="AV143:AY143"/>
    <mergeCell ref="AI144:AU144"/>
    <mergeCell ref="AV144:AY144"/>
    <mergeCell ref="H143:L143"/>
    <mergeCell ref="M143:Y143"/>
    <mergeCell ref="Z143:AC143"/>
    <mergeCell ref="AD143:AH143"/>
    <mergeCell ref="H142:L142"/>
    <mergeCell ref="M142:Y142"/>
    <mergeCell ref="Z142:AC142"/>
    <mergeCell ref="AD142:AH142"/>
    <mergeCell ref="H141:L141"/>
    <mergeCell ref="M141:Y141"/>
    <mergeCell ref="Z141:AC141"/>
    <mergeCell ref="AD141:AH141"/>
    <mergeCell ref="AI138:AU138"/>
    <mergeCell ref="AV138:AY138"/>
    <mergeCell ref="H139:L139"/>
    <mergeCell ref="M139:Y139"/>
    <mergeCell ref="Z139:AC139"/>
    <mergeCell ref="AD139:AH139"/>
    <mergeCell ref="AI139:AU139"/>
    <mergeCell ref="AV139:AY139"/>
    <mergeCell ref="H138:L138"/>
    <mergeCell ref="M138:Y138"/>
    <mergeCell ref="Z138:AC138"/>
    <mergeCell ref="AD138:AH138"/>
    <mergeCell ref="H135:AC135"/>
    <mergeCell ref="AD135:AY135"/>
    <mergeCell ref="H136:L136"/>
    <mergeCell ref="M136:Y136"/>
    <mergeCell ref="Z136:AC136"/>
    <mergeCell ref="AD136:AH136"/>
    <mergeCell ref="AI136:AU136"/>
    <mergeCell ref="AV136:AY136"/>
    <mergeCell ref="AV133:AY133"/>
    <mergeCell ref="H134:L134"/>
    <mergeCell ref="M134:Y134"/>
    <mergeCell ref="Z134:AC134"/>
    <mergeCell ref="AD134:AH134"/>
    <mergeCell ref="AI134:AU134"/>
    <mergeCell ref="AV134:AY134"/>
    <mergeCell ref="H133:L133"/>
    <mergeCell ref="M133:Y133"/>
    <mergeCell ref="Z133:AC133"/>
    <mergeCell ref="AI131:AU131"/>
    <mergeCell ref="AV131:AY131"/>
    <mergeCell ref="H132:L132"/>
    <mergeCell ref="M132:Y132"/>
    <mergeCell ref="Z132:AC132"/>
    <mergeCell ref="AD132:AH132"/>
    <mergeCell ref="AI132:AU132"/>
    <mergeCell ref="AV132:AY132"/>
    <mergeCell ref="H131:L131"/>
    <mergeCell ref="M131:Y131"/>
    <mergeCell ref="AV129:AY129"/>
    <mergeCell ref="H130:L130"/>
    <mergeCell ref="M130:Y130"/>
    <mergeCell ref="Z130:AC130"/>
    <mergeCell ref="AD130:AH130"/>
    <mergeCell ref="AI130:AU130"/>
    <mergeCell ref="AV130:AY130"/>
    <mergeCell ref="M129:Y129"/>
    <mergeCell ref="Z129:AC129"/>
    <mergeCell ref="AD129:AH129"/>
    <mergeCell ref="AI129:AU129"/>
    <mergeCell ref="AV127:AY127"/>
    <mergeCell ref="H128:L128"/>
    <mergeCell ref="M128:Y128"/>
    <mergeCell ref="Z128:AC128"/>
    <mergeCell ref="AD128:AH128"/>
    <mergeCell ref="AI128:AU128"/>
    <mergeCell ref="AV128:AY128"/>
    <mergeCell ref="H127:L127"/>
    <mergeCell ref="M127:Y127"/>
    <mergeCell ref="H125:L125"/>
    <mergeCell ref="M125:Y125"/>
    <mergeCell ref="AD125:AH125"/>
    <mergeCell ref="H126:L126"/>
    <mergeCell ref="M126:Y126"/>
    <mergeCell ref="Z126:AC126"/>
    <mergeCell ref="AV122:AY122"/>
    <mergeCell ref="AI123:AU123"/>
    <mergeCell ref="AV123:AY123"/>
    <mergeCell ref="AD126:AH126"/>
    <mergeCell ref="AI126:AU126"/>
    <mergeCell ref="AV126:AY126"/>
    <mergeCell ref="AD124:AY124"/>
    <mergeCell ref="AI125:AU125"/>
    <mergeCell ref="AV125:AY125"/>
    <mergeCell ref="AD123:AH123"/>
    <mergeCell ref="Z121:AC121"/>
    <mergeCell ref="AD121:AH121"/>
    <mergeCell ref="H124:AC124"/>
    <mergeCell ref="AI121:AU121"/>
    <mergeCell ref="AV121:AY121"/>
    <mergeCell ref="AI122:AU122"/>
    <mergeCell ref="H122:L122"/>
    <mergeCell ref="M122:Y122"/>
    <mergeCell ref="Z122:AC122"/>
    <mergeCell ref="AD122:AH122"/>
    <mergeCell ref="H118:L118"/>
    <mergeCell ref="M118:Y118"/>
    <mergeCell ref="H121:L121"/>
    <mergeCell ref="M121:Y121"/>
    <mergeCell ref="H120:L120"/>
    <mergeCell ref="M120:Y120"/>
    <mergeCell ref="M116:Y116"/>
    <mergeCell ref="Z116:AC116"/>
    <mergeCell ref="AI118:AU118"/>
    <mergeCell ref="AV118:AY118"/>
    <mergeCell ref="AD116:AH116"/>
    <mergeCell ref="AI116:AU116"/>
    <mergeCell ref="Z118:AC118"/>
    <mergeCell ref="AD118:AH118"/>
    <mergeCell ref="AI115:AU115"/>
    <mergeCell ref="AV115:AY115"/>
    <mergeCell ref="AV116:AY116"/>
    <mergeCell ref="H117:L117"/>
    <mergeCell ref="M117:Y117"/>
    <mergeCell ref="Z117:AC117"/>
    <mergeCell ref="AD117:AH117"/>
    <mergeCell ref="AI117:AU117"/>
    <mergeCell ref="AV117:AY117"/>
    <mergeCell ref="H116:L116"/>
    <mergeCell ref="H115:L115"/>
    <mergeCell ref="M115:Y115"/>
    <mergeCell ref="Z115:AC115"/>
    <mergeCell ref="AD115:AH115"/>
    <mergeCell ref="AI140:AU140"/>
    <mergeCell ref="AV140:AY140"/>
    <mergeCell ref="AI137:AU137"/>
    <mergeCell ref="AV137:AY137"/>
    <mergeCell ref="H137:L137"/>
    <mergeCell ref="M137:Y137"/>
    <mergeCell ref="AI141:AU141"/>
    <mergeCell ref="AV141:AY141"/>
    <mergeCell ref="B113:G156"/>
    <mergeCell ref="H113:AC113"/>
    <mergeCell ref="AD113:AY113"/>
    <mergeCell ref="H114:L114"/>
    <mergeCell ref="H140:L140"/>
    <mergeCell ref="M140:Y140"/>
    <mergeCell ref="Z140:AC140"/>
    <mergeCell ref="AD140:AH140"/>
    <mergeCell ref="Z137:AC137"/>
    <mergeCell ref="AD137:AH137"/>
    <mergeCell ref="M60:AA60"/>
    <mergeCell ref="AL60:AY60"/>
    <mergeCell ref="AI70:AU70"/>
    <mergeCell ref="AV70:AY70"/>
    <mergeCell ref="H68:AC68"/>
    <mergeCell ref="AD68:AY68"/>
    <mergeCell ref="AV69:AY69"/>
    <mergeCell ref="M69:Y69"/>
    <mergeCell ref="Z69:AC69"/>
    <mergeCell ref="AD69:AH69"/>
    <mergeCell ref="AD133:AH133"/>
    <mergeCell ref="AI133:AU133"/>
    <mergeCell ref="B63:G65"/>
    <mergeCell ref="B68:G111"/>
    <mergeCell ref="AI69:AU69"/>
    <mergeCell ref="H70:L70"/>
    <mergeCell ref="M70:Y70"/>
    <mergeCell ref="Z70:AC70"/>
    <mergeCell ref="AD70:AH70"/>
    <mergeCell ref="H69:L69"/>
    <mergeCell ref="AF6:AY6"/>
    <mergeCell ref="AQ1:AW1"/>
    <mergeCell ref="AK2:AQ2"/>
    <mergeCell ref="AR2:AY2"/>
    <mergeCell ref="B3:AY3"/>
    <mergeCell ref="B4:G4"/>
    <mergeCell ref="H4:Y4"/>
    <mergeCell ref="Z4:AE4"/>
    <mergeCell ref="AF4:AQ4"/>
    <mergeCell ref="AR4:AY4"/>
    <mergeCell ref="B9:G9"/>
    <mergeCell ref="H9:AY9"/>
    <mergeCell ref="B5:G5"/>
    <mergeCell ref="H5:Y5"/>
    <mergeCell ref="Z5:AE5"/>
    <mergeCell ref="AF5:AQ5"/>
    <mergeCell ref="AR5:AY5"/>
    <mergeCell ref="B6:G6"/>
    <mergeCell ref="H6:Y6"/>
    <mergeCell ref="Z6:AE6"/>
    <mergeCell ref="B7:G8"/>
    <mergeCell ref="H7:Y8"/>
    <mergeCell ref="Z7:AE8"/>
    <mergeCell ref="AF7:AY8"/>
    <mergeCell ref="B12:G18"/>
    <mergeCell ref="H12:P12"/>
    <mergeCell ref="Q12:W12"/>
    <mergeCell ref="X12:AD12"/>
    <mergeCell ref="J16:P16"/>
    <mergeCell ref="X15:AD15"/>
    <mergeCell ref="J14:P14"/>
    <mergeCell ref="Q14:W14"/>
    <mergeCell ref="X14:AD14"/>
    <mergeCell ref="Q16:W16"/>
    <mergeCell ref="B10:G10"/>
    <mergeCell ref="H10:AY10"/>
    <mergeCell ref="B11:G11"/>
    <mergeCell ref="H11:AY11"/>
    <mergeCell ref="AS12:AY12"/>
    <mergeCell ref="H13:I16"/>
    <mergeCell ref="J13:P13"/>
    <mergeCell ref="Q13:W13"/>
    <mergeCell ref="X13:AD13"/>
    <mergeCell ref="AE13:AK13"/>
    <mergeCell ref="AE12:AK12"/>
    <mergeCell ref="AL12:AR12"/>
    <mergeCell ref="J15:P15"/>
    <mergeCell ref="Q15:W15"/>
    <mergeCell ref="AE15:AK15"/>
    <mergeCell ref="AL13:AR13"/>
    <mergeCell ref="AS13:AY13"/>
    <mergeCell ref="AS15:AY15"/>
    <mergeCell ref="AS14:AY14"/>
    <mergeCell ref="AE14:AK14"/>
    <mergeCell ref="AL14:AR14"/>
    <mergeCell ref="AL15:AR15"/>
    <mergeCell ref="X16:AD16"/>
    <mergeCell ref="AE16:AK16"/>
    <mergeCell ref="AL16:AR16"/>
    <mergeCell ref="AS16:AY16"/>
    <mergeCell ref="AL18:AR18"/>
    <mergeCell ref="AS18:AY18"/>
    <mergeCell ref="AL17:AR17"/>
    <mergeCell ref="AS17:AY17"/>
    <mergeCell ref="H17:P17"/>
    <mergeCell ref="Q17:W17"/>
    <mergeCell ref="X17:AD17"/>
    <mergeCell ref="AE17:AK17"/>
    <mergeCell ref="H18:P18"/>
    <mergeCell ref="Q18:W18"/>
    <mergeCell ref="X18:AD18"/>
    <mergeCell ref="AE18:AK18"/>
    <mergeCell ref="AF19:AJ19"/>
    <mergeCell ref="AK19:AO19"/>
    <mergeCell ref="AC21:AE21"/>
    <mergeCell ref="AF21:AJ21"/>
    <mergeCell ref="AK21:AO21"/>
    <mergeCell ref="Z21:AB21"/>
    <mergeCell ref="AK20:AO20"/>
    <mergeCell ref="H19:Y19"/>
    <mergeCell ref="Z19:AB19"/>
    <mergeCell ref="AC19:AE19"/>
    <mergeCell ref="B19:G21"/>
    <mergeCell ref="AP19:AT19"/>
    <mergeCell ref="AU19:AY19"/>
    <mergeCell ref="H20:Y21"/>
    <mergeCell ref="Z20:AB20"/>
    <mergeCell ref="AC20:AE20"/>
    <mergeCell ref="AF20:AJ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AP23:AT23"/>
    <mergeCell ref="B25:G25"/>
    <mergeCell ref="H25:Y25"/>
    <mergeCell ref="Z25:AB25"/>
    <mergeCell ref="AC25:AY25"/>
    <mergeCell ref="AU23:AY23"/>
    <mergeCell ref="AF24:AJ24"/>
    <mergeCell ref="AK24:AO24"/>
    <mergeCell ref="AP24:AT24"/>
    <mergeCell ref="AU24:AY24"/>
    <mergeCell ref="AK23:AO23"/>
    <mergeCell ref="Y26:AY26"/>
    <mergeCell ref="D27:L27"/>
    <mergeCell ref="M27:R27"/>
    <mergeCell ref="S27:X27"/>
    <mergeCell ref="Y27:AY27"/>
    <mergeCell ref="D26:L26"/>
    <mergeCell ref="M26:R26"/>
    <mergeCell ref="S26:X26"/>
    <mergeCell ref="Y28:AY28"/>
    <mergeCell ref="D29:L29"/>
    <mergeCell ref="M29:R29"/>
    <mergeCell ref="S29:X29"/>
    <mergeCell ref="Y29:AY29"/>
    <mergeCell ref="D28:L28"/>
    <mergeCell ref="S28:X28"/>
    <mergeCell ref="Y32:AY32"/>
    <mergeCell ref="Y30:AY30"/>
    <mergeCell ref="D31:L31"/>
    <mergeCell ref="M31:R31"/>
    <mergeCell ref="S31:X31"/>
    <mergeCell ref="Y31:AY31"/>
    <mergeCell ref="D33:L33"/>
    <mergeCell ref="M33:R33"/>
    <mergeCell ref="S33:X33"/>
    <mergeCell ref="D32:L32"/>
    <mergeCell ref="M32:R32"/>
    <mergeCell ref="S32:X32"/>
    <mergeCell ref="Y33:AY33"/>
    <mergeCell ref="B36:AY36"/>
    <mergeCell ref="D37:G37"/>
    <mergeCell ref="H37:AG37"/>
    <mergeCell ref="AH37:AY37"/>
    <mergeCell ref="B26:C33"/>
    <mergeCell ref="D30:L30"/>
    <mergeCell ref="M30:R30"/>
    <mergeCell ref="S30:X30"/>
    <mergeCell ref="M28:R28"/>
    <mergeCell ref="B38:C40"/>
    <mergeCell ref="D38:G38"/>
    <mergeCell ref="H38:AG38"/>
    <mergeCell ref="AH38:AY40"/>
    <mergeCell ref="D39:G39"/>
    <mergeCell ref="H39:AG39"/>
    <mergeCell ref="D40:G40"/>
    <mergeCell ref="H40:AG40"/>
    <mergeCell ref="AH41:AY45"/>
    <mergeCell ref="D42:G42"/>
    <mergeCell ref="H42:AG42"/>
    <mergeCell ref="D43:G43"/>
    <mergeCell ref="H43:AG43"/>
    <mergeCell ref="D44:G44"/>
    <mergeCell ref="H44:AG44"/>
    <mergeCell ref="H47:AG47"/>
    <mergeCell ref="D48:G48"/>
    <mergeCell ref="H48:AG48"/>
    <mergeCell ref="B41:C45"/>
    <mergeCell ref="D41:G41"/>
    <mergeCell ref="H41:AG41"/>
    <mergeCell ref="B52:C52"/>
    <mergeCell ref="D52:AY52"/>
    <mergeCell ref="D50:G50"/>
    <mergeCell ref="D45:G45"/>
    <mergeCell ref="H45:AG45"/>
    <mergeCell ref="B46:C51"/>
    <mergeCell ref="D46:G46"/>
    <mergeCell ref="H46:AG46"/>
    <mergeCell ref="AH46:AY51"/>
    <mergeCell ref="D47:G47"/>
    <mergeCell ref="D49:G49"/>
    <mergeCell ref="H49:AG49"/>
    <mergeCell ref="D51:G51"/>
    <mergeCell ref="H51:AG51"/>
    <mergeCell ref="H50:U50"/>
    <mergeCell ref="V50:AG50"/>
    <mergeCell ref="AI71:AU71"/>
    <mergeCell ref="AV71:AY71"/>
    <mergeCell ref="H72:L72"/>
    <mergeCell ref="M72:Y72"/>
    <mergeCell ref="H71:L71"/>
    <mergeCell ref="M71:Y71"/>
    <mergeCell ref="Z71:AC71"/>
    <mergeCell ref="AD71:AH71"/>
    <mergeCell ref="Z72:AC72"/>
    <mergeCell ref="AD72:AH72"/>
    <mergeCell ref="AI74:AU74"/>
    <mergeCell ref="AV74:AY74"/>
    <mergeCell ref="AI73:AU73"/>
    <mergeCell ref="AV73:AY73"/>
    <mergeCell ref="AI72:AU72"/>
    <mergeCell ref="AV72:AY72"/>
    <mergeCell ref="H73:L73"/>
    <mergeCell ref="M73:Y73"/>
    <mergeCell ref="Z73:AC73"/>
    <mergeCell ref="AD73:AH73"/>
    <mergeCell ref="H74:L74"/>
    <mergeCell ref="M74:Y74"/>
    <mergeCell ref="Z74:AC74"/>
    <mergeCell ref="AD74:AH74"/>
    <mergeCell ref="AI75:AU75"/>
    <mergeCell ref="AV75:AY75"/>
    <mergeCell ref="H76:L76"/>
    <mergeCell ref="M76:Y76"/>
    <mergeCell ref="H75:L75"/>
    <mergeCell ref="M75:Y75"/>
    <mergeCell ref="Z75:AC75"/>
    <mergeCell ref="AD75:AH75"/>
    <mergeCell ref="Z76:AC76"/>
    <mergeCell ref="AD76:AH76"/>
    <mergeCell ref="AI78:AU78"/>
    <mergeCell ref="AV78:AY78"/>
    <mergeCell ref="AI77:AU77"/>
    <mergeCell ref="AV77:AY77"/>
    <mergeCell ref="AI76:AU76"/>
    <mergeCell ref="AV76:AY76"/>
    <mergeCell ref="H77:L77"/>
    <mergeCell ref="M77:Y77"/>
    <mergeCell ref="Z77:AC77"/>
    <mergeCell ref="AD77:AH77"/>
    <mergeCell ref="H78:L78"/>
    <mergeCell ref="M78:Y78"/>
    <mergeCell ref="Z78:AC78"/>
    <mergeCell ref="AD78:AH78"/>
    <mergeCell ref="H79:AC79"/>
    <mergeCell ref="AD79:AY79"/>
    <mergeCell ref="H80:L80"/>
    <mergeCell ref="M80:Y80"/>
    <mergeCell ref="Z80:AC80"/>
    <mergeCell ref="AD80:AH80"/>
    <mergeCell ref="AI80:AU80"/>
    <mergeCell ref="AV80:AY80"/>
    <mergeCell ref="H81:L81"/>
    <mergeCell ref="M81:Y81"/>
    <mergeCell ref="Z81:AC81"/>
    <mergeCell ref="AD81:AH81"/>
    <mergeCell ref="AI82:AU82"/>
    <mergeCell ref="AV82:AY82"/>
    <mergeCell ref="AI81:AU81"/>
    <mergeCell ref="AV81:AY81"/>
    <mergeCell ref="H83:L83"/>
    <mergeCell ref="M83:Y83"/>
    <mergeCell ref="H82:L82"/>
    <mergeCell ref="M82:Y82"/>
    <mergeCell ref="Z82:AC82"/>
    <mergeCell ref="AD82:AH82"/>
    <mergeCell ref="Z83:AC83"/>
    <mergeCell ref="AD83:AH83"/>
    <mergeCell ref="AI85:AU85"/>
    <mergeCell ref="AV85:AY85"/>
    <mergeCell ref="AI84:AU84"/>
    <mergeCell ref="AV84:AY84"/>
    <mergeCell ref="AI83:AU83"/>
    <mergeCell ref="AV83:AY83"/>
    <mergeCell ref="H84:L84"/>
    <mergeCell ref="M84:Y84"/>
    <mergeCell ref="Z84:AC84"/>
    <mergeCell ref="AD84:AH84"/>
    <mergeCell ref="H85:L85"/>
    <mergeCell ref="M85:Y85"/>
    <mergeCell ref="Z85:AC85"/>
    <mergeCell ref="AD85:AH85"/>
    <mergeCell ref="AI86:AU86"/>
    <mergeCell ref="AV86:AY86"/>
    <mergeCell ref="H87:L87"/>
    <mergeCell ref="M87:Y87"/>
    <mergeCell ref="H86:L86"/>
    <mergeCell ref="M86:Y86"/>
    <mergeCell ref="Z86:AC86"/>
    <mergeCell ref="AD86:AH86"/>
    <mergeCell ref="Z87:AC87"/>
    <mergeCell ref="AD87:AH87"/>
    <mergeCell ref="AI89:AU89"/>
    <mergeCell ref="AV89:AY89"/>
    <mergeCell ref="AI88:AU88"/>
    <mergeCell ref="AV88:AY88"/>
    <mergeCell ref="AI87:AU87"/>
    <mergeCell ref="AV87:AY87"/>
    <mergeCell ref="H88:L88"/>
    <mergeCell ref="M88:Y88"/>
    <mergeCell ref="Z88:AC88"/>
    <mergeCell ref="AD88:AH88"/>
    <mergeCell ref="H89:L89"/>
    <mergeCell ref="M89:Y89"/>
    <mergeCell ref="Z89:AC89"/>
    <mergeCell ref="AD89:AH89"/>
    <mergeCell ref="H90:AC90"/>
    <mergeCell ref="AD90:AY90"/>
    <mergeCell ref="H91:L91"/>
    <mergeCell ref="M91:Y91"/>
    <mergeCell ref="Z91:AC91"/>
    <mergeCell ref="AD91:AH91"/>
    <mergeCell ref="AI91:AU91"/>
    <mergeCell ref="AV91:AY91"/>
    <mergeCell ref="H92:L92"/>
    <mergeCell ref="M92:Y92"/>
    <mergeCell ref="Z92:AC92"/>
    <mergeCell ref="AD92:AH92"/>
    <mergeCell ref="AI93:AU93"/>
    <mergeCell ref="AV93:AY93"/>
    <mergeCell ref="AI92:AU92"/>
    <mergeCell ref="AV92:AY92"/>
    <mergeCell ref="H94:L94"/>
    <mergeCell ref="M94:Y94"/>
    <mergeCell ref="H93:L93"/>
    <mergeCell ref="M93:Y93"/>
    <mergeCell ref="Z93:AC93"/>
    <mergeCell ref="AD93:AH93"/>
    <mergeCell ref="Z94:AC94"/>
    <mergeCell ref="AD94:AH94"/>
    <mergeCell ref="AI96:AU96"/>
    <mergeCell ref="AV96:AY96"/>
    <mergeCell ref="AI95:AU95"/>
    <mergeCell ref="AV95:AY95"/>
    <mergeCell ref="AI94:AU94"/>
    <mergeCell ref="AV94:AY94"/>
    <mergeCell ref="H95:L95"/>
    <mergeCell ref="M95:Y95"/>
    <mergeCell ref="Z95:AC95"/>
    <mergeCell ref="AD95:AH95"/>
    <mergeCell ref="H96:L96"/>
    <mergeCell ref="M96:Y96"/>
    <mergeCell ref="Z96:AC96"/>
    <mergeCell ref="AD96:AH96"/>
    <mergeCell ref="AI97:AU97"/>
    <mergeCell ref="AV97:AY97"/>
    <mergeCell ref="H98:L98"/>
    <mergeCell ref="M98:Y98"/>
    <mergeCell ref="H97:L97"/>
    <mergeCell ref="M97:Y97"/>
    <mergeCell ref="Z97:AC97"/>
    <mergeCell ref="AD97:AH97"/>
    <mergeCell ref="Z98:AC98"/>
    <mergeCell ref="AD98:AH98"/>
    <mergeCell ref="AI100:AU100"/>
    <mergeCell ref="AV100:AY100"/>
    <mergeCell ref="AI99:AU99"/>
    <mergeCell ref="AV99:AY99"/>
    <mergeCell ref="AI98:AU98"/>
    <mergeCell ref="AV98:AY98"/>
    <mergeCell ref="H99:L99"/>
    <mergeCell ref="M99:Y99"/>
    <mergeCell ref="Z99:AC99"/>
    <mergeCell ref="AD99:AH99"/>
    <mergeCell ref="H100:L100"/>
    <mergeCell ref="M100:Y100"/>
    <mergeCell ref="Z100:AC100"/>
    <mergeCell ref="AD100:AH100"/>
    <mergeCell ref="H101:AC101"/>
    <mergeCell ref="AD101:AY101"/>
    <mergeCell ref="H102:L102"/>
    <mergeCell ref="M102:Y102"/>
    <mergeCell ref="Z102:AC102"/>
    <mergeCell ref="AD102:AH102"/>
    <mergeCell ref="AI102:AU102"/>
    <mergeCell ref="AV102:AY102"/>
    <mergeCell ref="AI103:AU103"/>
    <mergeCell ref="AV103:AY103"/>
    <mergeCell ref="H104:L104"/>
    <mergeCell ref="M104:Y104"/>
    <mergeCell ref="H103:L103"/>
    <mergeCell ref="M103:Y103"/>
    <mergeCell ref="Z103:AC103"/>
    <mergeCell ref="AD103:AH103"/>
    <mergeCell ref="Z104:AC104"/>
    <mergeCell ref="AD104:AH104"/>
    <mergeCell ref="AI106:AU106"/>
    <mergeCell ref="AV106:AY106"/>
    <mergeCell ref="AI105:AU105"/>
    <mergeCell ref="AV105:AY105"/>
    <mergeCell ref="AI104:AU104"/>
    <mergeCell ref="AV104:AY104"/>
    <mergeCell ref="H105:L105"/>
    <mergeCell ref="M105:Y105"/>
    <mergeCell ref="Z105:AC105"/>
    <mergeCell ref="AD105:AH105"/>
    <mergeCell ref="H106:L106"/>
    <mergeCell ref="M106:Y106"/>
    <mergeCell ref="Z106:AC106"/>
    <mergeCell ref="AD106:AH106"/>
    <mergeCell ref="AI107:AU107"/>
    <mergeCell ref="AV107:AY107"/>
    <mergeCell ref="H108:L108"/>
    <mergeCell ref="M108:Y108"/>
    <mergeCell ref="H107:L107"/>
    <mergeCell ref="M107:Y107"/>
    <mergeCell ref="Z107:AC107"/>
    <mergeCell ref="AD107:AH107"/>
    <mergeCell ref="Z108:AC108"/>
    <mergeCell ref="AD108:AH108"/>
    <mergeCell ref="AI110:AU110"/>
    <mergeCell ref="AV110:AY110"/>
    <mergeCell ref="AI109:AU109"/>
    <mergeCell ref="AV109:AY109"/>
    <mergeCell ref="AI108:AU108"/>
    <mergeCell ref="AV108:AY108"/>
    <mergeCell ref="H109:L109"/>
    <mergeCell ref="M109:Y109"/>
    <mergeCell ref="Z109:AC109"/>
    <mergeCell ref="AD109:AH109"/>
    <mergeCell ref="H110:L110"/>
    <mergeCell ref="M110:Y110"/>
    <mergeCell ref="Z110:AC110"/>
    <mergeCell ref="AD110:AH110"/>
    <mergeCell ref="H111:L111"/>
    <mergeCell ref="M111:Y111"/>
    <mergeCell ref="Z111:AC111"/>
    <mergeCell ref="AD111:AH111"/>
    <mergeCell ref="AI111:AU111"/>
    <mergeCell ref="AV111:AY111"/>
    <mergeCell ref="M114:Y114"/>
    <mergeCell ref="Z114:AC114"/>
    <mergeCell ref="AD114:AH114"/>
    <mergeCell ref="AI114:AU114"/>
    <mergeCell ref="AV114:AY114"/>
    <mergeCell ref="AI120:AU120"/>
    <mergeCell ref="AV120:AY120"/>
    <mergeCell ref="AD119:AH119"/>
    <mergeCell ref="AI119:AU119"/>
    <mergeCell ref="AV119:AY119"/>
    <mergeCell ref="Z120:AC120"/>
    <mergeCell ref="AD120:AH120"/>
    <mergeCell ref="H119:L119"/>
    <mergeCell ref="M119:Y119"/>
    <mergeCell ref="Z119:AC119"/>
    <mergeCell ref="H129:L129"/>
    <mergeCell ref="H123:L123"/>
    <mergeCell ref="M123:Y123"/>
    <mergeCell ref="Z123:AC123"/>
    <mergeCell ref="Z125:AC125"/>
    <mergeCell ref="B57:AY57"/>
    <mergeCell ref="B56:F56"/>
    <mergeCell ref="G56:AY56"/>
    <mergeCell ref="Z131:AC131"/>
    <mergeCell ref="AD131:AH131"/>
    <mergeCell ref="B59:AY59"/>
    <mergeCell ref="B58:AY58"/>
    <mergeCell ref="Z127:AC127"/>
    <mergeCell ref="AD127:AH127"/>
    <mergeCell ref="AI127:AU127"/>
    <mergeCell ref="B54:F54"/>
    <mergeCell ref="G54:AY54"/>
    <mergeCell ref="B53:AY53"/>
    <mergeCell ref="B55:AY55"/>
    <mergeCell ref="B330:C330"/>
    <mergeCell ref="D330:M330"/>
    <mergeCell ref="N330:AK330"/>
    <mergeCell ref="AL330:AQ330"/>
    <mergeCell ref="AR330:AU330"/>
    <mergeCell ref="AV330:AX330"/>
    <mergeCell ref="B332:C332"/>
    <mergeCell ref="D332:M332"/>
    <mergeCell ref="B331:C331"/>
    <mergeCell ref="D331:M331"/>
    <mergeCell ref="N331:AK331"/>
    <mergeCell ref="AL331:AQ331"/>
    <mergeCell ref="B333:C333"/>
    <mergeCell ref="D333:M333"/>
    <mergeCell ref="N333:AK333"/>
    <mergeCell ref="AL333:AQ333"/>
    <mergeCell ref="AR334:AU334"/>
    <mergeCell ref="AV334:AX334"/>
    <mergeCell ref="AR333:AU333"/>
    <mergeCell ref="AV333:AX333"/>
    <mergeCell ref="AR331:AU331"/>
    <mergeCell ref="AV331:AX331"/>
    <mergeCell ref="N332:AK332"/>
    <mergeCell ref="AL332:AQ332"/>
    <mergeCell ref="AR332:AU332"/>
    <mergeCell ref="AV332:AX332"/>
    <mergeCell ref="AR335:AU335"/>
    <mergeCell ref="AV335:AX335"/>
    <mergeCell ref="B334:C334"/>
    <mergeCell ref="D334:M334"/>
    <mergeCell ref="B335:C335"/>
    <mergeCell ref="D335:M335"/>
    <mergeCell ref="N335:AK335"/>
    <mergeCell ref="AL335:AQ335"/>
    <mergeCell ref="N334:AK334"/>
    <mergeCell ref="AL334:AQ334"/>
    <mergeCell ref="B336:C336"/>
    <mergeCell ref="D336:M336"/>
    <mergeCell ref="N336:AK336"/>
    <mergeCell ref="AL336:AQ336"/>
    <mergeCell ref="AR338:AU338"/>
    <mergeCell ref="AV338:AX338"/>
    <mergeCell ref="B337:C337"/>
    <mergeCell ref="D337:M337"/>
    <mergeCell ref="N337:AK337"/>
    <mergeCell ref="AL337:AQ337"/>
    <mergeCell ref="AR336:AU336"/>
    <mergeCell ref="AV336:AX336"/>
    <mergeCell ref="AR337:AU337"/>
    <mergeCell ref="AV337:AX337"/>
    <mergeCell ref="AR339:AU339"/>
    <mergeCell ref="AV339:AX339"/>
    <mergeCell ref="B338:C338"/>
    <mergeCell ref="D338:M338"/>
    <mergeCell ref="B339:C339"/>
    <mergeCell ref="D339:M339"/>
    <mergeCell ref="N339:AK339"/>
    <mergeCell ref="AL339:AQ339"/>
    <mergeCell ref="N338:AK338"/>
    <mergeCell ref="AL338:AQ338"/>
    <mergeCell ref="AR340:AU340"/>
    <mergeCell ref="AV340:AX340"/>
    <mergeCell ref="B340:C340"/>
    <mergeCell ref="D340:M340"/>
    <mergeCell ref="N340:AK340"/>
    <mergeCell ref="AL340:AQ34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9" manualBreakCount="9">
    <brk id="34" max="50" man="1"/>
    <brk id="61" max="50" man="1"/>
    <brk id="66" max="50" man="1"/>
    <brk id="112" max="255" man="1"/>
    <brk id="157" max="50" man="1"/>
    <brk id="201" max="50" man="1"/>
    <brk id="243" max="50" man="1"/>
    <brk id="285" max="50" man="1"/>
    <brk id="327" max="50" man="1"/>
  </rowBreaks>
  <drawing r:id="rId1"/>
</worksheet>
</file>

<file path=xl/worksheets/sheet7.xml><?xml version="1.0" encoding="utf-8"?>
<worksheet xmlns="http://schemas.openxmlformats.org/spreadsheetml/2006/main" xmlns:r="http://schemas.openxmlformats.org/officeDocument/2006/relationships">
  <dimension ref="A1:BM169"/>
  <sheetViews>
    <sheetView view="pageBreakPreview" zoomScale="70" zoomScaleNormal="70" zoomScaleSheetLayoutView="70" zoomScalePageLayoutView="0" workbookViewId="0" topLeftCell="A162">
      <selection activeCell="BA187" sqref="BA18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29" width="2.25390625" style="0" customWidth="1"/>
    <col min="30" max="30" width="2.375" style="0" customWidth="1"/>
    <col min="31"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03"/>
      <c r="AR1" s="103"/>
      <c r="AS1" s="103"/>
      <c r="AT1" s="103"/>
      <c r="AU1" s="103"/>
      <c r="AV1" s="103"/>
      <c r="AW1" s="103"/>
      <c r="AX1" s="25"/>
    </row>
    <row r="2" spans="37:51" ht="21.75" customHeight="1" thickBot="1">
      <c r="AK2" s="104" t="s">
        <v>18</v>
      </c>
      <c r="AL2" s="104"/>
      <c r="AM2" s="104"/>
      <c r="AN2" s="104"/>
      <c r="AO2" s="104"/>
      <c r="AP2" s="104"/>
      <c r="AQ2" s="104"/>
      <c r="AR2" s="104">
        <v>7</v>
      </c>
      <c r="AS2" s="104"/>
      <c r="AT2" s="104"/>
      <c r="AU2" s="104"/>
      <c r="AV2" s="104"/>
      <c r="AW2" s="104"/>
      <c r="AX2" s="104"/>
      <c r="AY2" s="104"/>
    </row>
    <row r="3" spans="2:51" ht="19.5" thickBot="1">
      <c r="B3" s="105" t="s">
        <v>133</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7"/>
    </row>
    <row r="4" spans="2:51" ht="21" customHeight="1">
      <c r="B4" s="108" t="s">
        <v>64</v>
      </c>
      <c r="C4" s="109"/>
      <c r="D4" s="109"/>
      <c r="E4" s="109"/>
      <c r="F4" s="109"/>
      <c r="G4" s="109"/>
      <c r="H4" s="110" t="s">
        <v>139</v>
      </c>
      <c r="I4" s="111"/>
      <c r="J4" s="111"/>
      <c r="K4" s="111"/>
      <c r="L4" s="111"/>
      <c r="M4" s="111"/>
      <c r="N4" s="111"/>
      <c r="O4" s="111"/>
      <c r="P4" s="111"/>
      <c r="Q4" s="111"/>
      <c r="R4" s="111"/>
      <c r="S4" s="111"/>
      <c r="T4" s="111"/>
      <c r="U4" s="111"/>
      <c r="V4" s="111"/>
      <c r="W4" s="111"/>
      <c r="X4" s="111"/>
      <c r="Y4" s="111"/>
      <c r="Z4" s="112" t="s">
        <v>615</v>
      </c>
      <c r="AA4" s="113"/>
      <c r="AB4" s="113"/>
      <c r="AC4" s="113"/>
      <c r="AD4" s="113"/>
      <c r="AE4" s="114"/>
      <c r="AF4" s="1297" t="s">
        <v>244</v>
      </c>
      <c r="AG4" s="1298"/>
      <c r="AH4" s="1298"/>
      <c r="AI4" s="1298"/>
      <c r="AJ4" s="1298"/>
      <c r="AK4" s="1298"/>
      <c r="AL4" s="1298"/>
      <c r="AM4" s="1298"/>
      <c r="AN4" s="1298"/>
      <c r="AO4" s="1298"/>
      <c r="AP4" s="1298"/>
      <c r="AQ4" s="1299"/>
      <c r="AR4" s="115" t="s">
        <v>247</v>
      </c>
      <c r="AS4" s="1298"/>
      <c r="AT4" s="1298"/>
      <c r="AU4" s="1298"/>
      <c r="AV4" s="1298"/>
      <c r="AW4" s="1298"/>
      <c r="AX4" s="1298"/>
      <c r="AY4" s="1300"/>
    </row>
    <row r="5" spans="2:51" ht="27.75" customHeight="1">
      <c r="B5" s="121" t="s">
        <v>72</v>
      </c>
      <c r="C5" s="619"/>
      <c r="D5" s="619"/>
      <c r="E5" s="619"/>
      <c r="F5" s="619"/>
      <c r="G5" s="620"/>
      <c r="H5" s="124" t="s">
        <v>192</v>
      </c>
      <c r="I5" s="125"/>
      <c r="J5" s="125"/>
      <c r="K5" s="125"/>
      <c r="L5" s="125"/>
      <c r="M5" s="125"/>
      <c r="N5" s="125"/>
      <c r="O5" s="125"/>
      <c r="P5" s="125"/>
      <c r="Q5" s="125"/>
      <c r="R5" s="125"/>
      <c r="S5" s="125"/>
      <c r="T5" s="125"/>
      <c r="U5" s="125"/>
      <c r="V5" s="125"/>
      <c r="W5" s="98"/>
      <c r="X5" s="98"/>
      <c r="Y5" s="98"/>
      <c r="Z5" s="126" t="s">
        <v>21</v>
      </c>
      <c r="AA5" s="127"/>
      <c r="AB5" s="127"/>
      <c r="AC5" s="127"/>
      <c r="AD5" s="127"/>
      <c r="AE5" s="128"/>
      <c r="AF5" s="1309" t="s">
        <v>245</v>
      </c>
      <c r="AG5" s="1309"/>
      <c r="AH5" s="1309"/>
      <c r="AI5" s="1309"/>
      <c r="AJ5" s="1309"/>
      <c r="AK5" s="1309"/>
      <c r="AL5" s="1309"/>
      <c r="AM5" s="1309"/>
      <c r="AN5" s="1309"/>
      <c r="AO5" s="1309"/>
      <c r="AP5" s="1309"/>
      <c r="AQ5" s="1310"/>
      <c r="AR5" s="1311" t="s">
        <v>246</v>
      </c>
      <c r="AS5" s="132"/>
      <c r="AT5" s="132"/>
      <c r="AU5" s="132"/>
      <c r="AV5" s="132"/>
      <c r="AW5" s="132"/>
      <c r="AX5" s="132"/>
      <c r="AY5" s="133"/>
    </row>
    <row r="6" spans="2:65" ht="87.75" customHeight="1">
      <c r="B6" s="134" t="s">
        <v>22</v>
      </c>
      <c r="C6" s="135"/>
      <c r="D6" s="135"/>
      <c r="E6" s="135"/>
      <c r="F6" s="135"/>
      <c r="G6" s="135"/>
      <c r="H6" s="153" t="s">
        <v>616</v>
      </c>
      <c r="I6" s="98"/>
      <c r="J6" s="98"/>
      <c r="K6" s="98"/>
      <c r="L6" s="98"/>
      <c r="M6" s="98"/>
      <c r="N6" s="98"/>
      <c r="O6" s="98"/>
      <c r="P6" s="98"/>
      <c r="Q6" s="98"/>
      <c r="R6" s="98"/>
      <c r="S6" s="98"/>
      <c r="T6" s="98"/>
      <c r="U6" s="98"/>
      <c r="V6" s="98"/>
      <c r="W6" s="98"/>
      <c r="X6" s="98"/>
      <c r="Y6" s="98"/>
      <c r="Z6" s="154" t="s">
        <v>84</v>
      </c>
      <c r="AA6" s="155"/>
      <c r="AB6" s="155"/>
      <c r="AC6" s="155"/>
      <c r="AD6" s="155"/>
      <c r="AE6" s="156"/>
      <c r="AF6" s="1301" t="s">
        <v>617</v>
      </c>
      <c r="AG6" s="138"/>
      <c r="AH6" s="138"/>
      <c r="AI6" s="138"/>
      <c r="AJ6" s="138"/>
      <c r="AK6" s="138"/>
      <c r="AL6" s="138"/>
      <c r="AM6" s="138"/>
      <c r="AN6" s="138"/>
      <c r="AO6" s="138"/>
      <c r="AP6" s="138"/>
      <c r="AQ6" s="138"/>
      <c r="AR6" s="139"/>
      <c r="AS6" s="139"/>
      <c r="AT6" s="139"/>
      <c r="AU6" s="139"/>
      <c r="AV6" s="139"/>
      <c r="AW6" s="139"/>
      <c r="AX6" s="139"/>
      <c r="AY6" s="140"/>
      <c r="BM6" s="30"/>
    </row>
    <row r="7" spans="2:51" ht="18" customHeight="1">
      <c r="B7" s="157" t="s">
        <v>55</v>
      </c>
      <c r="C7" s="158"/>
      <c r="D7" s="158"/>
      <c r="E7" s="158"/>
      <c r="F7" s="158"/>
      <c r="G7" s="158"/>
      <c r="H7" s="606" t="s">
        <v>326</v>
      </c>
      <c r="I7" s="607"/>
      <c r="J7" s="607"/>
      <c r="K7" s="607"/>
      <c r="L7" s="607"/>
      <c r="M7" s="607"/>
      <c r="N7" s="607"/>
      <c r="O7" s="607"/>
      <c r="P7" s="607"/>
      <c r="Q7" s="607"/>
      <c r="R7" s="607"/>
      <c r="S7" s="607"/>
      <c r="T7" s="607"/>
      <c r="U7" s="607"/>
      <c r="V7" s="607"/>
      <c r="W7" s="608"/>
      <c r="X7" s="608"/>
      <c r="Y7" s="608"/>
      <c r="Z7" s="169" t="s">
        <v>110</v>
      </c>
      <c r="AA7" s="170"/>
      <c r="AB7" s="170"/>
      <c r="AC7" s="170"/>
      <c r="AD7" s="170"/>
      <c r="AE7" s="171"/>
      <c r="AF7" s="1302" t="s">
        <v>618</v>
      </c>
      <c r="AG7" s="1303"/>
      <c r="AH7" s="1303"/>
      <c r="AI7" s="1303"/>
      <c r="AJ7" s="1303"/>
      <c r="AK7" s="1303"/>
      <c r="AL7" s="1303"/>
      <c r="AM7" s="1303"/>
      <c r="AN7" s="1303"/>
      <c r="AO7" s="1303"/>
      <c r="AP7" s="1303"/>
      <c r="AQ7" s="1303"/>
      <c r="AR7" s="1303"/>
      <c r="AS7" s="1303"/>
      <c r="AT7" s="1303"/>
      <c r="AU7" s="1303"/>
      <c r="AV7" s="1303"/>
      <c r="AW7" s="1303"/>
      <c r="AX7" s="1303"/>
      <c r="AY7" s="1304"/>
    </row>
    <row r="8" spans="2:51" ht="36" customHeight="1">
      <c r="B8" s="160"/>
      <c r="C8" s="161"/>
      <c r="D8" s="161"/>
      <c r="E8" s="161"/>
      <c r="F8" s="161"/>
      <c r="G8" s="161"/>
      <c r="H8" s="609"/>
      <c r="I8" s="610"/>
      <c r="J8" s="610"/>
      <c r="K8" s="610"/>
      <c r="L8" s="610"/>
      <c r="M8" s="610"/>
      <c r="N8" s="610"/>
      <c r="O8" s="610"/>
      <c r="P8" s="610"/>
      <c r="Q8" s="610"/>
      <c r="R8" s="610"/>
      <c r="S8" s="610"/>
      <c r="T8" s="610"/>
      <c r="U8" s="610"/>
      <c r="V8" s="610"/>
      <c r="W8" s="611"/>
      <c r="X8" s="611"/>
      <c r="Y8" s="611"/>
      <c r="Z8" s="172"/>
      <c r="AA8" s="170"/>
      <c r="AB8" s="170"/>
      <c r="AC8" s="170"/>
      <c r="AD8" s="170"/>
      <c r="AE8" s="171"/>
      <c r="AF8" s="1305"/>
      <c r="AG8" s="1306"/>
      <c r="AH8" s="1306"/>
      <c r="AI8" s="1306"/>
      <c r="AJ8" s="1306"/>
      <c r="AK8" s="1306"/>
      <c r="AL8" s="1306"/>
      <c r="AM8" s="1306"/>
      <c r="AN8" s="1306"/>
      <c r="AO8" s="1306"/>
      <c r="AP8" s="1306"/>
      <c r="AQ8" s="1306"/>
      <c r="AR8" s="1306"/>
      <c r="AS8" s="1306"/>
      <c r="AT8" s="1306"/>
      <c r="AU8" s="1306"/>
      <c r="AV8" s="1306"/>
      <c r="AW8" s="1306"/>
      <c r="AX8" s="1306"/>
      <c r="AY8" s="1307"/>
    </row>
    <row r="9" spans="2:51" ht="138" customHeight="1">
      <c r="B9" s="179" t="s">
        <v>56</v>
      </c>
      <c r="C9" s="180"/>
      <c r="D9" s="180"/>
      <c r="E9" s="180"/>
      <c r="F9" s="180"/>
      <c r="G9" s="180"/>
      <c r="H9" s="989" t="s">
        <v>49</v>
      </c>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c r="AP9" s="990"/>
      <c r="AQ9" s="990"/>
      <c r="AR9" s="990"/>
      <c r="AS9" s="990"/>
      <c r="AT9" s="990"/>
      <c r="AU9" s="990"/>
      <c r="AV9" s="990"/>
      <c r="AW9" s="990"/>
      <c r="AX9" s="990"/>
      <c r="AY9" s="991"/>
    </row>
    <row r="10" spans="2:51" ht="204" customHeight="1">
      <c r="B10" s="179" t="s">
        <v>86</v>
      </c>
      <c r="C10" s="180"/>
      <c r="D10" s="180"/>
      <c r="E10" s="180"/>
      <c r="F10" s="180"/>
      <c r="G10" s="180"/>
      <c r="H10" s="989" t="s">
        <v>236</v>
      </c>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c r="AM10" s="990"/>
      <c r="AN10" s="990"/>
      <c r="AO10" s="990"/>
      <c r="AP10" s="990"/>
      <c r="AQ10" s="990"/>
      <c r="AR10" s="990"/>
      <c r="AS10" s="990"/>
      <c r="AT10" s="990"/>
      <c r="AU10" s="990"/>
      <c r="AV10" s="990"/>
      <c r="AW10" s="990"/>
      <c r="AX10" s="990"/>
      <c r="AY10" s="991"/>
    </row>
    <row r="11" spans="2:51" ht="29.25" customHeight="1">
      <c r="B11" s="179" t="s">
        <v>24</v>
      </c>
      <c r="C11" s="180"/>
      <c r="D11" s="180"/>
      <c r="E11" s="180"/>
      <c r="F11" s="180"/>
      <c r="G11" s="181"/>
      <c r="H11" s="147" t="s">
        <v>619</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9"/>
    </row>
    <row r="12" spans="2:51" ht="21" customHeight="1">
      <c r="B12" s="182" t="s">
        <v>57</v>
      </c>
      <c r="C12" s="183"/>
      <c r="D12" s="183"/>
      <c r="E12" s="183"/>
      <c r="F12" s="183"/>
      <c r="G12" s="184"/>
      <c r="H12" s="188"/>
      <c r="I12" s="189"/>
      <c r="J12" s="189"/>
      <c r="K12" s="189"/>
      <c r="L12" s="189"/>
      <c r="M12" s="189"/>
      <c r="N12" s="189"/>
      <c r="O12" s="189"/>
      <c r="P12" s="189"/>
      <c r="Q12" s="173" t="s">
        <v>94</v>
      </c>
      <c r="R12" s="174"/>
      <c r="S12" s="174"/>
      <c r="T12" s="174"/>
      <c r="U12" s="174"/>
      <c r="V12" s="174"/>
      <c r="W12" s="175"/>
      <c r="X12" s="173" t="s">
        <v>95</v>
      </c>
      <c r="Y12" s="174"/>
      <c r="Z12" s="174"/>
      <c r="AA12" s="174"/>
      <c r="AB12" s="174"/>
      <c r="AC12" s="174"/>
      <c r="AD12" s="175"/>
      <c r="AE12" s="173" t="s">
        <v>96</v>
      </c>
      <c r="AF12" s="174"/>
      <c r="AG12" s="174"/>
      <c r="AH12" s="174"/>
      <c r="AI12" s="174"/>
      <c r="AJ12" s="174"/>
      <c r="AK12" s="175"/>
      <c r="AL12" s="173" t="s">
        <v>98</v>
      </c>
      <c r="AM12" s="174"/>
      <c r="AN12" s="174"/>
      <c r="AO12" s="174"/>
      <c r="AP12" s="174"/>
      <c r="AQ12" s="174"/>
      <c r="AR12" s="175"/>
      <c r="AS12" s="173" t="s">
        <v>99</v>
      </c>
      <c r="AT12" s="174"/>
      <c r="AU12" s="174"/>
      <c r="AV12" s="174"/>
      <c r="AW12" s="174"/>
      <c r="AX12" s="174"/>
      <c r="AY12" s="199"/>
    </row>
    <row r="13" spans="2:51" ht="27" customHeight="1">
      <c r="B13" s="89"/>
      <c r="C13" s="90"/>
      <c r="D13" s="90"/>
      <c r="E13" s="90"/>
      <c r="F13" s="90"/>
      <c r="G13" s="91"/>
      <c r="H13" s="200" t="s">
        <v>25</v>
      </c>
      <c r="I13" s="201"/>
      <c r="J13" s="206" t="s">
        <v>26</v>
      </c>
      <c r="K13" s="207"/>
      <c r="L13" s="207"/>
      <c r="M13" s="207"/>
      <c r="N13" s="207"/>
      <c r="O13" s="207"/>
      <c r="P13" s="208"/>
      <c r="Q13" s="193" t="s">
        <v>578</v>
      </c>
      <c r="R13" s="193"/>
      <c r="S13" s="193"/>
      <c r="T13" s="193"/>
      <c r="U13" s="193"/>
      <c r="V13" s="193"/>
      <c r="W13" s="193"/>
      <c r="X13" s="193" t="s">
        <v>578</v>
      </c>
      <c r="Y13" s="193"/>
      <c r="Z13" s="193"/>
      <c r="AA13" s="193"/>
      <c r="AB13" s="193"/>
      <c r="AC13" s="193"/>
      <c r="AD13" s="193"/>
      <c r="AE13" s="193" t="s">
        <v>578</v>
      </c>
      <c r="AF13" s="193"/>
      <c r="AG13" s="193"/>
      <c r="AH13" s="193"/>
      <c r="AI13" s="193"/>
      <c r="AJ13" s="193"/>
      <c r="AK13" s="193"/>
      <c r="AL13" s="1312" t="s">
        <v>238</v>
      </c>
      <c r="AM13" s="602"/>
      <c r="AN13" s="602"/>
      <c r="AO13" s="602"/>
      <c r="AP13" s="602"/>
      <c r="AQ13" s="602"/>
      <c r="AR13" s="602"/>
      <c r="AS13" s="193"/>
      <c r="AT13" s="193"/>
      <c r="AU13" s="193"/>
      <c r="AV13" s="193"/>
      <c r="AW13" s="193"/>
      <c r="AX13" s="193"/>
      <c r="AY13" s="195"/>
    </row>
    <row r="14" spans="2:51" ht="27" customHeight="1">
      <c r="B14" s="89"/>
      <c r="C14" s="90"/>
      <c r="D14" s="90"/>
      <c r="E14" s="90"/>
      <c r="F14" s="90"/>
      <c r="G14" s="91"/>
      <c r="H14" s="202"/>
      <c r="I14" s="203"/>
      <c r="J14" s="176" t="s">
        <v>27</v>
      </c>
      <c r="K14" s="177"/>
      <c r="L14" s="177"/>
      <c r="M14" s="177"/>
      <c r="N14" s="177"/>
      <c r="O14" s="177"/>
      <c r="P14" s="178"/>
      <c r="Q14" s="209" t="s">
        <v>578</v>
      </c>
      <c r="R14" s="209"/>
      <c r="S14" s="209"/>
      <c r="T14" s="209"/>
      <c r="U14" s="209"/>
      <c r="V14" s="209"/>
      <c r="W14" s="209"/>
      <c r="X14" s="209" t="s">
        <v>578</v>
      </c>
      <c r="Y14" s="209"/>
      <c r="Z14" s="209"/>
      <c r="AA14" s="209"/>
      <c r="AB14" s="209"/>
      <c r="AC14" s="209"/>
      <c r="AD14" s="209"/>
      <c r="AE14" s="1313" t="s">
        <v>237</v>
      </c>
      <c r="AF14" s="1314"/>
      <c r="AG14" s="1314"/>
      <c r="AH14" s="1314"/>
      <c r="AI14" s="1314"/>
      <c r="AJ14" s="1314"/>
      <c r="AK14" s="1314"/>
      <c r="AL14" s="209" t="s">
        <v>578</v>
      </c>
      <c r="AM14" s="209"/>
      <c r="AN14" s="209"/>
      <c r="AO14" s="209"/>
      <c r="AP14" s="209"/>
      <c r="AQ14" s="209"/>
      <c r="AR14" s="209"/>
      <c r="AS14" s="197"/>
      <c r="AT14" s="197"/>
      <c r="AU14" s="197"/>
      <c r="AV14" s="197"/>
      <c r="AW14" s="197"/>
      <c r="AX14" s="197"/>
      <c r="AY14" s="198"/>
    </row>
    <row r="15" spans="2:51" ht="27" customHeight="1">
      <c r="B15" s="89"/>
      <c r="C15" s="90"/>
      <c r="D15" s="90"/>
      <c r="E15" s="90"/>
      <c r="F15" s="90"/>
      <c r="G15" s="91"/>
      <c r="H15" s="202"/>
      <c r="I15" s="203"/>
      <c r="J15" s="176" t="s">
        <v>28</v>
      </c>
      <c r="K15" s="177"/>
      <c r="L15" s="177"/>
      <c r="M15" s="177"/>
      <c r="N15" s="177"/>
      <c r="O15" s="177"/>
      <c r="P15" s="178"/>
      <c r="Q15" s="209" t="s">
        <v>578</v>
      </c>
      <c r="R15" s="209"/>
      <c r="S15" s="209"/>
      <c r="T15" s="209"/>
      <c r="U15" s="209"/>
      <c r="V15" s="209"/>
      <c r="W15" s="209"/>
      <c r="X15" s="209" t="s">
        <v>578</v>
      </c>
      <c r="Y15" s="209"/>
      <c r="Z15" s="209"/>
      <c r="AA15" s="209"/>
      <c r="AB15" s="209"/>
      <c r="AC15" s="209"/>
      <c r="AD15" s="209"/>
      <c r="AE15" s="209" t="s">
        <v>578</v>
      </c>
      <c r="AF15" s="209"/>
      <c r="AG15" s="209"/>
      <c r="AH15" s="209"/>
      <c r="AI15" s="209"/>
      <c r="AJ15" s="209"/>
      <c r="AK15" s="209"/>
      <c r="AL15" s="209" t="s">
        <v>578</v>
      </c>
      <c r="AM15" s="209"/>
      <c r="AN15" s="209"/>
      <c r="AO15" s="209"/>
      <c r="AP15" s="209"/>
      <c r="AQ15" s="209"/>
      <c r="AR15" s="209"/>
      <c r="AS15" s="197"/>
      <c r="AT15" s="197"/>
      <c r="AU15" s="197"/>
      <c r="AV15" s="197"/>
      <c r="AW15" s="197"/>
      <c r="AX15" s="197"/>
      <c r="AY15" s="198"/>
    </row>
    <row r="16" spans="2:51" ht="27" customHeight="1">
      <c r="B16" s="89"/>
      <c r="C16" s="90"/>
      <c r="D16" s="90"/>
      <c r="E16" s="90"/>
      <c r="F16" s="90"/>
      <c r="G16" s="91"/>
      <c r="H16" s="204"/>
      <c r="I16" s="205"/>
      <c r="J16" s="150" t="s">
        <v>42</v>
      </c>
      <c r="K16" s="151"/>
      <c r="L16" s="151"/>
      <c r="M16" s="151"/>
      <c r="N16" s="151"/>
      <c r="O16" s="151"/>
      <c r="P16" s="152"/>
      <c r="Q16" s="601" t="s">
        <v>578</v>
      </c>
      <c r="R16" s="601"/>
      <c r="S16" s="601"/>
      <c r="T16" s="601"/>
      <c r="U16" s="601"/>
      <c r="V16" s="601"/>
      <c r="W16" s="601"/>
      <c r="X16" s="210" t="s">
        <v>578</v>
      </c>
      <c r="Y16" s="210"/>
      <c r="Z16" s="210"/>
      <c r="AA16" s="210"/>
      <c r="AB16" s="210"/>
      <c r="AC16" s="210"/>
      <c r="AD16" s="210"/>
      <c r="AE16" s="1314" t="s">
        <v>141</v>
      </c>
      <c r="AF16" s="1314"/>
      <c r="AG16" s="1314"/>
      <c r="AH16" s="1314"/>
      <c r="AI16" s="1314"/>
      <c r="AJ16" s="1314"/>
      <c r="AK16" s="1314"/>
      <c r="AL16" s="601">
        <v>755</v>
      </c>
      <c r="AM16" s="210"/>
      <c r="AN16" s="210"/>
      <c r="AO16" s="210"/>
      <c r="AP16" s="210"/>
      <c r="AQ16" s="210"/>
      <c r="AR16" s="210"/>
      <c r="AS16" s="210"/>
      <c r="AT16" s="210"/>
      <c r="AU16" s="210"/>
      <c r="AV16" s="210"/>
      <c r="AW16" s="210"/>
      <c r="AX16" s="210"/>
      <c r="AY16" s="212"/>
    </row>
    <row r="17" spans="2:51" ht="27" customHeight="1">
      <c r="B17" s="89"/>
      <c r="C17" s="90"/>
      <c r="D17" s="90"/>
      <c r="E17" s="90"/>
      <c r="F17" s="90"/>
      <c r="G17" s="91"/>
      <c r="H17" s="215" t="s">
        <v>29</v>
      </c>
      <c r="I17" s="216"/>
      <c r="J17" s="216"/>
      <c r="K17" s="216"/>
      <c r="L17" s="216"/>
      <c r="M17" s="216"/>
      <c r="N17" s="216"/>
      <c r="O17" s="216"/>
      <c r="P17" s="216"/>
      <c r="Q17" s="218" t="s">
        <v>578</v>
      </c>
      <c r="R17" s="218"/>
      <c r="S17" s="218"/>
      <c r="T17" s="218"/>
      <c r="U17" s="218"/>
      <c r="V17" s="218"/>
      <c r="W17" s="218"/>
      <c r="X17" s="218" t="s">
        <v>578</v>
      </c>
      <c r="Y17" s="218"/>
      <c r="Z17" s="218"/>
      <c r="AA17" s="218"/>
      <c r="AB17" s="218"/>
      <c r="AC17" s="218"/>
      <c r="AD17" s="218"/>
      <c r="AE17" s="599">
        <v>18719</v>
      </c>
      <c r="AF17" s="599"/>
      <c r="AG17" s="599"/>
      <c r="AH17" s="599"/>
      <c r="AI17" s="599"/>
      <c r="AJ17" s="599"/>
      <c r="AK17" s="599"/>
      <c r="AL17" s="213"/>
      <c r="AM17" s="213"/>
      <c r="AN17" s="213"/>
      <c r="AO17" s="213"/>
      <c r="AP17" s="213"/>
      <c r="AQ17" s="213"/>
      <c r="AR17" s="213"/>
      <c r="AS17" s="213"/>
      <c r="AT17" s="213"/>
      <c r="AU17" s="213"/>
      <c r="AV17" s="213"/>
      <c r="AW17" s="213"/>
      <c r="AX17" s="213"/>
      <c r="AY17" s="214"/>
    </row>
    <row r="18" spans="2:51" ht="27" customHeight="1">
      <c r="B18" s="89"/>
      <c r="C18" s="90"/>
      <c r="D18" s="90"/>
      <c r="E18" s="90"/>
      <c r="F18" s="90"/>
      <c r="G18" s="91"/>
      <c r="H18" s="215" t="s">
        <v>30</v>
      </c>
      <c r="I18" s="216"/>
      <c r="J18" s="216"/>
      <c r="K18" s="216"/>
      <c r="L18" s="216"/>
      <c r="M18" s="216"/>
      <c r="N18" s="216"/>
      <c r="O18" s="216"/>
      <c r="P18" s="216"/>
      <c r="Q18" s="600" t="s">
        <v>578</v>
      </c>
      <c r="R18" s="600"/>
      <c r="S18" s="600"/>
      <c r="T18" s="600"/>
      <c r="U18" s="600"/>
      <c r="V18" s="600"/>
      <c r="W18" s="600"/>
      <c r="X18" s="600" t="s">
        <v>578</v>
      </c>
      <c r="Y18" s="600"/>
      <c r="Z18" s="600"/>
      <c r="AA18" s="600"/>
      <c r="AB18" s="600"/>
      <c r="AC18" s="600"/>
      <c r="AD18" s="600"/>
      <c r="AE18" s="600">
        <v>0.947</v>
      </c>
      <c r="AF18" s="600"/>
      <c r="AG18" s="600"/>
      <c r="AH18" s="600"/>
      <c r="AI18" s="600"/>
      <c r="AJ18" s="600"/>
      <c r="AK18" s="600"/>
      <c r="AL18" s="213"/>
      <c r="AM18" s="213"/>
      <c r="AN18" s="213"/>
      <c r="AO18" s="213"/>
      <c r="AP18" s="213"/>
      <c r="AQ18" s="213"/>
      <c r="AR18" s="213"/>
      <c r="AS18" s="213"/>
      <c r="AT18" s="213"/>
      <c r="AU18" s="213"/>
      <c r="AV18" s="213"/>
      <c r="AW18" s="213"/>
      <c r="AX18" s="213"/>
      <c r="AY18" s="214"/>
    </row>
    <row r="19" spans="2:51" ht="33" customHeight="1">
      <c r="B19" s="185"/>
      <c r="C19" s="186"/>
      <c r="D19" s="186"/>
      <c r="E19" s="186"/>
      <c r="F19" s="186"/>
      <c r="G19" s="187"/>
      <c r="H19" s="1373" t="s">
        <v>152</v>
      </c>
      <c r="I19" s="1374"/>
      <c r="J19" s="1374"/>
      <c r="K19" s="1374"/>
      <c r="L19" s="1374"/>
      <c r="M19" s="1374"/>
      <c r="N19" s="1374"/>
      <c r="O19" s="1374"/>
      <c r="P19" s="1375"/>
      <c r="Q19" s="1376" t="s">
        <v>153</v>
      </c>
      <c r="R19" s="1377"/>
      <c r="S19" s="1377"/>
      <c r="T19" s="1377"/>
      <c r="U19" s="1377"/>
      <c r="V19" s="1377"/>
      <c r="W19" s="1377"/>
      <c r="X19" s="1377"/>
      <c r="Y19" s="1377"/>
      <c r="Z19" s="1377"/>
      <c r="AA19" s="1377"/>
      <c r="AB19" s="1377"/>
      <c r="AC19" s="1377"/>
      <c r="AD19" s="1377"/>
      <c r="AE19" s="1377"/>
      <c r="AF19" s="1377"/>
      <c r="AG19" s="1377"/>
      <c r="AH19" s="1377"/>
      <c r="AI19" s="1377"/>
      <c r="AJ19" s="1377"/>
      <c r="AK19" s="1377"/>
      <c r="AL19" s="1377"/>
      <c r="AM19" s="1377"/>
      <c r="AN19" s="1377"/>
      <c r="AO19" s="1377"/>
      <c r="AP19" s="1377"/>
      <c r="AQ19" s="1377"/>
      <c r="AR19" s="1377"/>
      <c r="AS19" s="1377"/>
      <c r="AT19" s="1377"/>
      <c r="AU19" s="1377"/>
      <c r="AV19" s="1377"/>
      <c r="AW19" s="1377"/>
      <c r="AX19" s="1377"/>
      <c r="AY19" s="1378"/>
    </row>
    <row r="20" spans="2:51" ht="31.5" customHeight="1">
      <c r="B20" s="589" t="s">
        <v>32</v>
      </c>
      <c r="C20" s="590"/>
      <c r="D20" s="590"/>
      <c r="E20" s="590"/>
      <c r="F20" s="590"/>
      <c r="G20" s="591"/>
      <c r="H20" s="222" t="s">
        <v>93</v>
      </c>
      <c r="I20" s="220"/>
      <c r="J20" s="220"/>
      <c r="K20" s="220"/>
      <c r="L20" s="220"/>
      <c r="M20" s="220"/>
      <c r="N20" s="220"/>
      <c r="O20" s="220"/>
      <c r="P20" s="220"/>
      <c r="Q20" s="220"/>
      <c r="R20" s="220"/>
      <c r="S20" s="220"/>
      <c r="T20" s="220"/>
      <c r="U20" s="220"/>
      <c r="V20" s="220"/>
      <c r="W20" s="220"/>
      <c r="X20" s="220"/>
      <c r="Y20" s="221"/>
      <c r="Z20" s="223"/>
      <c r="AA20" s="224"/>
      <c r="AB20" s="225"/>
      <c r="AC20" s="219" t="s">
        <v>31</v>
      </c>
      <c r="AD20" s="220"/>
      <c r="AE20" s="221"/>
      <c r="AF20" s="226" t="s">
        <v>94</v>
      </c>
      <c r="AG20" s="226"/>
      <c r="AH20" s="226"/>
      <c r="AI20" s="226"/>
      <c r="AJ20" s="226"/>
      <c r="AK20" s="226" t="s">
        <v>95</v>
      </c>
      <c r="AL20" s="226"/>
      <c r="AM20" s="226"/>
      <c r="AN20" s="226"/>
      <c r="AO20" s="226"/>
      <c r="AP20" s="226" t="s">
        <v>96</v>
      </c>
      <c r="AQ20" s="226"/>
      <c r="AR20" s="226"/>
      <c r="AS20" s="226"/>
      <c r="AT20" s="226"/>
      <c r="AU20" s="234" t="s">
        <v>620</v>
      </c>
      <c r="AV20" s="235"/>
      <c r="AW20" s="235"/>
      <c r="AX20" s="235"/>
      <c r="AY20" s="236"/>
    </row>
    <row r="21" spans="2:51" ht="32.25" customHeight="1">
      <c r="B21" s="592"/>
      <c r="C21" s="590"/>
      <c r="D21" s="590"/>
      <c r="E21" s="590"/>
      <c r="F21" s="590"/>
      <c r="G21" s="591"/>
      <c r="H21" s="1315" t="s">
        <v>621</v>
      </c>
      <c r="I21" s="238"/>
      <c r="J21" s="238"/>
      <c r="K21" s="238"/>
      <c r="L21" s="238"/>
      <c r="M21" s="238"/>
      <c r="N21" s="238"/>
      <c r="O21" s="238"/>
      <c r="P21" s="238"/>
      <c r="Q21" s="238"/>
      <c r="R21" s="238"/>
      <c r="S21" s="238"/>
      <c r="T21" s="238"/>
      <c r="U21" s="238"/>
      <c r="V21" s="238"/>
      <c r="W21" s="238"/>
      <c r="X21" s="238"/>
      <c r="Y21" s="239"/>
      <c r="Z21" s="243" t="s">
        <v>34</v>
      </c>
      <c r="AA21" s="244"/>
      <c r="AB21" s="245"/>
      <c r="AC21" s="598"/>
      <c r="AD21" s="598"/>
      <c r="AE21" s="598"/>
      <c r="AF21" s="844" t="s">
        <v>622</v>
      </c>
      <c r="AG21" s="844"/>
      <c r="AH21" s="844"/>
      <c r="AI21" s="844"/>
      <c r="AJ21" s="844"/>
      <c r="AK21" s="844" t="s">
        <v>622</v>
      </c>
      <c r="AL21" s="844"/>
      <c r="AM21" s="844"/>
      <c r="AN21" s="844"/>
      <c r="AO21" s="844"/>
      <c r="AP21" s="1316" t="s">
        <v>623</v>
      </c>
      <c r="AQ21" s="1316"/>
      <c r="AR21" s="1316"/>
      <c r="AS21" s="1316"/>
      <c r="AT21" s="1316"/>
      <c r="AU21" s="1317">
        <v>10000</v>
      </c>
      <c r="AV21" s="1317"/>
      <c r="AW21" s="1317"/>
      <c r="AX21" s="1317"/>
      <c r="AY21" s="1318"/>
    </row>
    <row r="22" spans="2:51" ht="32.25" customHeight="1">
      <c r="B22" s="593"/>
      <c r="C22" s="594"/>
      <c r="D22" s="594"/>
      <c r="E22" s="594"/>
      <c r="F22" s="594"/>
      <c r="G22" s="595"/>
      <c r="H22" s="240"/>
      <c r="I22" s="241"/>
      <c r="J22" s="241"/>
      <c r="K22" s="241"/>
      <c r="L22" s="241"/>
      <c r="M22" s="241"/>
      <c r="N22" s="241"/>
      <c r="O22" s="241"/>
      <c r="P22" s="241"/>
      <c r="Q22" s="241"/>
      <c r="R22" s="241"/>
      <c r="S22" s="241"/>
      <c r="T22" s="241"/>
      <c r="U22" s="241"/>
      <c r="V22" s="241"/>
      <c r="W22" s="241"/>
      <c r="X22" s="241"/>
      <c r="Y22" s="242"/>
      <c r="Z22" s="219" t="s">
        <v>35</v>
      </c>
      <c r="AA22" s="220"/>
      <c r="AB22" s="221"/>
      <c r="AC22" s="227" t="s">
        <v>36</v>
      </c>
      <c r="AD22" s="227"/>
      <c r="AE22" s="227"/>
      <c r="AF22" s="844" t="s">
        <v>204</v>
      </c>
      <c r="AG22" s="844"/>
      <c r="AH22" s="844"/>
      <c r="AI22" s="844"/>
      <c r="AJ22" s="844"/>
      <c r="AK22" s="844" t="s">
        <v>204</v>
      </c>
      <c r="AL22" s="844"/>
      <c r="AM22" s="844"/>
      <c r="AN22" s="844"/>
      <c r="AO22" s="844"/>
      <c r="AP22" s="1319">
        <f>538/AU21</f>
        <v>0.0538</v>
      </c>
      <c r="AQ22" s="1319"/>
      <c r="AR22" s="1319"/>
      <c r="AS22" s="1319"/>
      <c r="AT22" s="1319"/>
      <c r="AU22" s="587"/>
      <c r="AV22" s="587"/>
      <c r="AW22" s="587"/>
      <c r="AX22" s="587"/>
      <c r="AY22" s="588"/>
    </row>
    <row r="23" spans="2:51" ht="31.5" customHeight="1">
      <c r="B23" s="228" t="s">
        <v>82</v>
      </c>
      <c r="C23" s="229"/>
      <c r="D23" s="229"/>
      <c r="E23" s="229"/>
      <c r="F23" s="229"/>
      <c r="G23" s="230"/>
      <c r="H23" s="222" t="s">
        <v>87</v>
      </c>
      <c r="I23" s="220"/>
      <c r="J23" s="220"/>
      <c r="K23" s="220"/>
      <c r="L23" s="220"/>
      <c r="M23" s="220"/>
      <c r="N23" s="220"/>
      <c r="O23" s="220"/>
      <c r="P23" s="220"/>
      <c r="Q23" s="220"/>
      <c r="R23" s="220"/>
      <c r="S23" s="220"/>
      <c r="T23" s="220"/>
      <c r="U23" s="220"/>
      <c r="V23" s="220"/>
      <c r="W23" s="220"/>
      <c r="X23" s="220"/>
      <c r="Y23" s="221"/>
      <c r="Z23" s="223"/>
      <c r="AA23" s="224"/>
      <c r="AB23" s="225"/>
      <c r="AC23" s="219" t="s">
        <v>31</v>
      </c>
      <c r="AD23" s="220"/>
      <c r="AE23" s="221"/>
      <c r="AF23" s="226" t="s">
        <v>94</v>
      </c>
      <c r="AG23" s="226"/>
      <c r="AH23" s="226"/>
      <c r="AI23" s="226"/>
      <c r="AJ23" s="226"/>
      <c r="AK23" s="226" t="s">
        <v>95</v>
      </c>
      <c r="AL23" s="226"/>
      <c r="AM23" s="226"/>
      <c r="AN23" s="226"/>
      <c r="AO23" s="226"/>
      <c r="AP23" s="226" t="s">
        <v>96</v>
      </c>
      <c r="AQ23" s="226"/>
      <c r="AR23" s="226"/>
      <c r="AS23" s="226"/>
      <c r="AT23" s="226"/>
      <c r="AU23" s="252" t="s">
        <v>97</v>
      </c>
      <c r="AV23" s="253"/>
      <c r="AW23" s="253"/>
      <c r="AX23" s="253"/>
      <c r="AY23" s="254"/>
    </row>
    <row r="24" spans="2:51" ht="39.75" customHeight="1">
      <c r="B24" s="92"/>
      <c r="C24" s="93"/>
      <c r="D24" s="93"/>
      <c r="E24" s="93"/>
      <c r="F24" s="93"/>
      <c r="G24" s="94"/>
      <c r="H24" s="1320" t="s">
        <v>624</v>
      </c>
      <c r="I24" s="378"/>
      <c r="J24" s="378"/>
      <c r="K24" s="378"/>
      <c r="L24" s="378"/>
      <c r="M24" s="378"/>
      <c r="N24" s="378"/>
      <c r="O24" s="378"/>
      <c r="P24" s="378"/>
      <c r="Q24" s="378"/>
      <c r="R24" s="378"/>
      <c r="S24" s="378"/>
      <c r="T24" s="378"/>
      <c r="U24" s="378"/>
      <c r="V24" s="378"/>
      <c r="W24" s="378"/>
      <c r="X24" s="378"/>
      <c r="Y24" s="1321"/>
      <c r="Z24" s="270" t="s">
        <v>88</v>
      </c>
      <c r="AA24" s="271"/>
      <c r="AB24" s="272"/>
      <c r="AC24" s="276" t="s">
        <v>105</v>
      </c>
      <c r="AD24" s="277"/>
      <c r="AE24" s="278"/>
      <c r="AF24" s="227" t="s">
        <v>383</v>
      </c>
      <c r="AG24" s="227"/>
      <c r="AH24" s="227"/>
      <c r="AI24" s="227"/>
      <c r="AJ24" s="227"/>
      <c r="AK24" s="227" t="s">
        <v>383</v>
      </c>
      <c r="AL24" s="227"/>
      <c r="AM24" s="227"/>
      <c r="AN24" s="227"/>
      <c r="AO24" s="227"/>
      <c r="AP24" s="255">
        <v>993</v>
      </c>
      <c r="AQ24" s="255"/>
      <c r="AR24" s="255"/>
      <c r="AS24" s="255"/>
      <c r="AT24" s="255"/>
      <c r="AU24" s="1324" t="s">
        <v>107</v>
      </c>
      <c r="AV24" s="1325"/>
      <c r="AW24" s="1325"/>
      <c r="AX24" s="1325"/>
      <c r="AY24" s="1326"/>
    </row>
    <row r="25" spans="2:51" ht="26.25" customHeight="1">
      <c r="B25" s="231"/>
      <c r="C25" s="232"/>
      <c r="D25" s="232"/>
      <c r="E25" s="232"/>
      <c r="F25" s="232"/>
      <c r="G25" s="233"/>
      <c r="H25" s="1322"/>
      <c r="I25" s="384"/>
      <c r="J25" s="384"/>
      <c r="K25" s="384"/>
      <c r="L25" s="384"/>
      <c r="M25" s="384"/>
      <c r="N25" s="384"/>
      <c r="O25" s="384"/>
      <c r="P25" s="384"/>
      <c r="Q25" s="384"/>
      <c r="R25" s="384"/>
      <c r="S25" s="384"/>
      <c r="T25" s="384"/>
      <c r="U25" s="384"/>
      <c r="V25" s="384"/>
      <c r="W25" s="384"/>
      <c r="X25" s="384"/>
      <c r="Y25" s="1323"/>
      <c r="Z25" s="273"/>
      <c r="AA25" s="274"/>
      <c r="AB25" s="275"/>
      <c r="AC25" s="279"/>
      <c r="AD25" s="280"/>
      <c r="AE25" s="281"/>
      <c r="AF25" s="1327"/>
      <c r="AG25" s="1328"/>
      <c r="AH25" s="1328"/>
      <c r="AI25" s="1328"/>
      <c r="AJ25" s="1329"/>
      <c r="AK25" s="1330" t="s">
        <v>581</v>
      </c>
      <c r="AL25" s="1328"/>
      <c r="AM25" s="1328"/>
      <c r="AN25" s="1328"/>
      <c r="AO25" s="1329"/>
      <c r="AP25" s="1331" t="s">
        <v>579</v>
      </c>
      <c r="AQ25" s="1332"/>
      <c r="AR25" s="1332"/>
      <c r="AS25" s="1332"/>
      <c r="AT25" s="1332"/>
      <c r="AU25" s="1331" t="s">
        <v>106</v>
      </c>
      <c r="AV25" s="1332"/>
      <c r="AW25" s="1332"/>
      <c r="AX25" s="1332"/>
      <c r="AY25" s="1333"/>
    </row>
    <row r="26" spans="2:51" ht="31.5" customHeight="1">
      <c r="B26" s="228" t="s">
        <v>37</v>
      </c>
      <c r="C26" s="577"/>
      <c r="D26" s="577"/>
      <c r="E26" s="577"/>
      <c r="F26" s="577"/>
      <c r="G26" s="577"/>
      <c r="H26" s="578" t="s">
        <v>580</v>
      </c>
      <c r="I26" s="579"/>
      <c r="J26" s="579"/>
      <c r="K26" s="579"/>
      <c r="L26" s="579"/>
      <c r="M26" s="579"/>
      <c r="N26" s="579"/>
      <c r="O26" s="579"/>
      <c r="P26" s="579"/>
      <c r="Q26" s="579"/>
      <c r="R26" s="579"/>
      <c r="S26" s="579"/>
      <c r="T26" s="579"/>
      <c r="U26" s="579"/>
      <c r="V26" s="579"/>
      <c r="W26" s="579"/>
      <c r="X26" s="579"/>
      <c r="Y26" s="579"/>
      <c r="Z26" s="261" t="s">
        <v>38</v>
      </c>
      <c r="AA26" s="262"/>
      <c r="AB26" s="263"/>
      <c r="AC26" s="172" t="s">
        <v>578</v>
      </c>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264"/>
    </row>
    <row r="27" spans="2:51" ht="22.5" customHeight="1">
      <c r="B27" s="316" t="s">
        <v>101</v>
      </c>
      <c r="C27" s="317"/>
      <c r="D27" s="304" t="s">
        <v>39</v>
      </c>
      <c r="E27" s="283"/>
      <c r="F27" s="283"/>
      <c r="G27" s="283"/>
      <c r="H27" s="283"/>
      <c r="I27" s="283"/>
      <c r="J27" s="283"/>
      <c r="K27" s="283"/>
      <c r="L27" s="305"/>
      <c r="M27" s="561" t="s">
        <v>100</v>
      </c>
      <c r="N27" s="561"/>
      <c r="O27" s="561"/>
      <c r="P27" s="561"/>
      <c r="Q27" s="561"/>
      <c r="R27" s="561"/>
      <c r="S27" s="562" t="s">
        <v>99</v>
      </c>
      <c r="T27" s="562"/>
      <c r="U27" s="562"/>
      <c r="V27" s="562"/>
      <c r="W27" s="562"/>
      <c r="X27" s="562"/>
      <c r="Y27" s="563" t="s">
        <v>60</v>
      </c>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64"/>
    </row>
    <row r="28" spans="2:51" ht="22.5" customHeight="1">
      <c r="B28" s="318"/>
      <c r="C28" s="319"/>
      <c r="D28" s="1335" t="s">
        <v>625</v>
      </c>
      <c r="E28" s="1336"/>
      <c r="F28" s="1336"/>
      <c r="G28" s="1336"/>
      <c r="H28" s="1336"/>
      <c r="I28" s="1336"/>
      <c r="J28" s="1336"/>
      <c r="K28" s="1336"/>
      <c r="L28" s="1337"/>
      <c r="M28" s="1338">
        <v>633.083</v>
      </c>
      <c r="N28" s="1339"/>
      <c r="O28" s="1339"/>
      <c r="P28" s="1339"/>
      <c r="Q28" s="1339"/>
      <c r="R28" s="1340"/>
      <c r="S28" s="566"/>
      <c r="T28" s="567"/>
      <c r="U28" s="567"/>
      <c r="V28" s="567"/>
      <c r="W28" s="567"/>
      <c r="X28" s="567"/>
      <c r="Y28" s="357"/>
      <c r="Z28" s="1347"/>
      <c r="AA28" s="1347"/>
      <c r="AB28" s="1347"/>
      <c r="AC28" s="1347"/>
      <c r="AD28" s="1347"/>
      <c r="AE28" s="1347"/>
      <c r="AF28" s="1347"/>
      <c r="AG28" s="1347"/>
      <c r="AH28" s="1347"/>
      <c r="AI28" s="1347"/>
      <c r="AJ28" s="1347"/>
      <c r="AK28" s="1347"/>
      <c r="AL28" s="1347"/>
      <c r="AM28" s="1347"/>
      <c r="AN28" s="1347"/>
      <c r="AO28" s="1347"/>
      <c r="AP28" s="1347"/>
      <c r="AQ28" s="1347"/>
      <c r="AR28" s="1347"/>
      <c r="AS28" s="1347"/>
      <c r="AT28" s="1347"/>
      <c r="AU28" s="1347"/>
      <c r="AV28" s="1347"/>
      <c r="AW28" s="1347"/>
      <c r="AX28" s="1347"/>
      <c r="AY28" s="1348"/>
    </row>
    <row r="29" spans="2:51" ht="22.5" customHeight="1">
      <c r="B29" s="318"/>
      <c r="C29" s="319"/>
      <c r="D29" s="1341" t="s">
        <v>173</v>
      </c>
      <c r="E29" s="1342"/>
      <c r="F29" s="1342"/>
      <c r="G29" s="1342"/>
      <c r="H29" s="1342"/>
      <c r="I29" s="1342"/>
      <c r="J29" s="1342"/>
      <c r="K29" s="1342"/>
      <c r="L29" s="1343"/>
      <c r="M29" s="1345">
        <v>80.156</v>
      </c>
      <c r="N29" s="1345"/>
      <c r="O29" s="1345"/>
      <c r="P29" s="1345"/>
      <c r="Q29" s="1345"/>
      <c r="R29" s="1345"/>
      <c r="S29" s="557"/>
      <c r="T29" s="555"/>
      <c r="U29" s="555"/>
      <c r="V29" s="555"/>
      <c r="W29" s="555"/>
      <c r="X29" s="555"/>
      <c r="Y29" s="1349"/>
      <c r="Z29" s="1350"/>
      <c r="AA29" s="1350"/>
      <c r="AB29" s="1350"/>
      <c r="AC29" s="1350"/>
      <c r="AD29" s="1350"/>
      <c r="AE29" s="1350"/>
      <c r="AF29" s="1350"/>
      <c r="AG29" s="1350"/>
      <c r="AH29" s="1350"/>
      <c r="AI29" s="1350"/>
      <c r="AJ29" s="1350"/>
      <c r="AK29" s="1350"/>
      <c r="AL29" s="1350"/>
      <c r="AM29" s="1350"/>
      <c r="AN29" s="1350"/>
      <c r="AO29" s="1350"/>
      <c r="AP29" s="1350"/>
      <c r="AQ29" s="1350"/>
      <c r="AR29" s="1350"/>
      <c r="AS29" s="1350"/>
      <c r="AT29" s="1350"/>
      <c r="AU29" s="1350"/>
      <c r="AV29" s="1350"/>
      <c r="AW29" s="1350"/>
      <c r="AX29" s="1350"/>
      <c r="AY29" s="1351"/>
    </row>
    <row r="30" spans="2:51" ht="22.5" customHeight="1">
      <c r="B30" s="318"/>
      <c r="C30" s="319"/>
      <c r="D30" s="805" t="s">
        <v>592</v>
      </c>
      <c r="E30" s="806"/>
      <c r="F30" s="806"/>
      <c r="G30" s="806"/>
      <c r="H30" s="806"/>
      <c r="I30" s="806"/>
      <c r="J30" s="806"/>
      <c r="K30" s="806"/>
      <c r="L30" s="807"/>
      <c r="M30" s="1334">
        <v>41.174</v>
      </c>
      <c r="N30" s="1334"/>
      <c r="O30" s="1334"/>
      <c r="P30" s="1334"/>
      <c r="Q30" s="1334"/>
      <c r="R30" s="1334"/>
      <c r="S30" s="557"/>
      <c r="T30" s="555"/>
      <c r="U30" s="555"/>
      <c r="V30" s="555"/>
      <c r="W30" s="555"/>
      <c r="X30" s="555"/>
      <c r="Y30" s="1349"/>
      <c r="Z30" s="1350"/>
      <c r="AA30" s="1350"/>
      <c r="AB30" s="1350"/>
      <c r="AC30" s="1350"/>
      <c r="AD30" s="1350"/>
      <c r="AE30" s="1350"/>
      <c r="AF30" s="1350"/>
      <c r="AG30" s="1350"/>
      <c r="AH30" s="1350"/>
      <c r="AI30" s="1350"/>
      <c r="AJ30" s="1350"/>
      <c r="AK30" s="1350"/>
      <c r="AL30" s="1350"/>
      <c r="AM30" s="1350"/>
      <c r="AN30" s="1350"/>
      <c r="AO30" s="1350"/>
      <c r="AP30" s="1350"/>
      <c r="AQ30" s="1350"/>
      <c r="AR30" s="1350"/>
      <c r="AS30" s="1350"/>
      <c r="AT30" s="1350"/>
      <c r="AU30" s="1350"/>
      <c r="AV30" s="1350"/>
      <c r="AW30" s="1350"/>
      <c r="AX30" s="1350"/>
      <c r="AY30" s="1351"/>
    </row>
    <row r="31" spans="2:51" ht="22.5" customHeight="1">
      <c r="B31" s="318"/>
      <c r="C31" s="319"/>
      <c r="D31" s="805" t="s">
        <v>626</v>
      </c>
      <c r="E31" s="806"/>
      <c r="F31" s="806"/>
      <c r="G31" s="806"/>
      <c r="H31" s="806"/>
      <c r="I31" s="806"/>
      <c r="J31" s="806"/>
      <c r="K31" s="806"/>
      <c r="L31" s="807"/>
      <c r="M31" s="1344">
        <v>0.26</v>
      </c>
      <c r="N31" s="1344"/>
      <c r="O31" s="1344"/>
      <c r="P31" s="1344"/>
      <c r="Q31" s="1344"/>
      <c r="R31" s="1344"/>
      <c r="S31" s="557"/>
      <c r="T31" s="555"/>
      <c r="U31" s="555"/>
      <c r="V31" s="555"/>
      <c r="W31" s="555"/>
      <c r="X31" s="555"/>
      <c r="Y31" s="1349"/>
      <c r="Z31" s="1350"/>
      <c r="AA31" s="1350"/>
      <c r="AB31" s="1350"/>
      <c r="AC31" s="1350"/>
      <c r="AD31" s="1350"/>
      <c r="AE31" s="1350"/>
      <c r="AF31" s="1350"/>
      <c r="AG31" s="1350"/>
      <c r="AH31" s="1350"/>
      <c r="AI31" s="1350"/>
      <c r="AJ31" s="1350"/>
      <c r="AK31" s="1350"/>
      <c r="AL31" s="1350"/>
      <c r="AM31" s="1350"/>
      <c r="AN31" s="1350"/>
      <c r="AO31" s="1350"/>
      <c r="AP31" s="1350"/>
      <c r="AQ31" s="1350"/>
      <c r="AR31" s="1350"/>
      <c r="AS31" s="1350"/>
      <c r="AT31" s="1350"/>
      <c r="AU31" s="1350"/>
      <c r="AV31" s="1350"/>
      <c r="AW31" s="1350"/>
      <c r="AX31" s="1350"/>
      <c r="AY31" s="1351"/>
    </row>
    <row r="32" spans="2:51" ht="22.5" customHeight="1">
      <c r="B32" s="318"/>
      <c r="C32" s="319"/>
      <c r="D32" s="1355"/>
      <c r="E32" s="1356"/>
      <c r="F32" s="1356"/>
      <c r="G32" s="1356"/>
      <c r="H32" s="1356"/>
      <c r="I32" s="1356"/>
      <c r="J32" s="1356"/>
      <c r="K32" s="1356"/>
      <c r="L32" s="1357"/>
      <c r="M32" s="554"/>
      <c r="N32" s="554"/>
      <c r="O32" s="554"/>
      <c r="P32" s="554"/>
      <c r="Q32" s="554"/>
      <c r="R32" s="554"/>
      <c r="S32" s="554"/>
      <c r="T32" s="554"/>
      <c r="U32" s="554"/>
      <c r="V32" s="554"/>
      <c r="W32" s="554"/>
      <c r="X32" s="554"/>
      <c r="Y32" s="1349"/>
      <c r="Z32" s="1350"/>
      <c r="AA32" s="1350"/>
      <c r="AB32" s="1350"/>
      <c r="AC32" s="1350"/>
      <c r="AD32" s="1350"/>
      <c r="AE32" s="1350"/>
      <c r="AF32" s="1350"/>
      <c r="AG32" s="1350"/>
      <c r="AH32" s="1350"/>
      <c r="AI32" s="1350"/>
      <c r="AJ32" s="1350"/>
      <c r="AK32" s="1350"/>
      <c r="AL32" s="1350"/>
      <c r="AM32" s="1350"/>
      <c r="AN32" s="1350"/>
      <c r="AO32" s="1350"/>
      <c r="AP32" s="1350"/>
      <c r="AQ32" s="1350"/>
      <c r="AR32" s="1350"/>
      <c r="AS32" s="1350"/>
      <c r="AT32" s="1350"/>
      <c r="AU32" s="1350"/>
      <c r="AV32" s="1350"/>
      <c r="AW32" s="1350"/>
      <c r="AX32" s="1350"/>
      <c r="AY32" s="1351"/>
    </row>
    <row r="33" spans="2:51" ht="22.5" customHeight="1">
      <c r="B33" s="320"/>
      <c r="C33" s="321"/>
      <c r="D33" s="330" t="s">
        <v>42</v>
      </c>
      <c r="E33" s="331"/>
      <c r="F33" s="331"/>
      <c r="G33" s="331"/>
      <c r="H33" s="331"/>
      <c r="I33" s="331"/>
      <c r="J33" s="331"/>
      <c r="K33" s="331"/>
      <c r="L33" s="332"/>
      <c r="M33" s="1346">
        <v>755</v>
      </c>
      <c r="N33" s="550"/>
      <c r="O33" s="550"/>
      <c r="P33" s="550"/>
      <c r="Q33" s="550"/>
      <c r="R33" s="550"/>
      <c r="S33" s="550"/>
      <c r="T33" s="550"/>
      <c r="U33" s="550"/>
      <c r="V33" s="550"/>
      <c r="W33" s="550"/>
      <c r="X33" s="550"/>
      <c r="Y33" s="1352"/>
      <c r="Z33" s="1353"/>
      <c r="AA33" s="1353"/>
      <c r="AB33" s="1353"/>
      <c r="AC33" s="1353"/>
      <c r="AD33" s="1353"/>
      <c r="AE33" s="1353"/>
      <c r="AF33" s="1353"/>
      <c r="AG33" s="1353"/>
      <c r="AH33" s="1353"/>
      <c r="AI33" s="1353"/>
      <c r="AJ33" s="1353"/>
      <c r="AK33" s="1353"/>
      <c r="AL33" s="1353"/>
      <c r="AM33" s="1353"/>
      <c r="AN33" s="1353"/>
      <c r="AO33" s="1353"/>
      <c r="AP33" s="1353"/>
      <c r="AQ33" s="1353"/>
      <c r="AR33" s="1353"/>
      <c r="AS33" s="1353"/>
      <c r="AT33" s="1353"/>
      <c r="AU33" s="1353"/>
      <c r="AV33" s="1353"/>
      <c r="AW33" s="1353"/>
      <c r="AX33" s="1353"/>
      <c r="AY33" s="1354"/>
    </row>
    <row r="34" spans="1:51" ht="3" customHeight="1">
      <c r="A34" s="1"/>
      <c r="B34" s="6"/>
      <c r="C34" s="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21" customHeight="1">
      <c r="A36" s="4"/>
      <c r="B36" s="322" t="s">
        <v>75</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4"/>
    </row>
    <row r="37" spans="1:51" ht="21" customHeight="1">
      <c r="A37" s="4"/>
      <c r="B37" s="19"/>
      <c r="C37" s="20"/>
      <c r="D37" s="541" t="s">
        <v>81</v>
      </c>
      <c r="E37" s="542"/>
      <c r="F37" s="542"/>
      <c r="G37" s="542"/>
      <c r="H37" s="543" t="s">
        <v>80</v>
      </c>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4"/>
      <c r="AH37" s="543" t="s">
        <v>102</v>
      </c>
      <c r="AI37" s="542"/>
      <c r="AJ37" s="542"/>
      <c r="AK37" s="542"/>
      <c r="AL37" s="542"/>
      <c r="AM37" s="542"/>
      <c r="AN37" s="542"/>
      <c r="AO37" s="542"/>
      <c r="AP37" s="542"/>
      <c r="AQ37" s="542"/>
      <c r="AR37" s="542"/>
      <c r="AS37" s="542"/>
      <c r="AT37" s="542"/>
      <c r="AU37" s="542"/>
      <c r="AV37" s="542"/>
      <c r="AW37" s="542"/>
      <c r="AX37" s="542"/>
      <c r="AY37" s="545"/>
    </row>
    <row r="38" spans="1:51" ht="48" customHeight="1">
      <c r="A38" s="4"/>
      <c r="B38" s="347" t="s">
        <v>67</v>
      </c>
      <c r="C38" s="348"/>
      <c r="D38" s="353" t="s">
        <v>177</v>
      </c>
      <c r="E38" s="390"/>
      <c r="F38" s="390"/>
      <c r="G38" s="391"/>
      <c r="H38" s="354" t="s">
        <v>74</v>
      </c>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2"/>
      <c r="AH38" s="357" t="s">
        <v>154</v>
      </c>
      <c r="AI38" s="358"/>
      <c r="AJ38" s="358"/>
      <c r="AK38" s="358"/>
      <c r="AL38" s="358"/>
      <c r="AM38" s="358"/>
      <c r="AN38" s="358"/>
      <c r="AO38" s="358"/>
      <c r="AP38" s="358"/>
      <c r="AQ38" s="358"/>
      <c r="AR38" s="358"/>
      <c r="AS38" s="358"/>
      <c r="AT38" s="358"/>
      <c r="AU38" s="358"/>
      <c r="AV38" s="358"/>
      <c r="AW38" s="358"/>
      <c r="AX38" s="358"/>
      <c r="AY38" s="359"/>
    </row>
    <row r="39" spans="1:51" ht="48" customHeight="1">
      <c r="A39" s="4"/>
      <c r="B39" s="349"/>
      <c r="C39" s="350"/>
      <c r="D39" s="366" t="s">
        <v>230</v>
      </c>
      <c r="E39" s="373"/>
      <c r="F39" s="373"/>
      <c r="G39" s="374"/>
      <c r="H39" s="369" t="s">
        <v>103</v>
      </c>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4"/>
      <c r="AH39" s="360"/>
      <c r="AI39" s="361"/>
      <c r="AJ39" s="361"/>
      <c r="AK39" s="361"/>
      <c r="AL39" s="361"/>
      <c r="AM39" s="361"/>
      <c r="AN39" s="361"/>
      <c r="AO39" s="361"/>
      <c r="AP39" s="361"/>
      <c r="AQ39" s="361"/>
      <c r="AR39" s="361"/>
      <c r="AS39" s="361"/>
      <c r="AT39" s="361"/>
      <c r="AU39" s="361"/>
      <c r="AV39" s="361"/>
      <c r="AW39" s="361"/>
      <c r="AX39" s="361"/>
      <c r="AY39" s="362"/>
    </row>
    <row r="40" spans="1:51" ht="48" customHeight="1">
      <c r="A40" s="4"/>
      <c r="B40" s="351"/>
      <c r="C40" s="352"/>
      <c r="D40" s="397" t="s">
        <v>382</v>
      </c>
      <c r="E40" s="398"/>
      <c r="F40" s="398"/>
      <c r="G40" s="399"/>
      <c r="H40" s="375" t="s">
        <v>114</v>
      </c>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900"/>
      <c r="AH40" s="363"/>
      <c r="AI40" s="364"/>
      <c r="AJ40" s="364"/>
      <c r="AK40" s="364"/>
      <c r="AL40" s="364"/>
      <c r="AM40" s="364"/>
      <c r="AN40" s="364"/>
      <c r="AO40" s="364"/>
      <c r="AP40" s="364"/>
      <c r="AQ40" s="364"/>
      <c r="AR40" s="364"/>
      <c r="AS40" s="364"/>
      <c r="AT40" s="364"/>
      <c r="AU40" s="364"/>
      <c r="AV40" s="364"/>
      <c r="AW40" s="364"/>
      <c r="AX40" s="364"/>
      <c r="AY40" s="365"/>
    </row>
    <row r="41" spans="1:51" ht="26.25" customHeight="1">
      <c r="A41" s="4"/>
      <c r="B41" s="349" t="s">
        <v>69</v>
      </c>
      <c r="C41" s="350"/>
      <c r="D41" s="389" t="s">
        <v>205</v>
      </c>
      <c r="E41" s="390"/>
      <c r="F41" s="390"/>
      <c r="G41" s="391"/>
      <c r="H41" s="354" t="s">
        <v>70</v>
      </c>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2"/>
      <c r="AH41" s="357" t="s">
        <v>155</v>
      </c>
      <c r="AI41" s="358"/>
      <c r="AJ41" s="358"/>
      <c r="AK41" s="358"/>
      <c r="AL41" s="358"/>
      <c r="AM41" s="358"/>
      <c r="AN41" s="358"/>
      <c r="AO41" s="358"/>
      <c r="AP41" s="358"/>
      <c r="AQ41" s="358"/>
      <c r="AR41" s="358"/>
      <c r="AS41" s="358"/>
      <c r="AT41" s="358"/>
      <c r="AU41" s="358"/>
      <c r="AV41" s="358"/>
      <c r="AW41" s="358"/>
      <c r="AX41" s="358"/>
      <c r="AY41" s="359"/>
    </row>
    <row r="42" spans="1:51" ht="26.25" customHeight="1">
      <c r="A42" s="4"/>
      <c r="B42" s="349"/>
      <c r="C42" s="350"/>
      <c r="D42" s="372" t="s">
        <v>178</v>
      </c>
      <c r="E42" s="373"/>
      <c r="F42" s="373"/>
      <c r="G42" s="374"/>
      <c r="H42" s="386" t="s">
        <v>115</v>
      </c>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2"/>
      <c r="AH42" s="360"/>
      <c r="AI42" s="361"/>
      <c r="AJ42" s="361"/>
      <c r="AK42" s="361"/>
      <c r="AL42" s="361"/>
      <c r="AM42" s="361"/>
      <c r="AN42" s="361"/>
      <c r="AO42" s="361"/>
      <c r="AP42" s="361"/>
      <c r="AQ42" s="361"/>
      <c r="AR42" s="361"/>
      <c r="AS42" s="361"/>
      <c r="AT42" s="361"/>
      <c r="AU42" s="361"/>
      <c r="AV42" s="361"/>
      <c r="AW42" s="361"/>
      <c r="AX42" s="361"/>
      <c r="AY42" s="362"/>
    </row>
    <row r="43" spans="1:51" ht="26.25" customHeight="1">
      <c r="A43" s="4"/>
      <c r="B43" s="349"/>
      <c r="C43" s="350"/>
      <c r="D43" s="372" t="s">
        <v>178</v>
      </c>
      <c r="E43" s="373"/>
      <c r="F43" s="373"/>
      <c r="G43" s="374"/>
      <c r="H43" s="386" t="s">
        <v>71</v>
      </c>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2"/>
      <c r="AH43" s="360"/>
      <c r="AI43" s="361"/>
      <c r="AJ43" s="361"/>
      <c r="AK43" s="361"/>
      <c r="AL43" s="361"/>
      <c r="AM43" s="361"/>
      <c r="AN43" s="361"/>
      <c r="AO43" s="361"/>
      <c r="AP43" s="361"/>
      <c r="AQ43" s="361"/>
      <c r="AR43" s="361"/>
      <c r="AS43" s="361"/>
      <c r="AT43" s="361"/>
      <c r="AU43" s="361"/>
      <c r="AV43" s="361"/>
      <c r="AW43" s="361"/>
      <c r="AX43" s="361"/>
      <c r="AY43" s="362"/>
    </row>
    <row r="44" spans="1:51" ht="26.25" customHeight="1">
      <c r="A44" s="4"/>
      <c r="B44" s="349"/>
      <c r="C44" s="350"/>
      <c r="D44" s="372" t="s">
        <v>276</v>
      </c>
      <c r="E44" s="373"/>
      <c r="F44" s="373"/>
      <c r="G44" s="374"/>
      <c r="H44" s="386" t="s">
        <v>76</v>
      </c>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2"/>
      <c r="AH44" s="360"/>
      <c r="AI44" s="361"/>
      <c r="AJ44" s="361"/>
      <c r="AK44" s="361"/>
      <c r="AL44" s="361"/>
      <c r="AM44" s="361"/>
      <c r="AN44" s="361"/>
      <c r="AO44" s="361"/>
      <c r="AP44" s="361"/>
      <c r="AQ44" s="361"/>
      <c r="AR44" s="361"/>
      <c r="AS44" s="361"/>
      <c r="AT44" s="361"/>
      <c r="AU44" s="361"/>
      <c r="AV44" s="361"/>
      <c r="AW44" s="361"/>
      <c r="AX44" s="361"/>
      <c r="AY44" s="362"/>
    </row>
    <row r="45" spans="1:51" ht="26.25" customHeight="1">
      <c r="A45" s="4"/>
      <c r="B45" s="351"/>
      <c r="C45" s="352"/>
      <c r="D45" s="397" t="s">
        <v>207</v>
      </c>
      <c r="E45" s="398"/>
      <c r="F45" s="398"/>
      <c r="G45" s="399"/>
      <c r="H45" s="375" t="s">
        <v>77</v>
      </c>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900"/>
      <c r="AH45" s="363"/>
      <c r="AI45" s="364"/>
      <c r="AJ45" s="364"/>
      <c r="AK45" s="364"/>
      <c r="AL45" s="364"/>
      <c r="AM45" s="364"/>
      <c r="AN45" s="364"/>
      <c r="AO45" s="364"/>
      <c r="AP45" s="364"/>
      <c r="AQ45" s="364"/>
      <c r="AR45" s="364"/>
      <c r="AS45" s="364"/>
      <c r="AT45" s="364"/>
      <c r="AU45" s="364"/>
      <c r="AV45" s="364"/>
      <c r="AW45" s="364"/>
      <c r="AX45" s="364"/>
      <c r="AY45" s="365"/>
    </row>
    <row r="46" spans="1:51" ht="26.25" customHeight="1">
      <c r="A46" s="4"/>
      <c r="B46" s="347" t="s">
        <v>66</v>
      </c>
      <c r="C46" s="348"/>
      <c r="D46" s="389" t="s">
        <v>374</v>
      </c>
      <c r="E46" s="390"/>
      <c r="F46" s="390"/>
      <c r="G46" s="391"/>
      <c r="H46" s="354" t="s">
        <v>68</v>
      </c>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2"/>
      <c r="AH46" s="400" t="s">
        <v>498</v>
      </c>
      <c r="AI46" s="904"/>
      <c r="AJ46" s="904"/>
      <c r="AK46" s="904"/>
      <c r="AL46" s="904"/>
      <c r="AM46" s="904"/>
      <c r="AN46" s="904"/>
      <c r="AO46" s="904"/>
      <c r="AP46" s="904"/>
      <c r="AQ46" s="904"/>
      <c r="AR46" s="904"/>
      <c r="AS46" s="904"/>
      <c r="AT46" s="904"/>
      <c r="AU46" s="904"/>
      <c r="AV46" s="904"/>
      <c r="AW46" s="904"/>
      <c r="AX46" s="904"/>
      <c r="AY46" s="905"/>
    </row>
    <row r="47" spans="1:51" ht="26.25" customHeight="1">
      <c r="A47" s="4"/>
      <c r="B47" s="349"/>
      <c r="C47" s="350"/>
      <c r="D47" s="372" t="s">
        <v>375</v>
      </c>
      <c r="E47" s="373"/>
      <c r="F47" s="373"/>
      <c r="G47" s="374"/>
      <c r="H47" s="386" t="s">
        <v>78</v>
      </c>
      <c r="I47" s="801"/>
      <c r="J47" s="801"/>
      <c r="K47" s="801"/>
      <c r="L47" s="801"/>
      <c r="M47" s="801"/>
      <c r="N47" s="801"/>
      <c r="O47" s="801"/>
      <c r="P47" s="801"/>
      <c r="Q47" s="801"/>
      <c r="R47" s="801"/>
      <c r="S47" s="801"/>
      <c r="T47" s="801"/>
      <c r="U47" s="801"/>
      <c r="V47" s="801"/>
      <c r="W47" s="801"/>
      <c r="X47" s="801"/>
      <c r="Y47" s="801"/>
      <c r="Z47" s="801"/>
      <c r="AA47" s="801"/>
      <c r="AB47" s="801"/>
      <c r="AC47" s="801"/>
      <c r="AD47" s="801"/>
      <c r="AE47" s="801"/>
      <c r="AF47" s="801"/>
      <c r="AG47" s="802"/>
      <c r="AH47" s="906"/>
      <c r="AI47" s="907"/>
      <c r="AJ47" s="907"/>
      <c r="AK47" s="907"/>
      <c r="AL47" s="907"/>
      <c r="AM47" s="907"/>
      <c r="AN47" s="907"/>
      <c r="AO47" s="907"/>
      <c r="AP47" s="907"/>
      <c r="AQ47" s="907"/>
      <c r="AR47" s="907"/>
      <c r="AS47" s="907"/>
      <c r="AT47" s="907"/>
      <c r="AU47" s="907"/>
      <c r="AV47" s="907"/>
      <c r="AW47" s="907"/>
      <c r="AX47" s="907"/>
      <c r="AY47" s="908"/>
    </row>
    <row r="48" spans="1:51" ht="26.25" customHeight="1">
      <c r="A48" s="4"/>
      <c r="B48" s="349"/>
      <c r="C48" s="350"/>
      <c r="D48" s="372" t="s">
        <v>375</v>
      </c>
      <c r="E48" s="373"/>
      <c r="F48" s="373"/>
      <c r="G48" s="374"/>
      <c r="H48" s="386" t="s">
        <v>116</v>
      </c>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2"/>
      <c r="AH48" s="906"/>
      <c r="AI48" s="907"/>
      <c r="AJ48" s="907"/>
      <c r="AK48" s="907"/>
      <c r="AL48" s="907"/>
      <c r="AM48" s="907"/>
      <c r="AN48" s="907"/>
      <c r="AO48" s="907"/>
      <c r="AP48" s="907"/>
      <c r="AQ48" s="907"/>
      <c r="AR48" s="907"/>
      <c r="AS48" s="907"/>
      <c r="AT48" s="907"/>
      <c r="AU48" s="907"/>
      <c r="AV48" s="907"/>
      <c r="AW48" s="907"/>
      <c r="AX48" s="907"/>
      <c r="AY48" s="908"/>
    </row>
    <row r="49" spans="1:51" ht="26.25" customHeight="1">
      <c r="A49" s="4"/>
      <c r="B49" s="349"/>
      <c r="C49" s="350"/>
      <c r="D49" s="782" t="s">
        <v>376</v>
      </c>
      <c r="E49" s="783"/>
      <c r="F49" s="783"/>
      <c r="G49" s="784"/>
      <c r="H49" s="409" t="s">
        <v>104</v>
      </c>
      <c r="I49" s="1360"/>
      <c r="J49" s="1360"/>
      <c r="K49" s="1360"/>
      <c r="L49" s="1360"/>
      <c r="M49" s="1360"/>
      <c r="N49" s="1360"/>
      <c r="O49" s="1360"/>
      <c r="P49" s="1360"/>
      <c r="Q49" s="1360"/>
      <c r="R49" s="1360"/>
      <c r="S49" s="1360"/>
      <c r="T49" s="1360"/>
      <c r="U49" s="1360"/>
      <c r="V49" s="1360"/>
      <c r="W49" s="1360"/>
      <c r="X49" s="1360"/>
      <c r="Y49" s="1360"/>
      <c r="Z49" s="1360"/>
      <c r="AA49" s="1360"/>
      <c r="AB49" s="1360"/>
      <c r="AC49" s="1360"/>
      <c r="AD49" s="1360"/>
      <c r="AE49" s="1360"/>
      <c r="AF49" s="1360"/>
      <c r="AG49" s="1361"/>
      <c r="AH49" s="906"/>
      <c r="AI49" s="907"/>
      <c r="AJ49" s="907"/>
      <c r="AK49" s="907"/>
      <c r="AL49" s="907"/>
      <c r="AM49" s="907"/>
      <c r="AN49" s="907"/>
      <c r="AO49" s="907"/>
      <c r="AP49" s="907"/>
      <c r="AQ49" s="907"/>
      <c r="AR49" s="907"/>
      <c r="AS49" s="907"/>
      <c r="AT49" s="907"/>
      <c r="AU49" s="907"/>
      <c r="AV49" s="907"/>
      <c r="AW49" s="907"/>
      <c r="AX49" s="907"/>
      <c r="AY49" s="908"/>
    </row>
    <row r="50" spans="1:51" ht="26.25" customHeight="1">
      <c r="A50" s="4"/>
      <c r="B50" s="349"/>
      <c r="C50" s="350"/>
      <c r="D50" s="1178"/>
      <c r="E50" s="786"/>
      <c r="F50" s="786"/>
      <c r="G50" s="787"/>
      <c r="H50" s="1362" t="s">
        <v>92</v>
      </c>
      <c r="I50" s="1363"/>
      <c r="J50" s="1363"/>
      <c r="K50" s="1363"/>
      <c r="L50" s="1363"/>
      <c r="M50" s="1363"/>
      <c r="N50" s="1363"/>
      <c r="O50" s="1363"/>
      <c r="P50" s="1363"/>
      <c r="Q50" s="1363"/>
      <c r="R50" s="1363"/>
      <c r="S50" s="1363"/>
      <c r="T50" s="1363"/>
      <c r="U50" s="1363"/>
      <c r="V50" s="1364"/>
      <c r="W50" s="1364"/>
      <c r="X50" s="1364"/>
      <c r="Y50" s="1364"/>
      <c r="Z50" s="1364"/>
      <c r="AA50" s="1364"/>
      <c r="AB50" s="1364"/>
      <c r="AC50" s="1364"/>
      <c r="AD50" s="1364"/>
      <c r="AE50" s="1364"/>
      <c r="AF50" s="1364"/>
      <c r="AG50" s="1365"/>
      <c r="AH50" s="906"/>
      <c r="AI50" s="907"/>
      <c r="AJ50" s="907"/>
      <c r="AK50" s="907"/>
      <c r="AL50" s="907"/>
      <c r="AM50" s="907"/>
      <c r="AN50" s="907"/>
      <c r="AO50" s="907"/>
      <c r="AP50" s="907"/>
      <c r="AQ50" s="907"/>
      <c r="AR50" s="907"/>
      <c r="AS50" s="907"/>
      <c r="AT50" s="907"/>
      <c r="AU50" s="907"/>
      <c r="AV50" s="907"/>
      <c r="AW50" s="907"/>
      <c r="AX50" s="907"/>
      <c r="AY50" s="908"/>
    </row>
    <row r="51" spans="1:51" ht="26.25" customHeight="1">
      <c r="A51" s="4"/>
      <c r="B51" s="351"/>
      <c r="C51" s="352"/>
      <c r="D51" s="397" t="s">
        <v>376</v>
      </c>
      <c r="E51" s="398"/>
      <c r="F51" s="398"/>
      <c r="G51" s="399"/>
      <c r="H51" s="375" t="s">
        <v>79</v>
      </c>
      <c r="I51" s="899"/>
      <c r="J51" s="899"/>
      <c r="K51" s="899"/>
      <c r="L51" s="899"/>
      <c r="M51" s="899"/>
      <c r="N51" s="899"/>
      <c r="O51" s="899"/>
      <c r="P51" s="899"/>
      <c r="Q51" s="899"/>
      <c r="R51" s="899"/>
      <c r="S51" s="899"/>
      <c r="T51" s="899"/>
      <c r="U51" s="899"/>
      <c r="V51" s="899"/>
      <c r="W51" s="899"/>
      <c r="X51" s="899"/>
      <c r="Y51" s="899"/>
      <c r="Z51" s="899"/>
      <c r="AA51" s="899"/>
      <c r="AB51" s="899"/>
      <c r="AC51" s="899"/>
      <c r="AD51" s="899"/>
      <c r="AE51" s="899"/>
      <c r="AF51" s="899"/>
      <c r="AG51" s="900"/>
      <c r="AH51" s="909"/>
      <c r="AI51" s="910"/>
      <c r="AJ51" s="910"/>
      <c r="AK51" s="910"/>
      <c r="AL51" s="910"/>
      <c r="AM51" s="910"/>
      <c r="AN51" s="910"/>
      <c r="AO51" s="910"/>
      <c r="AP51" s="910"/>
      <c r="AQ51" s="910"/>
      <c r="AR51" s="910"/>
      <c r="AS51" s="910"/>
      <c r="AT51" s="910"/>
      <c r="AU51" s="910"/>
      <c r="AV51" s="910"/>
      <c r="AW51" s="910"/>
      <c r="AX51" s="910"/>
      <c r="AY51" s="911"/>
    </row>
    <row r="52" spans="1:51" ht="180" customHeight="1" thickBot="1">
      <c r="A52" s="4"/>
      <c r="B52" s="392" t="s">
        <v>65</v>
      </c>
      <c r="C52" s="393"/>
      <c r="D52" s="394" t="s">
        <v>377</v>
      </c>
      <c r="E52" s="1358"/>
      <c r="F52" s="1358"/>
      <c r="G52" s="1358"/>
      <c r="H52" s="1358"/>
      <c r="I52" s="1358"/>
      <c r="J52" s="1358"/>
      <c r="K52" s="1358"/>
      <c r="L52" s="1358"/>
      <c r="M52" s="1358"/>
      <c r="N52" s="1358"/>
      <c r="O52" s="1358"/>
      <c r="P52" s="1358"/>
      <c r="Q52" s="1358"/>
      <c r="R52" s="1358"/>
      <c r="S52" s="1358"/>
      <c r="T52" s="1358"/>
      <c r="U52" s="1358"/>
      <c r="V52" s="1358"/>
      <c r="W52" s="1358"/>
      <c r="X52" s="1358"/>
      <c r="Y52" s="1358"/>
      <c r="Z52" s="1358"/>
      <c r="AA52" s="1358"/>
      <c r="AB52" s="1358"/>
      <c r="AC52" s="1358"/>
      <c r="AD52" s="1358"/>
      <c r="AE52" s="1358"/>
      <c r="AF52" s="1358"/>
      <c r="AG52" s="1358"/>
      <c r="AH52" s="1358"/>
      <c r="AI52" s="1358"/>
      <c r="AJ52" s="1358"/>
      <c r="AK52" s="1358"/>
      <c r="AL52" s="1358"/>
      <c r="AM52" s="1358"/>
      <c r="AN52" s="1358"/>
      <c r="AO52" s="1358"/>
      <c r="AP52" s="1358"/>
      <c r="AQ52" s="1358"/>
      <c r="AR52" s="1358"/>
      <c r="AS52" s="1358"/>
      <c r="AT52" s="1358"/>
      <c r="AU52" s="1358"/>
      <c r="AV52" s="1358"/>
      <c r="AW52" s="1358"/>
      <c r="AX52" s="1358"/>
      <c r="AY52" s="1359"/>
    </row>
    <row r="53" spans="1:51" ht="21" customHeight="1">
      <c r="A53" s="4"/>
      <c r="B53" s="231" t="s">
        <v>63</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483"/>
    </row>
    <row r="54" spans="1:51" ht="122.25" customHeight="1">
      <c r="A54" s="5"/>
      <c r="B54" s="478"/>
      <c r="C54" s="139"/>
      <c r="D54" s="139"/>
      <c r="E54" s="139"/>
      <c r="F54" s="479"/>
      <c r="G54" s="480"/>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2"/>
    </row>
    <row r="55" spans="1:51" ht="18" customHeight="1">
      <c r="A55" s="5"/>
      <c r="B55" s="256" t="s">
        <v>73</v>
      </c>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490"/>
    </row>
    <row r="56" spans="1:51" ht="118.5" customHeight="1" thickBot="1">
      <c r="A56" s="5"/>
      <c r="B56" s="493"/>
      <c r="C56" s="476"/>
      <c r="D56" s="476"/>
      <c r="E56" s="476"/>
      <c r="F56" s="494"/>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7"/>
    </row>
    <row r="57" spans="1:51" ht="19.5" customHeight="1">
      <c r="A57" s="5"/>
      <c r="B57" s="484" t="s">
        <v>108</v>
      </c>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2"/>
    </row>
    <row r="58" spans="1:51" ht="204.75" customHeight="1" thickBot="1">
      <c r="A58" s="5"/>
      <c r="B58" s="500"/>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1"/>
      <c r="AY58" s="502"/>
    </row>
    <row r="59" spans="1:51" ht="19.5" customHeight="1">
      <c r="A59" s="5"/>
      <c r="B59" s="484" t="s">
        <v>89</v>
      </c>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486"/>
    </row>
    <row r="60" spans="1:51" ht="19.5" customHeight="1">
      <c r="A60" s="5"/>
      <c r="B60" s="24" t="s">
        <v>90</v>
      </c>
      <c r="C60" s="22"/>
      <c r="D60" s="22"/>
      <c r="E60" s="22"/>
      <c r="F60" s="22"/>
      <c r="G60" s="22"/>
      <c r="H60" s="22"/>
      <c r="I60" s="22"/>
      <c r="J60" s="22"/>
      <c r="K60" s="22"/>
      <c r="L60" s="23"/>
      <c r="M60" s="1308" t="s">
        <v>627</v>
      </c>
      <c r="N60" s="63"/>
      <c r="O60" s="63"/>
      <c r="P60" s="63"/>
      <c r="Q60" s="63"/>
      <c r="R60" s="63"/>
      <c r="S60" s="63"/>
      <c r="T60" s="63"/>
      <c r="U60" s="63"/>
      <c r="V60" s="63"/>
      <c r="W60" s="63"/>
      <c r="X60" s="63"/>
      <c r="Y60" s="63"/>
      <c r="Z60" s="63"/>
      <c r="AA60" s="64"/>
      <c r="AB60" s="22" t="s">
        <v>91</v>
      </c>
      <c r="AC60" s="22"/>
      <c r="AD60" s="22"/>
      <c r="AE60" s="22"/>
      <c r="AF60" s="22"/>
      <c r="AG60" s="22"/>
      <c r="AH60" s="22"/>
      <c r="AI60" s="22"/>
      <c r="AJ60" s="22"/>
      <c r="AK60" s="23"/>
      <c r="AL60" s="62">
        <v>7</v>
      </c>
      <c r="AM60" s="63"/>
      <c r="AN60" s="63"/>
      <c r="AO60" s="63"/>
      <c r="AP60" s="63"/>
      <c r="AQ60" s="63"/>
      <c r="AR60" s="63"/>
      <c r="AS60" s="63"/>
      <c r="AT60" s="63"/>
      <c r="AU60" s="63"/>
      <c r="AV60" s="63"/>
      <c r="AW60" s="63"/>
      <c r="AX60" s="63"/>
      <c r="AY60" s="65"/>
    </row>
    <row r="61" spans="1:51" ht="3" customHeight="1">
      <c r="A61" s="4"/>
      <c r="B61" s="6"/>
      <c r="C61" s="6"/>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ht="3" customHeight="1" thickBot="1">
      <c r="A62" s="4"/>
      <c r="B62" s="2"/>
      <c r="C62" s="2"/>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row>
    <row r="63" spans="1:51" ht="385.5" customHeight="1">
      <c r="A63" s="5"/>
      <c r="B63" s="86" t="s">
        <v>58</v>
      </c>
      <c r="C63" s="87"/>
      <c r="D63" s="87"/>
      <c r="E63" s="87"/>
      <c r="F63" s="87"/>
      <c r="G63" s="88"/>
      <c r="H63" s="17" t="s">
        <v>109</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8"/>
    </row>
    <row r="64" spans="2:51" ht="348.75" customHeight="1">
      <c r="B64" s="89"/>
      <c r="C64" s="90"/>
      <c r="D64" s="90"/>
      <c r="E64" s="90"/>
      <c r="F64" s="90"/>
      <c r="G64" s="91"/>
      <c r="H64" s="13"/>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5"/>
    </row>
    <row r="65" spans="2:51" ht="324" customHeight="1" thickBot="1">
      <c r="B65" s="89"/>
      <c r="C65" s="90"/>
      <c r="D65" s="90"/>
      <c r="E65" s="90"/>
      <c r="F65" s="90"/>
      <c r="G65" s="91"/>
      <c r="H65" s="13"/>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5"/>
    </row>
    <row r="66" spans="2:51" ht="3" customHeight="1">
      <c r="B66" s="10"/>
      <c r="C66" s="10"/>
      <c r="D66" s="10"/>
      <c r="E66" s="10"/>
      <c r="F66" s="10"/>
      <c r="G66" s="10"/>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row>
    <row r="67" spans="2:51" ht="3" customHeight="1" thickBot="1">
      <c r="B67" s="12"/>
      <c r="C67" s="12"/>
      <c r="D67" s="12"/>
      <c r="E67" s="12"/>
      <c r="F67" s="12"/>
      <c r="G67" s="12"/>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row>
    <row r="68" spans="2:51" ht="24.75" customHeight="1">
      <c r="B68" s="92" t="s">
        <v>83</v>
      </c>
      <c r="C68" s="93"/>
      <c r="D68" s="93"/>
      <c r="E68" s="93"/>
      <c r="F68" s="93"/>
      <c r="G68" s="94"/>
      <c r="H68" s="75" t="s">
        <v>628</v>
      </c>
      <c r="I68" s="76"/>
      <c r="J68" s="76"/>
      <c r="K68" s="76"/>
      <c r="L68" s="76"/>
      <c r="M68" s="76"/>
      <c r="N68" s="76"/>
      <c r="O68" s="76"/>
      <c r="P68" s="76"/>
      <c r="Q68" s="76"/>
      <c r="R68" s="76"/>
      <c r="S68" s="76"/>
      <c r="T68" s="76"/>
      <c r="U68" s="76"/>
      <c r="V68" s="76"/>
      <c r="W68" s="76"/>
      <c r="X68" s="76"/>
      <c r="Y68" s="76"/>
      <c r="Z68" s="76"/>
      <c r="AA68" s="76"/>
      <c r="AB68" s="76"/>
      <c r="AC68" s="970"/>
      <c r="AD68" s="75" t="s">
        <v>582</v>
      </c>
      <c r="AE68" s="76"/>
      <c r="AF68" s="76"/>
      <c r="AG68" s="76"/>
      <c r="AH68" s="76"/>
      <c r="AI68" s="76"/>
      <c r="AJ68" s="76"/>
      <c r="AK68" s="76"/>
      <c r="AL68" s="76"/>
      <c r="AM68" s="76"/>
      <c r="AN68" s="76"/>
      <c r="AO68" s="76"/>
      <c r="AP68" s="76"/>
      <c r="AQ68" s="76"/>
      <c r="AR68" s="76"/>
      <c r="AS68" s="76"/>
      <c r="AT68" s="76"/>
      <c r="AU68" s="76"/>
      <c r="AV68" s="76"/>
      <c r="AW68" s="76"/>
      <c r="AX68" s="76"/>
      <c r="AY68" s="77"/>
    </row>
    <row r="69" spans="2:51" ht="24.75" customHeight="1">
      <c r="B69" s="92"/>
      <c r="C69" s="93"/>
      <c r="D69" s="93"/>
      <c r="E69" s="93"/>
      <c r="F69" s="93"/>
      <c r="G69" s="94"/>
      <c r="H69" s="420" t="s">
        <v>39</v>
      </c>
      <c r="I69" s="294"/>
      <c r="J69" s="294"/>
      <c r="K69" s="294"/>
      <c r="L69" s="294"/>
      <c r="M69" s="85" t="s">
        <v>40</v>
      </c>
      <c r="N69" s="98"/>
      <c r="O69" s="98"/>
      <c r="P69" s="98"/>
      <c r="Q69" s="98"/>
      <c r="R69" s="98"/>
      <c r="S69" s="98"/>
      <c r="T69" s="98"/>
      <c r="U69" s="98"/>
      <c r="V69" s="98"/>
      <c r="W69" s="98"/>
      <c r="X69" s="98"/>
      <c r="Y69" s="99"/>
      <c r="Z69" s="78" t="s">
        <v>41</v>
      </c>
      <c r="AA69" s="79"/>
      <c r="AB69" s="79"/>
      <c r="AC69" s="456"/>
      <c r="AD69" s="420" t="s">
        <v>39</v>
      </c>
      <c r="AE69" s="294"/>
      <c r="AF69" s="294"/>
      <c r="AG69" s="294"/>
      <c r="AH69" s="294"/>
      <c r="AI69" s="85" t="s">
        <v>40</v>
      </c>
      <c r="AJ69" s="98"/>
      <c r="AK69" s="98"/>
      <c r="AL69" s="98"/>
      <c r="AM69" s="98"/>
      <c r="AN69" s="98"/>
      <c r="AO69" s="98"/>
      <c r="AP69" s="98"/>
      <c r="AQ69" s="98"/>
      <c r="AR69" s="98"/>
      <c r="AS69" s="98"/>
      <c r="AT69" s="98"/>
      <c r="AU69" s="99"/>
      <c r="AV69" s="78" t="s">
        <v>41</v>
      </c>
      <c r="AW69" s="79"/>
      <c r="AX69" s="79"/>
      <c r="AY69" s="80"/>
    </row>
    <row r="70" spans="2:51" ht="24.75" customHeight="1">
      <c r="B70" s="92"/>
      <c r="C70" s="93"/>
      <c r="D70" s="93"/>
      <c r="E70" s="93"/>
      <c r="F70" s="93"/>
      <c r="G70" s="94"/>
      <c r="H70" s="81" t="s">
        <v>629</v>
      </c>
      <c r="I70" s="82"/>
      <c r="J70" s="82"/>
      <c r="K70" s="82"/>
      <c r="L70" s="83"/>
      <c r="M70" s="66" t="s">
        <v>630</v>
      </c>
      <c r="N70" s="67"/>
      <c r="O70" s="67"/>
      <c r="P70" s="67"/>
      <c r="Q70" s="67"/>
      <c r="R70" s="67"/>
      <c r="S70" s="67"/>
      <c r="T70" s="67"/>
      <c r="U70" s="67"/>
      <c r="V70" s="67"/>
      <c r="W70" s="67"/>
      <c r="X70" s="67"/>
      <c r="Y70" s="68"/>
      <c r="Z70" s="69">
        <v>18680</v>
      </c>
      <c r="AA70" s="70"/>
      <c r="AB70" s="70"/>
      <c r="AC70" s="458"/>
      <c r="AD70" s="81"/>
      <c r="AE70" s="82"/>
      <c r="AF70" s="82"/>
      <c r="AG70" s="82"/>
      <c r="AH70" s="83"/>
      <c r="AI70" s="66"/>
      <c r="AJ70" s="67"/>
      <c r="AK70" s="67"/>
      <c r="AL70" s="67"/>
      <c r="AM70" s="67"/>
      <c r="AN70" s="67"/>
      <c r="AO70" s="67"/>
      <c r="AP70" s="67"/>
      <c r="AQ70" s="67"/>
      <c r="AR70" s="67"/>
      <c r="AS70" s="67"/>
      <c r="AT70" s="67"/>
      <c r="AU70" s="68"/>
      <c r="AV70" s="518"/>
      <c r="AW70" s="519"/>
      <c r="AX70" s="519"/>
      <c r="AY70" s="1223"/>
    </row>
    <row r="71" spans="2:51" ht="24.75" customHeight="1">
      <c r="B71" s="92"/>
      <c r="C71" s="93"/>
      <c r="D71" s="93"/>
      <c r="E71" s="93"/>
      <c r="F71" s="93"/>
      <c r="G71" s="94"/>
      <c r="H71" s="421"/>
      <c r="I71" s="367"/>
      <c r="J71" s="367"/>
      <c r="K71" s="367"/>
      <c r="L71" s="368"/>
      <c r="M71" s="422"/>
      <c r="N71" s="428"/>
      <c r="O71" s="428"/>
      <c r="P71" s="428"/>
      <c r="Q71" s="428"/>
      <c r="R71" s="428"/>
      <c r="S71" s="428"/>
      <c r="T71" s="428"/>
      <c r="U71" s="428"/>
      <c r="V71" s="428"/>
      <c r="W71" s="428"/>
      <c r="X71" s="428"/>
      <c r="Y71" s="429"/>
      <c r="Z71" s="425"/>
      <c r="AA71" s="426"/>
      <c r="AB71" s="426"/>
      <c r="AC71" s="457"/>
      <c r="AD71" s="421"/>
      <c r="AE71" s="367"/>
      <c r="AF71" s="367"/>
      <c r="AG71" s="367"/>
      <c r="AH71" s="368"/>
      <c r="AI71" s="422"/>
      <c r="AJ71" s="428"/>
      <c r="AK71" s="428"/>
      <c r="AL71" s="428"/>
      <c r="AM71" s="428"/>
      <c r="AN71" s="428"/>
      <c r="AO71" s="428"/>
      <c r="AP71" s="428"/>
      <c r="AQ71" s="428"/>
      <c r="AR71" s="428"/>
      <c r="AS71" s="428"/>
      <c r="AT71" s="428"/>
      <c r="AU71" s="429"/>
      <c r="AV71" s="425"/>
      <c r="AW71" s="426"/>
      <c r="AX71" s="426"/>
      <c r="AY71" s="430"/>
    </row>
    <row r="72" spans="2:51" ht="24.75" customHeight="1">
      <c r="B72" s="92"/>
      <c r="C72" s="93"/>
      <c r="D72" s="93"/>
      <c r="E72" s="93"/>
      <c r="F72" s="93"/>
      <c r="G72" s="94"/>
      <c r="H72" s="421"/>
      <c r="I72" s="367"/>
      <c r="J72" s="367"/>
      <c r="K72" s="367"/>
      <c r="L72" s="368"/>
      <c r="M72" s="422"/>
      <c r="N72" s="428"/>
      <c r="O72" s="428"/>
      <c r="P72" s="428"/>
      <c r="Q72" s="428"/>
      <c r="R72" s="428"/>
      <c r="S72" s="428"/>
      <c r="T72" s="428"/>
      <c r="U72" s="428"/>
      <c r="V72" s="428"/>
      <c r="W72" s="428"/>
      <c r="X72" s="428"/>
      <c r="Y72" s="429"/>
      <c r="Z72" s="425"/>
      <c r="AA72" s="426"/>
      <c r="AB72" s="426"/>
      <c r="AC72" s="457"/>
      <c r="AD72" s="421"/>
      <c r="AE72" s="367"/>
      <c r="AF72" s="367"/>
      <c r="AG72" s="367"/>
      <c r="AH72" s="368"/>
      <c r="AI72" s="422"/>
      <c r="AJ72" s="428"/>
      <c r="AK72" s="428"/>
      <c r="AL72" s="428"/>
      <c r="AM72" s="428"/>
      <c r="AN72" s="428"/>
      <c r="AO72" s="428"/>
      <c r="AP72" s="428"/>
      <c r="AQ72" s="428"/>
      <c r="AR72" s="428"/>
      <c r="AS72" s="428"/>
      <c r="AT72" s="428"/>
      <c r="AU72" s="429"/>
      <c r="AV72" s="425"/>
      <c r="AW72" s="426"/>
      <c r="AX72" s="426"/>
      <c r="AY72" s="430"/>
    </row>
    <row r="73" spans="2:51" ht="24.75" customHeight="1">
      <c r="B73" s="92"/>
      <c r="C73" s="93"/>
      <c r="D73" s="93"/>
      <c r="E73" s="93"/>
      <c r="F73" s="93"/>
      <c r="G73" s="94"/>
      <c r="H73" s="421"/>
      <c r="I73" s="367"/>
      <c r="J73" s="367"/>
      <c r="K73" s="367"/>
      <c r="L73" s="368"/>
      <c r="M73" s="422"/>
      <c r="N73" s="428"/>
      <c r="O73" s="428"/>
      <c r="P73" s="428"/>
      <c r="Q73" s="428"/>
      <c r="R73" s="428"/>
      <c r="S73" s="428"/>
      <c r="T73" s="428"/>
      <c r="U73" s="428"/>
      <c r="V73" s="428"/>
      <c r="W73" s="428"/>
      <c r="X73" s="428"/>
      <c r="Y73" s="429"/>
      <c r="Z73" s="425"/>
      <c r="AA73" s="426"/>
      <c r="AB73" s="426"/>
      <c r="AC73" s="457"/>
      <c r="AD73" s="421"/>
      <c r="AE73" s="367"/>
      <c r="AF73" s="367"/>
      <c r="AG73" s="367"/>
      <c r="AH73" s="368"/>
      <c r="AI73" s="422"/>
      <c r="AJ73" s="428"/>
      <c r="AK73" s="428"/>
      <c r="AL73" s="428"/>
      <c r="AM73" s="428"/>
      <c r="AN73" s="428"/>
      <c r="AO73" s="428"/>
      <c r="AP73" s="428"/>
      <c r="AQ73" s="428"/>
      <c r="AR73" s="428"/>
      <c r="AS73" s="428"/>
      <c r="AT73" s="428"/>
      <c r="AU73" s="429"/>
      <c r="AV73" s="425"/>
      <c r="AW73" s="426"/>
      <c r="AX73" s="426"/>
      <c r="AY73" s="430"/>
    </row>
    <row r="74" spans="2:51" ht="24.75" customHeight="1">
      <c r="B74" s="92"/>
      <c r="C74" s="93"/>
      <c r="D74" s="93"/>
      <c r="E74" s="93"/>
      <c r="F74" s="93"/>
      <c r="G74" s="94"/>
      <c r="H74" s="421"/>
      <c r="I74" s="367"/>
      <c r="J74" s="367"/>
      <c r="K74" s="367"/>
      <c r="L74" s="368"/>
      <c r="M74" s="422"/>
      <c r="N74" s="428"/>
      <c r="O74" s="428"/>
      <c r="P74" s="428"/>
      <c r="Q74" s="428"/>
      <c r="R74" s="428"/>
      <c r="S74" s="428"/>
      <c r="T74" s="428"/>
      <c r="U74" s="428"/>
      <c r="V74" s="428"/>
      <c r="W74" s="428"/>
      <c r="X74" s="428"/>
      <c r="Y74" s="429"/>
      <c r="Z74" s="425"/>
      <c r="AA74" s="426"/>
      <c r="AB74" s="426"/>
      <c r="AC74" s="426"/>
      <c r="AD74" s="421"/>
      <c r="AE74" s="367"/>
      <c r="AF74" s="367"/>
      <c r="AG74" s="367"/>
      <c r="AH74" s="368"/>
      <c r="AI74" s="422"/>
      <c r="AJ74" s="428"/>
      <c r="AK74" s="428"/>
      <c r="AL74" s="428"/>
      <c r="AM74" s="428"/>
      <c r="AN74" s="428"/>
      <c r="AO74" s="428"/>
      <c r="AP74" s="428"/>
      <c r="AQ74" s="428"/>
      <c r="AR74" s="428"/>
      <c r="AS74" s="428"/>
      <c r="AT74" s="428"/>
      <c r="AU74" s="429"/>
      <c r="AV74" s="425"/>
      <c r="AW74" s="426"/>
      <c r="AX74" s="426"/>
      <c r="AY74" s="430"/>
    </row>
    <row r="75" spans="2:51" ht="24.75" customHeight="1">
      <c r="B75" s="92"/>
      <c r="C75" s="93"/>
      <c r="D75" s="93"/>
      <c r="E75" s="93"/>
      <c r="F75" s="93"/>
      <c r="G75" s="94"/>
      <c r="H75" s="421"/>
      <c r="I75" s="367"/>
      <c r="J75" s="367"/>
      <c r="K75" s="367"/>
      <c r="L75" s="368"/>
      <c r="M75" s="422"/>
      <c r="N75" s="428"/>
      <c r="O75" s="428"/>
      <c r="P75" s="428"/>
      <c r="Q75" s="428"/>
      <c r="R75" s="428"/>
      <c r="S75" s="428"/>
      <c r="T75" s="428"/>
      <c r="U75" s="428"/>
      <c r="V75" s="428"/>
      <c r="W75" s="428"/>
      <c r="X75" s="428"/>
      <c r="Y75" s="429"/>
      <c r="Z75" s="425"/>
      <c r="AA75" s="426"/>
      <c r="AB75" s="426"/>
      <c r="AC75" s="426"/>
      <c r="AD75" s="421"/>
      <c r="AE75" s="367"/>
      <c r="AF75" s="367"/>
      <c r="AG75" s="367"/>
      <c r="AH75" s="368"/>
      <c r="AI75" s="422"/>
      <c r="AJ75" s="428"/>
      <c r="AK75" s="428"/>
      <c r="AL75" s="428"/>
      <c r="AM75" s="428"/>
      <c r="AN75" s="428"/>
      <c r="AO75" s="428"/>
      <c r="AP75" s="428"/>
      <c r="AQ75" s="428"/>
      <c r="AR75" s="428"/>
      <c r="AS75" s="428"/>
      <c r="AT75" s="428"/>
      <c r="AU75" s="429"/>
      <c r="AV75" s="425"/>
      <c r="AW75" s="426"/>
      <c r="AX75" s="426"/>
      <c r="AY75" s="430"/>
    </row>
    <row r="76" spans="2:51" ht="24.75" customHeight="1">
      <c r="B76" s="92"/>
      <c r="C76" s="93"/>
      <c r="D76" s="93"/>
      <c r="E76" s="93"/>
      <c r="F76" s="93"/>
      <c r="G76" s="94"/>
      <c r="H76" s="421"/>
      <c r="I76" s="367"/>
      <c r="J76" s="367"/>
      <c r="K76" s="367"/>
      <c r="L76" s="368"/>
      <c r="M76" s="422"/>
      <c r="N76" s="428"/>
      <c r="O76" s="428"/>
      <c r="P76" s="428"/>
      <c r="Q76" s="428"/>
      <c r="R76" s="428"/>
      <c r="S76" s="428"/>
      <c r="T76" s="428"/>
      <c r="U76" s="428"/>
      <c r="V76" s="428"/>
      <c r="W76" s="428"/>
      <c r="X76" s="428"/>
      <c r="Y76" s="429"/>
      <c r="Z76" s="425"/>
      <c r="AA76" s="426"/>
      <c r="AB76" s="426"/>
      <c r="AC76" s="426"/>
      <c r="AD76" s="421"/>
      <c r="AE76" s="367"/>
      <c r="AF76" s="367"/>
      <c r="AG76" s="367"/>
      <c r="AH76" s="368"/>
      <c r="AI76" s="422"/>
      <c r="AJ76" s="428"/>
      <c r="AK76" s="428"/>
      <c r="AL76" s="428"/>
      <c r="AM76" s="428"/>
      <c r="AN76" s="428"/>
      <c r="AO76" s="428"/>
      <c r="AP76" s="428"/>
      <c r="AQ76" s="428"/>
      <c r="AR76" s="428"/>
      <c r="AS76" s="428"/>
      <c r="AT76" s="428"/>
      <c r="AU76" s="429"/>
      <c r="AV76" s="425"/>
      <c r="AW76" s="426"/>
      <c r="AX76" s="426"/>
      <c r="AY76" s="430"/>
    </row>
    <row r="77" spans="2:51" ht="24.75" customHeight="1">
      <c r="B77" s="92"/>
      <c r="C77" s="93"/>
      <c r="D77" s="93"/>
      <c r="E77" s="93"/>
      <c r="F77" s="93"/>
      <c r="G77" s="94"/>
      <c r="H77" s="447"/>
      <c r="I77" s="412"/>
      <c r="J77" s="412"/>
      <c r="K77" s="412"/>
      <c r="L77" s="413"/>
      <c r="M77" s="437"/>
      <c r="N77" s="438"/>
      <c r="O77" s="438"/>
      <c r="P77" s="438"/>
      <c r="Q77" s="438"/>
      <c r="R77" s="438"/>
      <c r="S77" s="438"/>
      <c r="T77" s="438"/>
      <c r="U77" s="438"/>
      <c r="V77" s="438"/>
      <c r="W77" s="438"/>
      <c r="X77" s="438"/>
      <c r="Y77" s="439"/>
      <c r="Z77" s="440"/>
      <c r="AA77" s="441"/>
      <c r="AB77" s="441"/>
      <c r="AC77" s="441"/>
      <c r="AD77" s="447"/>
      <c r="AE77" s="412"/>
      <c r="AF77" s="412"/>
      <c r="AG77" s="412"/>
      <c r="AH77" s="413"/>
      <c r="AI77" s="437"/>
      <c r="AJ77" s="438"/>
      <c r="AK77" s="438"/>
      <c r="AL77" s="438"/>
      <c r="AM77" s="438"/>
      <c r="AN77" s="438"/>
      <c r="AO77" s="438"/>
      <c r="AP77" s="438"/>
      <c r="AQ77" s="438"/>
      <c r="AR77" s="438"/>
      <c r="AS77" s="438"/>
      <c r="AT77" s="438"/>
      <c r="AU77" s="439"/>
      <c r="AV77" s="440"/>
      <c r="AW77" s="441"/>
      <c r="AX77" s="441"/>
      <c r="AY77" s="442"/>
    </row>
    <row r="78" spans="2:51" ht="24.75" customHeight="1">
      <c r="B78" s="92"/>
      <c r="C78" s="93"/>
      <c r="D78" s="93"/>
      <c r="E78" s="93"/>
      <c r="F78" s="93"/>
      <c r="G78" s="94"/>
      <c r="H78" s="443" t="s">
        <v>42</v>
      </c>
      <c r="I78" s="170"/>
      <c r="J78" s="170"/>
      <c r="K78" s="170"/>
      <c r="L78" s="170"/>
      <c r="M78" s="431"/>
      <c r="N78" s="432"/>
      <c r="O78" s="432"/>
      <c r="P78" s="432"/>
      <c r="Q78" s="432"/>
      <c r="R78" s="432"/>
      <c r="S78" s="432"/>
      <c r="T78" s="432"/>
      <c r="U78" s="432"/>
      <c r="V78" s="432"/>
      <c r="W78" s="432"/>
      <c r="X78" s="432"/>
      <c r="Y78" s="433"/>
      <c r="Z78" s="434">
        <f>SUM(Z70:AC77)</f>
        <v>18680</v>
      </c>
      <c r="AA78" s="435"/>
      <c r="AB78" s="435"/>
      <c r="AC78" s="454"/>
      <c r="AD78" s="443" t="s">
        <v>42</v>
      </c>
      <c r="AE78" s="170"/>
      <c r="AF78" s="170"/>
      <c r="AG78" s="170"/>
      <c r="AH78" s="170"/>
      <c r="AI78" s="431"/>
      <c r="AJ78" s="432"/>
      <c r="AK78" s="432"/>
      <c r="AL78" s="432"/>
      <c r="AM78" s="432"/>
      <c r="AN78" s="432"/>
      <c r="AO78" s="432"/>
      <c r="AP78" s="432"/>
      <c r="AQ78" s="432"/>
      <c r="AR78" s="432"/>
      <c r="AS78" s="432"/>
      <c r="AT78" s="432"/>
      <c r="AU78" s="433"/>
      <c r="AV78" s="434"/>
      <c r="AW78" s="435"/>
      <c r="AX78" s="435"/>
      <c r="AY78" s="436"/>
    </row>
    <row r="79" spans="2:51" ht="30" customHeight="1">
      <c r="B79" s="92"/>
      <c r="C79" s="93"/>
      <c r="D79" s="93"/>
      <c r="E79" s="93"/>
      <c r="F79" s="93"/>
      <c r="G79" s="94"/>
      <c r="H79" s="1366" t="s">
        <v>632</v>
      </c>
      <c r="I79" s="452"/>
      <c r="J79" s="452"/>
      <c r="K79" s="452"/>
      <c r="L79" s="452"/>
      <c r="M79" s="452"/>
      <c r="N79" s="452"/>
      <c r="O79" s="452"/>
      <c r="P79" s="452"/>
      <c r="Q79" s="452"/>
      <c r="R79" s="452"/>
      <c r="S79" s="452"/>
      <c r="T79" s="452"/>
      <c r="U79" s="452"/>
      <c r="V79" s="452"/>
      <c r="W79" s="452"/>
      <c r="X79" s="452"/>
      <c r="Y79" s="452"/>
      <c r="Z79" s="452"/>
      <c r="AA79" s="452"/>
      <c r="AB79" s="452"/>
      <c r="AC79" s="455"/>
      <c r="AD79" s="451" t="s">
        <v>118</v>
      </c>
      <c r="AE79" s="452"/>
      <c r="AF79" s="452"/>
      <c r="AG79" s="452"/>
      <c r="AH79" s="452"/>
      <c r="AI79" s="452"/>
      <c r="AJ79" s="452"/>
      <c r="AK79" s="452"/>
      <c r="AL79" s="452"/>
      <c r="AM79" s="452"/>
      <c r="AN79" s="452"/>
      <c r="AO79" s="452"/>
      <c r="AP79" s="452"/>
      <c r="AQ79" s="452"/>
      <c r="AR79" s="452"/>
      <c r="AS79" s="452"/>
      <c r="AT79" s="452"/>
      <c r="AU79" s="452"/>
      <c r="AV79" s="452"/>
      <c r="AW79" s="452"/>
      <c r="AX79" s="452"/>
      <c r="AY79" s="453"/>
    </row>
    <row r="80" spans="2:51" ht="25.5" customHeight="1">
      <c r="B80" s="92"/>
      <c r="C80" s="93"/>
      <c r="D80" s="93"/>
      <c r="E80" s="93"/>
      <c r="F80" s="93"/>
      <c r="G80" s="94"/>
      <c r="H80" s="420" t="s">
        <v>39</v>
      </c>
      <c r="I80" s="294"/>
      <c r="J80" s="294"/>
      <c r="K80" s="294"/>
      <c r="L80" s="294"/>
      <c r="M80" s="85" t="s">
        <v>40</v>
      </c>
      <c r="N80" s="98"/>
      <c r="O80" s="98"/>
      <c r="P80" s="98"/>
      <c r="Q80" s="98"/>
      <c r="R80" s="98"/>
      <c r="S80" s="98"/>
      <c r="T80" s="98"/>
      <c r="U80" s="98"/>
      <c r="V80" s="98"/>
      <c r="W80" s="98"/>
      <c r="X80" s="98"/>
      <c r="Y80" s="99"/>
      <c r="Z80" s="78" t="s">
        <v>41</v>
      </c>
      <c r="AA80" s="79"/>
      <c r="AB80" s="79"/>
      <c r="AC80" s="456"/>
      <c r="AD80" s="420" t="s">
        <v>39</v>
      </c>
      <c r="AE80" s="294"/>
      <c r="AF80" s="294"/>
      <c r="AG80" s="294"/>
      <c r="AH80" s="294"/>
      <c r="AI80" s="85" t="s">
        <v>40</v>
      </c>
      <c r="AJ80" s="98"/>
      <c r="AK80" s="98"/>
      <c r="AL80" s="98"/>
      <c r="AM80" s="98"/>
      <c r="AN80" s="98"/>
      <c r="AO80" s="98"/>
      <c r="AP80" s="98"/>
      <c r="AQ80" s="98"/>
      <c r="AR80" s="98"/>
      <c r="AS80" s="98"/>
      <c r="AT80" s="98"/>
      <c r="AU80" s="99"/>
      <c r="AV80" s="78" t="s">
        <v>41</v>
      </c>
      <c r="AW80" s="79"/>
      <c r="AX80" s="79"/>
      <c r="AY80" s="80"/>
    </row>
    <row r="81" spans="2:51" ht="24.75" customHeight="1">
      <c r="B81" s="92"/>
      <c r="C81" s="93"/>
      <c r="D81" s="93"/>
      <c r="E81" s="93"/>
      <c r="F81" s="93"/>
      <c r="G81" s="94"/>
      <c r="H81" s="81" t="s">
        <v>633</v>
      </c>
      <c r="I81" s="82"/>
      <c r="J81" s="82"/>
      <c r="K81" s="82"/>
      <c r="L81" s="83"/>
      <c r="M81" s="66" t="s">
        <v>634</v>
      </c>
      <c r="N81" s="67"/>
      <c r="O81" s="67"/>
      <c r="P81" s="67"/>
      <c r="Q81" s="67"/>
      <c r="R81" s="67"/>
      <c r="S81" s="67"/>
      <c r="T81" s="67"/>
      <c r="U81" s="67"/>
      <c r="V81" s="67"/>
      <c r="W81" s="67"/>
      <c r="X81" s="67"/>
      <c r="Y81" s="68"/>
      <c r="Z81" s="69">
        <v>27</v>
      </c>
      <c r="AA81" s="70"/>
      <c r="AB81" s="70"/>
      <c r="AC81" s="458"/>
      <c r="AD81" s="81"/>
      <c r="AE81" s="82"/>
      <c r="AF81" s="82"/>
      <c r="AG81" s="82"/>
      <c r="AH81" s="83"/>
      <c r="AI81" s="66"/>
      <c r="AJ81" s="67"/>
      <c r="AK81" s="67"/>
      <c r="AL81" s="67"/>
      <c r="AM81" s="67"/>
      <c r="AN81" s="67"/>
      <c r="AO81" s="67"/>
      <c r="AP81" s="67"/>
      <c r="AQ81" s="67"/>
      <c r="AR81" s="67"/>
      <c r="AS81" s="67"/>
      <c r="AT81" s="67"/>
      <c r="AU81" s="68"/>
      <c r="AV81" s="69"/>
      <c r="AW81" s="70"/>
      <c r="AX81" s="70"/>
      <c r="AY81" s="71"/>
    </row>
    <row r="82" spans="2:51" ht="24.75" customHeight="1">
      <c r="B82" s="92"/>
      <c r="C82" s="93"/>
      <c r="D82" s="93"/>
      <c r="E82" s="93"/>
      <c r="F82" s="93"/>
      <c r="G82" s="94"/>
      <c r="H82" s="421"/>
      <c r="I82" s="367"/>
      <c r="J82" s="367"/>
      <c r="K82" s="367"/>
      <c r="L82" s="368"/>
      <c r="M82" s="422"/>
      <c r="N82" s="428"/>
      <c r="O82" s="428"/>
      <c r="P82" s="428"/>
      <c r="Q82" s="428"/>
      <c r="R82" s="428"/>
      <c r="S82" s="428"/>
      <c r="T82" s="428"/>
      <c r="U82" s="428"/>
      <c r="V82" s="428"/>
      <c r="W82" s="428"/>
      <c r="X82" s="428"/>
      <c r="Y82" s="429"/>
      <c r="Z82" s="425"/>
      <c r="AA82" s="426"/>
      <c r="AB82" s="426"/>
      <c r="AC82" s="457"/>
      <c r="AD82" s="421"/>
      <c r="AE82" s="367"/>
      <c r="AF82" s="367"/>
      <c r="AG82" s="367"/>
      <c r="AH82" s="368"/>
      <c r="AI82" s="422"/>
      <c r="AJ82" s="428"/>
      <c r="AK82" s="428"/>
      <c r="AL82" s="428"/>
      <c r="AM82" s="428"/>
      <c r="AN82" s="428"/>
      <c r="AO82" s="428"/>
      <c r="AP82" s="428"/>
      <c r="AQ82" s="428"/>
      <c r="AR82" s="428"/>
      <c r="AS82" s="428"/>
      <c r="AT82" s="428"/>
      <c r="AU82" s="429"/>
      <c r="AV82" s="425"/>
      <c r="AW82" s="426"/>
      <c r="AX82" s="426"/>
      <c r="AY82" s="430"/>
    </row>
    <row r="83" spans="2:51" ht="24.75" customHeight="1">
      <c r="B83" s="92"/>
      <c r="C83" s="93"/>
      <c r="D83" s="93"/>
      <c r="E83" s="93"/>
      <c r="F83" s="93"/>
      <c r="G83" s="94"/>
      <c r="H83" s="421"/>
      <c r="I83" s="367"/>
      <c r="J83" s="367"/>
      <c r="K83" s="367"/>
      <c r="L83" s="368"/>
      <c r="M83" s="422"/>
      <c r="N83" s="428"/>
      <c r="O83" s="428"/>
      <c r="P83" s="428"/>
      <c r="Q83" s="428"/>
      <c r="R83" s="428"/>
      <c r="S83" s="428"/>
      <c r="T83" s="428"/>
      <c r="U83" s="428"/>
      <c r="V83" s="428"/>
      <c r="W83" s="428"/>
      <c r="X83" s="428"/>
      <c r="Y83" s="429"/>
      <c r="Z83" s="425"/>
      <c r="AA83" s="426"/>
      <c r="AB83" s="426"/>
      <c r="AC83" s="457"/>
      <c r="AD83" s="421"/>
      <c r="AE83" s="367"/>
      <c r="AF83" s="367"/>
      <c r="AG83" s="367"/>
      <c r="AH83" s="368"/>
      <c r="AI83" s="422"/>
      <c r="AJ83" s="428"/>
      <c r="AK83" s="428"/>
      <c r="AL83" s="428"/>
      <c r="AM83" s="428"/>
      <c r="AN83" s="428"/>
      <c r="AO83" s="428"/>
      <c r="AP83" s="428"/>
      <c r="AQ83" s="428"/>
      <c r="AR83" s="428"/>
      <c r="AS83" s="428"/>
      <c r="AT83" s="428"/>
      <c r="AU83" s="429"/>
      <c r="AV83" s="425"/>
      <c r="AW83" s="426"/>
      <c r="AX83" s="426"/>
      <c r="AY83" s="430"/>
    </row>
    <row r="84" spans="2:51" ht="24.75" customHeight="1">
      <c r="B84" s="92"/>
      <c r="C84" s="93"/>
      <c r="D84" s="93"/>
      <c r="E84" s="93"/>
      <c r="F84" s="93"/>
      <c r="G84" s="94"/>
      <c r="H84" s="421"/>
      <c r="I84" s="367"/>
      <c r="J84" s="367"/>
      <c r="K84" s="367"/>
      <c r="L84" s="368"/>
      <c r="M84" s="422"/>
      <c r="N84" s="428"/>
      <c r="O84" s="428"/>
      <c r="P84" s="428"/>
      <c r="Q84" s="428"/>
      <c r="R84" s="428"/>
      <c r="S84" s="428"/>
      <c r="T84" s="428"/>
      <c r="U84" s="428"/>
      <c r="V84" s="428"/>
      <c r="W84" s="428"/>
      <c r="X84" s="428"/>
      <c r="Y84" s="429"/>
      <c r="Z84" s="425"/>
      <c r="AA84" s="426"/>
      <c r="AB84" s="426"/>
      <c r="AC84" s="457"/>
      <c r="AD84" s="421"/>
      <c r="AE84" s="367"/>
      <c r="AF84" s="367"/>
      <c r="AG84" s="367"/>
      <c r="AH84" s="368"/>
      <c r="AI84" s="422"/>
      <c r="AJ84" s="428"/>
      <c r="AK84" s="428"/>
      <c r="AL84" s="428"/>
      <c r="AM84" s="428"/>
      <c r="AN84" s="428"/>
      <c r="AO84" s="428"/>
      <c r="AP84" s="428"/>
      <c r="AQ84" s="428"/>
      <c r="AR84" s="428"/>
      <c r="AS84" s="428"/>
      <c r="AT84" s="428"/>
      <c r="AU84" s="429"/>
      <c r="AV84" s="425"/>
      <c r="AW84" s="426"/>
      <c r="AX84" s="426"/>
      <c r="AY84" s="430"/>
    </row>
    <row r="85" spans="2:51" ht="24.75" customHeight="1">
      <c r="B85" s="92"/>
      <c r="C85" s="93"/>
      <c r="D85" s="93"/>
      <c r="E85" s="93"/>
      <c r="F85" s="93"/>
      <c r="G85" s="94"/>
      <c r="H85" s="421"/>
      <c r="I85" s="367"/>
      <c r="J85" s="367"/>
      <c r="K85" s="367"/>
      <c r="L85" s="368"/>
      <c r="M85" s="422"/>
      <c r="N85" s="428"/>
      <c r="O85" s="428"/>
      <c r="P85" s="428"/>
      <c r="Q85" s="428"/>
      <c r="R85" s="428"/>
      <c r="S85" s="428"/>
      <c r="T85" s="428"/>
      <c r="U85" s="428"/>
      <c r="V85" s="428"/>
      <c r="W85" s="428"/>
      <c r="X85" s="428"/>
      <c r="Y85" s="429"/>
      <c r="Z85" s="425"/>
      <c r="AA85" s="426"/>
      <c r="AB85" s="426"/>
      <c r="AC85" s="426"/>
      <c r="AD85" s="421"/>
      <c r="AE85" s="367"/>
      <c r="AF85" s="367"/>
      <c r="AG85" s="367"/>
      <c r="AH85" s="368"/>
      <c r="AI85" s="422"/>
      <c r="AJ85" s="428"/>
      <c r="AK85" s="428"/>
      <c r="AL85" s="428"/>
      <c r="AM85" s="428"/>
      <c r="AN85" s="428"/>
      <c r="AO85" s="428"/>
      <c r="AP85" s="428"/>
      <c r="AQ85" s="428"/>
      <c r="AR85" s="428"/>
      <c r="AS85" s="428"/>
      <c r="AT85" s="428"/>
      <c r="AU85" s="429"/>
      <c r="AV85" s="425"/>
      <c r="AW85" s="426"/>
      <c r="AX85" s="426"/>
      <c r="AY85" s="430"/>
    </row>
    <row r="86" spans="2:51" ht="24.75" customHeight="1">
      <c r="B86" s="92"/>
      <c r="C86" s="93"/>
      <c r="D86" s="93"/>
      <c r="E86" s="93"/>
      <c r="F86" s="93"/>
      <c r="G86" s="94"/>
      <c r="H86" s="421"/>
      <c r="I86" s="367"/>
      <c r="J86" s="367"/>
      <c r="K86" s="367"/>
      <c r="L86" s="368"/>
      <c r="M86" s="422"/>
      <c r="N86" s="428"/>
      <c r="O86" s="428"/>
      <c r="P86" s="428"/>
      <c r="Q86" s="428"/>
      <c r="R86" s="428"/>
      <c r="S86" s="428"/>
      <c r="T86" s="428"/>
      <c r="U86" s="428"/>
      <c r="V86" s="428"/>
      <c r="W86" s="428"/>
      <c r="X86" s="428"/>
      <c r="Y86" s="429"/>
      <c r="Z86" s="425"/>
      <c r="AA86" s="426"/>
      <c r="AB86" s="426"/>
      <c r="AC86" s="426"/>
      <c r="AD86" s="421"/>
      <c r="AE86" s="367"/>
      <c r="AF86" s="367"/>
      <c r="AG86" s="367"/>
      <c r="AH86" s="368"/>
      <c r="AI86" s="422"/>
      <c r="AJ86" s="428"/>
      <c r="AK86" s="428"/>
      <c r="AL86" s="428"/>
      <c r="AM86" s="428"/>
      <c r="AN86" s="428"/>
      <c r="AO86" s="428"/>
      <c r="AP86" s="428"/>
      <c r="AQ86" s="428"/>
      <c r="AR86" s="428"/>
      <c r="AS86" s="428"/>
      <c r="AT86" s="428"/>
      <c r="AU86" s="429"/>
      <c r="AV86" s="425"/>
      <c r="AW86" s="426"/>
      <c r="AX86" s="426"/>
      <c r="AY86" s="430"/>
    </row>
    <row r="87" spans="2:51" ht="24.75" customHeight="1">
      <c r="B87" s="92"/>
      <c r="C87" s="93"/>
      <c r="D87" s="93"/>
      <c r="E87" s="93"/>
      <c r="F87" s="93"/>
      <c r="G87" s="94"/>
      <c r="H87" s="421"/>
      <c r="I87" s="367"/>
      <c r="J87" s="367"/>
      <c r="K87" s="367"/>
      <c r="L87" s="368"/>
      <c r="M87" s="422"/>
      <c r="N87" s="428"/>
      <c r="O87" s="428"/>
      <c r="P87" s="428"/>
      <c r="Q87" s="428"/>
      <c r="R87" s="428"/>
      <c r="S87" s="428"/>
      <c r="T87" s="428"/>
      <c r="U87" s="428"/>
      <c r="V87" s="428"/>
      <c r="W87" s="428"/>
      <c r="X87" s="428"/>
      <c r="Y87" s="429"/>
      <c r="Z87" s="425"/>
      <c r="AA87" s="426"/>
      <c r="AB87" s="426"/>
      <c r="AC87" s="426"/>
      <c r="AD87" s="421"/>
      <c r="AE87" s="367"/>
      <c r="AF87" s="367"/>
      <c r="AG87" s="367"/>
      <c r="AH87" s="368"/>
      <c r="AI87" s="422"/>
      <c r="AJ87" s="428"/>
      <c r="AK87" s="428"/>
      <c r="AL87" s="428"/>
      <c r="AM87" s="428"/>
      <c r="AN87" s="428"/>
      <c r="AO87" s="428"/>
      <c r="AP87" s="428"/>
      <c r="AQ87" s="428"/>
      <c r="AR87" s="428"/>
      <c r="AS87" s="428"/>
      <c r="AT87" s="428"/>
      <c r="AU87" s="429"/>
      <c r="AV87" s="425"/>
      <c r="AW87" s="426"/>
      <c r="AX87" s="426"/>
      <c r="AY87" s="430"/>
    </row>
    <row r="88" spans="2:51" ht="24.75" customHeight="1">
      <c r="B88" s="92"/>
      <c r="C88" s="93"/>
      <c r="D88" s="93"/>
      <c r="E88" s="93"/>
      <c r="F88" s="93"/>
      <c r="G88" s="94"/>
      <c r="H88" s="447"/>
      <c r="I88" s="412"/>
      <c r="J88" s="412"/>
      <c r="K88" s="412"/>
      <c r="L88" s="413"/>
      <c r="M88" s="437"/>
      <c r="N88" s="438"/>
      <c r="O88" s="438"/>
      <c r="P88" s="438"/>
      <c r="Q88" s="438"/>
      <c r="R88" s="438"/>
      <c r="S88" s="438"/>
      <c r="T88" s="438"/>
      <c r="U88" s="438"/>
      <c r="V88" s="438"/>
      <c r="W88" s="438"/>
      <c r="X88" s="438"/>
      <c r="Y88" s="439"/>
      <c r="Z88" s="440"/>
      <c r="AA88" s="441"/>
      <c r="AB88" s="441"/>
      <c r="AC88" s="441"/>
      <c r="AD88" s="447"/>
      <c r="AE88" s="412"/>
      <c r="AF88" s="412"/>
      <c r="AG88" s="412"/>
      <c r="AH88" s="413"/>
      <c r="AI88" s="437"/>
      <c r="AJ88" s="438"/>
      <c r="AK88" s="438"/>
      <c r="AL88" s="438"/>
      <c r="AM88" s="438"/>
      <c r="AN88" s="438"/>
      <c r="AO88" s="438"/>
      <c r="AP88" s="438"/>
      <c r="AQ88" s="438"/>
      <c r="AR88" s="438"/>
      <c r="AS88" s="438"/>
      <c r="AT88" s="438"/>
      <c r="AU88" s="439"/>
      <c r="AV88" s="440"/>
      <c r="AW88" s="441"/>
      <c r="AX88" s="441"/>
      <c r="AY88" s="442"/>
    </row>
    <row r="89" spans="2:51" ht="24.75" customHeight="1">
      <c r="B89" s="92"/>
      <c r="C89" s="93"/>
      <c r="D89" s="93"/>
      <c r="E89" s="93"/>
      <c r="F89" s="93"/>
      <c r="G89" s="94"/>
      <c r="H89" s="443" t="s">
        <v>42</v>
      </c>
      <c r="I89" s="170"/>
      <c r="J89" s="170"/>
      <c r="K89" s="170"/>
      <c r="L89" s="170"/>
      <c r="M89" s="431"/>
      <c r="N89" s="432"/>
      <c r="O89" s="432"/>
      <c r="P89" s="432"/>
      <c r="Q89" s="432"/>
      <c r="R89" s="432"/>
      <c r="S89" s="432"/>
      <c r="T89" s="432"/>
      <c r="U89" s="432"/>
      <c r="V89" s="432"/>
      <c r="W89" s="432"/>
      <c r="X89" s="432"/>
      <c r="Y89" s="433"/>
      <c r="Z89" s="434">
        <f>SUM(Z81:AC88)</f>
        <v>27</v>
      </c>
      <c r="AA89" s="435"/>
      <c r="AB89" s="435"/>
      <c r="AC89" s="454"/>
      <c r="AD89" s="443" t="s">
        <v>42</v>
      </c>
      <c r="AE89" s="170"/>
      <c r="AF89" s="170"/>
      <c r="AG89" s="170"/>
      <c r="AH89" s="170"/>
      <c r="AI89" s="431"/>
      <c r="AJ89" s="432"/>
      <c r="AK89" s="432"/>
      <c r="AL89" s="432"/>
      <c r="AM89" s="432"/>
      <c r="AN89" s="432"/>
      <c r="AO89" s="432"/>
      <c r="AP89" s="432"/>
      <c r="AQ89" s="432"/>
      <c r="AR89" s="432"/>
      <c r="AS89" s="432"/>
      <c r="AT89" s="432"/>
      <c r="AU89" s="433"/>
      <c r="AV89" s="434">
        <f>SUM(AV81:AY88)</f>
        <v>0</v>
      </c>
      <c r="AW89" s="435"/>
      <c r="AX89" s="435"/>
      <c r="AY89" s="436"/>
    </row>
    <row r="90" spans="2:51" ht="24.75" customHeight="1">
      <c r="B90" s="92"/>
      <c r="C90" s="93"/>
      <c r="D90" s="93"/>
      <c r="E90" s="93"/>
      <c r="F90" s="93"/>
      <c r="G90" s="94"/>
      <c r="H90" s="451" t="s">
        <v>635</v>
      </c>
      <c r="I90" s="452"/>
      <c r="J90" s="452"/>
      <c r="K90" s="452"/>
      <c r="L90" s="452"/>
      <c r="M90" s="452"/>
      <c r="N90" s="452"/>
      <c r="O90" s="452"/>
      <c r="P90" s="452"/>
      <c r="Q90" s="452"/>
      <c r="R90" s="452"/>
      <c r="S90" s="452"/>
      <c r="T90" s="452"/>
      <c r="U90" s="452"/>
      <c r="V90" s="452"/>
      <c r="W90" s="452"/>
      <c r="X90" s="452"/>
      <c r="Y90" s="452"/>
      <c r="Z90" s="452"/>
      <c r="AA90" s="452"/>
      <c r="AB90" s="452"/>
      <c r="AC90" s="455"/>
      <c r="AD90" s="451" t="s">
        <v>119</v>
      </c>
      <c r="AE90" s="452"/>
      <c r="AF90" s="452"/>
      <c r="AG90" s="452"/>
      <c r="AH90" s="452"/>
      <c r="AI90" s="452"/>
      <c r="AJ90" s="452"/>
      <c r="AK90" s="452"/>
      <c r="AL90" s="452"/>
      <c r="AM90" s="452"/>
      <c r="AN90" s="452"/>
      <c r="AO90" s="452"/>
      <c r="AP90" s="452"/>
      <c r="AQ90" s="452"/>
      <c r="AR90" s="452"/>
      <c r="AS90" s="452"/>
      <c r="AT90" s="452"/>
      <c r="AU90" s="452"/>
      <c r="AV90" s="452"/>
      <c r="AW90" s="452"/>
      <c r="AX90" s="452"/>
      <c r="AY90" s="453"/>
    </row>
    <row r="91" spans="2:51" ht="24.75" customHeight="1">
      <c r="B91" s="92"/>
      <c r="C91" s="93"/>
      <c r="D91" s="93"/>
      <c r="E91" s="93"/>
      <c r="F91" s="93"/>
      <c r="G91" s="94"/>
      <c r="H91" s="420" t="s">
        <v>39</v>
      </c>
      <c r="I91" s="294"/>
      <c r="J91" s="294"/>
      <c r="K91" s="294"/>
      <c r="L91" s="294"/>
      <c r="M91" s="85" t="s">
        <v>40</v>
      </c>
      <c r="N91" s="98"/>
      <c r="O91" s="98"/>
      <c r="P91" s="98"/>
      <c r="Q91" s="98"/>
      <c r="R91" s="98"/>
      <c r="S91" s="98"/>
      <c r="T91" s="98"/>
      <c r="U91" s="98"/>
      <c r="V91" s="98"/>
      <c r="W91" s="98"/>
      <c r="X91" s="98"/>
      <c r="Y91" s="99"/>
      <c r="Z91" s="78" t="s">
        <v>41</v>
      </c>
      <c r="AA91" s="79"/>
      <c r="AB91" s="79"/>
      <c r="AC91" s="456"/>
      <c r="AD91" s="420" t="s">
        <v>39</v>
      </c>
      <c r="AE91" s="294"/>
      <c r="AF91" s="294"/>
      <c r="AG91" s="294"/>
      <c r="AH91" s="294"/>
      <c r="AI91" s="85" t="s">
        <v>40</v>
      </c>
      <c r="AJ91" s="98"/>
      <c r="AK91" s="98"/>
      <c r="AL91" s="98"/>
      <c r="AM91" s="98"/>
      <c r="AN91" s="98"/>
      <c r="AO91" s="98"/>
      <c r="AP91" s="98"/>
      <c r="AQ91" s="98"/>
      <c r="AR91" s="98"/>
      <c r="AS91" s="98"/>
      <c r="AT91" s="98"/>
      <c r="AU91" s="99"/>
      <c r="AV91" s="78" t="s">
        <v>41</v>
      </c>
      <c r="AW91" s="79"/>
      <c r="AX91" s="79"/>
      <c r="AY91" s="80"/>
    </row>
    <row r="92" spans="2:51" ht="24.75" customHeight="1">
      <c r="B92" s="92"/>
      <c r="C92" s="93"/>
      <c r="D92" s="93"/>
      <c r="E92" s="93"/>
      <c r="F92" s="93"/>
      <c r="G92" s="94"/>
      <c r="H92" s="81" t="s">
        <v>636</v>
      </c>
      <c r="I92" s="82"/>
      <c r="J92" s="82"/>
      <c r="K92" s="82"/>
      <c r="L92" s="83"/>
      <c r="M92" s="66" t="s">
        <v>637</v>
      </c>
      <c r="N92" s="67"/>
      <c r="O92" s="67"/>
      <c r="P92" s="67"/>
      <c r="Q92" s="67"/>
      <c r="R92" s="67"/>
      <c r="S92" s="67"/>
      <c r="T92" s="67"/>
      <c r="U92" s="67"/>
      <c r="V92" s="67"/>
      <c r="W92" s="67"/>
      <c r="X92" s="67"/>
      <c r="Y92" s="68"/>
      <c r="Z92" s="69">
        <v>10</v>
      </c>
      <c r="AA92" s="70"/>
      <c r="AB92" s="70"/>
      <c r="AC92" s="458"/>
      <c r="AD92" s="81"/>
      <c r="AE92" s="82"/>
      <c r="AF92" s="82"/>
      <c r="AG92" s="82"/>
      <c r="AH92" s="83"/>
      <c r="AI92" s="66"/>
      <c r="AJ92" s="67"/>
      <c r="AK92" s="67"/>
      <c r="AL92" s="67"/>
      <c r="AM92" s="67"/>
      <c r="AN92" s="67"/>
      <c r="AO92" s="67"/>
      <c r="AP92" s="67"/>
      <c r="AQ92" s="67"/>
      <c r="AR92" s="67"/>
      <c r="AS92" s="67"/>
      <c r="AT92" s="67"/>
      <c r="AU92" s="68"/>
      <c r="AV92" s="69"/>
      <c r="AW92" s="70"/>
      <c r="AX92" s="70"/>
      <c r="AY92" s="71"/>
    </row>
    <row r="93" spans="2:51" ht="24.75" customHeight="1">
      <c r="B93" s="92"/>
      <c r="C93" s="93"/>
      <c r="D93" s="93"/>
      <c r="E93" s="93"/>
      <c r="F93" s="93"/>
      <c r="G93" s="94"/>
      <c r="H93" s="421" t="s">
        <v>636</v>
      </c>
      <c r="I93" s="367"/>
      <c r="J93" s="367"/>
      <c r="K93" s="367"/>
      <c r="L93" s="368"/>
      <c r="M93" s="422" t="s">
        <v>638</v>
      </c>
      <c r="N93" s="428"/>
      <c r="O93" s="428"/>
      <c r="P93" s="428"/>
      <c r="Q93" s="428"/>
      <c r="R93" s="428"/>
      <c r="S93" s="428"/>
      <c r="T93" s="428"/>
      <c r="U93" s="428"/>
      <c r="V93" s="428"/>
      <c r="W93" s="428"/>
      <c r="X93" s="428"/>
      <c r="Y93" s="429"/>
      <c r="Z93" s="425">
        <v>1</v>
      </c>
      <c r="AA93" s="426"/>
      <c r="AB93" s="426"/>
      <c r="AC93" s="457"/>
      <c r="AD93" s="421"/>
      <c r="AE93" s="367"/>
      <c r="AF93" s="367"/>
      <c r="AG93" s="367"/>
      <c r="AH93" s="368"/>
      <c r="AI93" s="422"/>
      <c r="AJ93" s="428"/>
      <c r="AK93" s="428"/>
      <c r="AL93" s="428"/>
      <c r="AM93" s="428"/>
      <c r="AN93" s="428"/>
      <c r="AO93" s="428"/>
      <c r="AP93" s="428"/>
      <c r="AQ93" s="428"/>
      <c r="AR93" s="428"/>
      <c r="AS93" s="428"/>
      <c r="AT93" s="428"/>
      <c r="AU93" s="429"/>
      <c r="AV93" s="425"/>
      <c r="AW93" s="426"/>
      <c r="AX93" s="426"/>
      <c r="AY93" s="430"/>
    </row>
    <row r="94" spans="2:51" ht="24.75" customHeight="1">
      <c r="B94" s="92"/>
      <c r="C94" s="93"/>
      <c r="D94" s="93"/>
      <c r="E94" s="93"/>
      <c r="F94" s="93"/>
      <c r="G94" s="94"/>
      <c r="H94" s="421"/>
      <c r="I94" s="367"/>
      <c r="J94" s="367"/>
      <c r="K94" s="367"/>
      <c r="L94" s="368"/>
      <c r="M94" s="422"/>
      <c r="N94" s="428"/>
      <c r="O94" s="428"/>
      <c r="P94" s="428"/>
      <c r="Q94" s="428"/>
      <c r="R94" s="428"/>
      <c r="S94" s="428"/>
      <c r="T94" s="428"/>
      <c r="U94" s="428"/>
      <c r="V94" s="428"/>
      <c r="W94" s="428"/>
      <c r="X94" s="428"/>
      <c r="Y94" s="429"/>
      <c r="Z94" s="425"/>
      <c r="AA94" s="426"/>
      <c r="AB94" s="426"/>
      <c r="AC94" s="457"/>
      <c r="AD94" s="421"/>
      <c r="AE94" s="367"/>
      <c r="AF94" s="367"/>
      <c r="AG94" s="367"/>
      <c r="AH94" s="368"/>
      <c r="AI94" s="422"/>
      <c r="AJ94" s="428"/>
      <c r="AK94" s="428"/>
      <c r="AL94" s="428"/>
      <c r="AM94" s="428"/>
      <c r="AN94" s="428"/>
      <c r="AO94" s="428"/>
      <c r="AP94" s="428"/>
      <c r="AQ94" s="428"/>
      <c r="AR94" s="428"/>
      <c r="AS94" s="428"/>
      <c r="AT94" s="428"/>
      <c r="AU94" s="429"/>
      <c r="AV94" s="425"/>
      <c r="AW94" s="426"/>
      <c r="AX94" s="426"/>
      <c r="AY94" s="430"/>
    </row>
    <row r="95" spans="2:51" ht="24.75" customHeight="1">
      <c r="B95" s="92"/>
      <c r="C95" s="93"/>
      <c r="D95" s="93"/>
      <c r="E95" s="93"/>
      <c r="F95" s="93"/>
      <c r="G95" s="94"/>
      <c r="H95" s="421"/>
      <c r="I95" s="367"/>
      <c r="J95" s="367"/>
      <c r="K95" s="367"/>
      <c r="L95" s="368"/>
      <c r="M95" s="422"/>
      <c r="N95" s="428"/>
      <c r="O95" s="428"/>
      <c r="P95" s="428"/>
      <c r="Q95" s="428"/>
      <c r="R95" s="428"/>
      <c r="S95" s="428"/>
      <c r="T95" s="428"/>
      <c r="U95" s="428"/>
      <c r="V95" s="428"/>
      <c r="W95" s="428"/>
      <c r="X95" s="428"/>
      <c r="Y95" s="429"/>
      <c r="Z95" s="425"/>
      <c r="AA95" s="426"/>
      <c r="AB95" s="426"/>
      <c r="AC95" s="457"/>
      <c r="AD95" s="421"/>
      <c r="AE95" s="367"/>
      <c r="AF95" s="367"/>
      <c r="AG95" s="367"/>
      <c r="AH95" s="368"/>
      <c r="AI95" s="422"/>
      <c r="AJ95" s="428"/>
      <c r="AK95" s="428"/>
      <c r="AL95" s="428"/>
      <c r="AM95" s="428"/>
      <c r="AN95" s="428"/>
      <c r="AO95" s="428"/>
      <c r="AP95" s="428"/>
      <c r="AQ95" s="428"/>
      <c r="AR95" s="428"/>
      <c r="AS95" s="428"/>
      <c r="AT95" s="428"/>
      <c r="AU95" s="429"/>
      <c r="AV95" s="425"/>
      <c r="AW95" s="426"/>
      <c r="AX95" s="426"/>
      <c r="AY95" s="430"/>
    </row>
    <row r="96" spans="2:51" ht="24.75" customHeight="1">
      <c r="B96" s="92"/>
      <c r="C96" s="93"/>
      <c r="D96" s="93"/>
      <c r="E96" s="93"/>
      <c r="F96" s="93"/>
      <c r="G96" s="94"/>
      <c r="H96" s="421"/>
      <c r="I96" s="367"/>
      <c r="J96" s="367"/>
      <c r="K96" s="367"/>
      <c r="L96" s="368"/>
      <c r="M96" s="422"/>
      <c r="N96" s="428"/>
      <c r="O96" s="428"/>
      <c r="P96" s="428"/>
      <c r="Q96" s="428"/>
      <c r="R96" s="428"/>
      <c r="S96" s="428"/>
      <c r="T96" s="428"/>
      <c r="U96" s="428"/>
      <c r="V96" s="428"/>
      <c r="W96" s="428"/>
      <c r="X96" s="428"/>
      <c r="Y96" s="429"/>
      <c r="Z96" s="425"/>
      <c r="AA96" s="426"/>
      <c r="AB96" s="426"/>
      <c r="AC96" s="426"/>
      <c r="AD96" s="421"/>
      <c r="AE96" s="367"/>
      <c r="AF96" s="367"/>
      <c r="AG96" s="367"/>
      <c r="AH96" s="368"/>
      <c r="AI96" s="422"/>
      <c r="AJ96" s="428"/>
      <c r="AK96" s="428"/>
      <c r="AL96" s="428"/>
      <c r="AM96" s="428"/>
      <c r="AN96" s="428"/>
      <c r="AO96" s="428"/>
      <c r="AP96" s="428"/>
      <c r="AQ96" s="428"/>
      <c r="AR96" s="428"/>
      <c r="AS96" s="428"/>
      <c r="AT96" s="428"/>
      <c r="AU96" s="429"/>
      <c r="AV96" s="425"/>
      <c r="AW96" s="426"/>
      <c r="AX96" s="426"/>
      <c r="AY96" s="430"/>
    </row>
    <row r="97" spans="2:51" ht="24.75" customHeight="1">
      <c r="B97" s="92"/>
      <c r="C97" s="93"/>
      <c r="D97" s="93"/>
      <c r="E97" s="93"/>
      <c r="F97" s="93"/>
      <c r="G97" s="94"/>
      <c r="H97" s="421"/>
      <c r="I97" s="367"/>
      <c r="J97" s="367"/>
      <c r="K97" s="367"/>
      <c r="L97" s="368"/>
      <c r="M97" s="422"/>
      <c r="N97" s="428"/>
      <c r="O97" s="428"/>
      <c r="P97" s="428"/>
      <c r="Q97" s="428"/>
      <c r="R97" s="428"/>
      <c r="S97" s="428"/>
      <c r="T97" s="428"/>
      <c r="U97" s="428"/>
      <c r="V97" s="428"/>
      <c r="W97" s="428"/>
      <c r="X97" s="428"/>
      <c r="Y97" s="429"/>
      <c r="Z97" s="425"/>
      <c r="AA97" s="426"/>
      <c r="AB97" s="426"/>
      <c r="AC97" s="426"/>
      <c r="AD97" s="421"/>
      <c r="AE97" s="367"/>
      <c r="AF97" s="367"/>
      <c r="AG97" s="367"/>
      <c r="AH97" s="368"/>
      <c r="AI97" s="422"/>
      <c r="AJ97" s="428"/>
      <c r="AK97" s="428"/>
      <c r="AL97" s="428"/>
      <c r="AM97" s="428"/>
      <c r="AN97" s="428"/>
      <c r="AO97" s="428"/>
      <c r="AP97" s="428"/>
      <c r="AQ97" s="428"/>
      <c r="AR97" s="428"/>
      <c r="AS97" s="428"/>
      <c r="AT97" s="428"/>
      <c r="AU97" s="429"/>
      <c r="AV97" s="425"/>
      <c r="AW97" s="426"/>
      <c r="AX97" s="426"/>
      <c r="AY97" s="430"/>
    </row>
    <row r="98" spans="2:51" ht="24.75" customHeight="1">
      <c r="B98" s="92"/>
      <c r="C98" s="93"/>
      <c r="D98" s="93"/>
      <c r="E98" s="93"/>
      <c r="F98" s="93"/>
      <c r="G98" s="94"/>
      <c r="H98" s="421"/>
      <c r="I98" s="367"/>
      <c r="J98" s="367"/>
      <c r="K98" s="367"/>
      <c r="L98" s="368"/>
      <c r="M98" s="422"/>
      <c r="N98" s="428"/>
      <c r="O98" s="428"/>
      <c r="P98" s="428"/>
      <c r="Q98" s="428"/>
      <c r="R98" s="428"/>
      <c r="S98" s="428"/>
      <c r="T98" s="428"/>
      <c r="U98" s="428"/>
      <c r="V98" s="428"/>
      <c r="W98" s="428"/>
      <c r="X98" s="428"/>
      <c r="Y98" s="429"/>
      <c r="Z98" s="425"/>
      <c r="AA98" s="426"/>
      <c r="AB98" s="426"/>
      <c r="AC98" s="426"/>
      <c r="AD98" s="421"/>
      <c r="AE98" s="367"/>
      <c r="AF98" s="367"/>
      <c r="AG98" s="367"/>
      <c r="AH98" s="368"/>
      <c r="AI98" s="422"/>
      <c r="AJ98" s="428"/>
      <c r="AK98" s="428"/>
      <c r="AL98" s="428"/>
      <c r="AM98" s="428"/>
      <c r="AN98" s="428"/>
      <c r="AO98" s="428"/>
      <c r="AP98" s="428"/>
      <c r="AQ98" s="428"/>
      <c r="AR98" s="428"/>
      <c r="AS98" s="428"/>
      <c r="AT98" s="428"/>
      <c r="AU98" s="429"/>
      <c r="AV98" s="425"/>
      <c r="AW98" s="426"/>
      <c r="AX98" s="426"/>
      <c r="AY98" s="430"/>
    </row>
    <row r="99" spans="2:51" ht="24.75" customHeight="1">
      <c r="B99" s="92"/>
      <c r="C99" s="93"/>
      <c r="D99" s="93"/>
      <c r="E99" s="93"/>
      <c r="F99" s="93"/>
      <c r="G99" s="94"/>
      <c r="H99" s="447"/>
      <c r="I99" s="412"/>
      <c r="J99" s="412"/>
      <c r="K99" s="412"/>
      <c r="L99" s="413"/>
      <c r="M99" s="437"/>
      <c r="N99" s="438"/>
      <c r="O99" s="438"/>
      <c r="P99" s="438"/>
      <c r="Q99" s="438"/>
      <c r="R99" s="438"/>
      <c r="S99" s="438"/>
      <c r="T99" s="438"/>
      <c r="U99" s="438"/>
      <c r="V99" s="438"/>
      <c r="W99" s="438"/>
      <c r="X99" s="438"/>
      <c r="Y99" s="439"/>
      <c r="Z99" s="440"/>
      <c r="AA99" s="441"/>
      <c r="AB99" s="441"/>
      <c r="AC99" s="441"/>
      <c r="AD99" s="447"/>
      <c r="AE99" s="412"/>
      <c r="AF99" s="412"/>
      <c r="AG99" s="412"/>
      <c r="AH99" s="413"/>
      <c r="AI99" s="437"/>
      <c r="AJ99" s="438"/>
      <c r="AK99" s="438"/>
      <c r="AL99" s="438"/>
      <c r="AM99" s="438"/>
      <c r="AN99" s="438"/>
      <c r="AO99" s="438"/>
      <c r="AP99" s="438"/>
      <c r="AQ99" s="438"/>
      <c r="AR99" s="438"/>
      <c r="AS99" s="438"/>
      <c r="AT99" s="438"/>
      <c r="AU99" s="439"/>
      <c r="AV99" s="440"/>
      <c r="AW99" s="441"/>
      <c r="AX99" s="441"/>
      <c r="AY99" s="442"/>
    </row>
    <row r="100" spans="2:51" ht="24.75" customHeight="1">
      <c r="B100" s="92"/>
      <c r="C100" s="93"/>
      <c r="D100" s="93"/>
      <c r="E100" s="93"/>
      <c r="F100" s="93"/>
      <c r="G100" s="94"/>
      <c r="H100" s="443" t="s">
        <v>42</v>
      </c>
      <c r="I100" s="170"/>
      <c r="J100" s="170"/>
      <c r="K100" s="170"/>
      <c r="L100" s="170"/>
      <c r="M100" s="431"/>
      <c r="N100" s="432"/>
      <c r="O100" s="432"/>
      <c r="P100" s="432"/>
      <c r="Q100" s="432"/>
      <c r="R100" s="432"/>
      <c r="S100" s="432"/>
      <c r="T100" s="432"/>
      <c r="U100" s="432"/>
      <c r="V100" s="432"/>
      <c r="W100" s="432"/>
      <c r="X100" s="432"/>
      <c r="Y100" s="433"/>
      <c r="Z100" s="434">
        <f>SUM(Z92:AC99)</f>
        <v>11</v>
      </c>
      <c r="AA100" s="435"/>
      <c r="AB100" s="435"/>
      <c r="AC100" s="454"/>
      <c r="AD100" s="443" t="s">
        <v>42</v>
      </c>
      <c r="AE100" s="170"/>
      <c r="AF100" s="170"/>
      <c r="AG100" s="170"/>
      <c r="AH100" s="170"/>
      <c r="AI100" s="431"/>
      <c r="AJ100" s="432"/>
      <c r="AK100" s="432"/>
      <c r="AL100" s="432"/>
      <c r="AM100" s="432"/>
      <c r="AN100" s="432"/>
      <c r="AO100" s="432"/>
      <c r="AP100" s="432"/>
      <c r="AQ100" s="432"/>
      <c r="AR100" s="432"/>
      <c r="AS100" s="432"/>
      <c r="AT100" s="432"/>
      <c r="AU100" s="433"/>
      <c r="AV100" s="434">
        <f>SUM(AV92:AY99)</f>
        <v>0</v>
      </c>
      <c r="AW100" s="435"/>
      <c r="AX100" s="435"/>
      <c r="AY100" s="436"/>
    </row>
    <row r="101" spans="2:51" ht="24.75" customHeight="1">
      <c r="B101" s="92"/>
      <c r="C101" s="93"/>
      <c r="D101" s="93"/>
      <c r="E101" s="93"/>
      <c r="F101" s="93"/>
      <c r="G101" s="94"/>
      <c r="H101" s="451" t="s">
        <v>583</v>
      </c>
      <c r="I101" s="452"/>
      <c r="J101" s="452"/>
      <c r="K101" s="452"/>
      <c r="L101" s="452"/>
      <c r="M101" s="452"/>
      <c r="N101" s="452"/>
      <c r="O101" s="452"/>
      <c r="P101" s="452"/>
      <c r="Q101" s="452"/>
      <c r="R101" s="452"/>
      <c r="S101" s="452"/>
      <c r="T101" s="452"/>
      <c r="U101" s="452"/>
      <c r="V101" s="452"/>
      <c r="W101" s="452"/>
      <c r="X101" s="452"/>
      <c r="Y101" s="452"/>
      <c r="Z101" s="452"/>
      <c r="AA101" s="452"/>
      <c r="AB101" s="452"/>
      <c r="AC101" s="455"/>
      <c r="AD101" s="451" t="s">
        <v>121</v>
      </c>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3"/>
    </row>
    <row r="102" spans="2:51" ht="24.75" customHeight="1">
      <c r="B102" s="92"/>
      <c r="C102" s="93"/>
      <c r="D102" s="93"/>
      <c r="E102" s="93"/>
      <c r="F102" s="93"/>
      <c r="G102" s="94"/>
      <c r="H102" s="420" t="s">
        <v>39</v>
      </c>
      <c r="I102" s="294"/>
      <c r="J102" s="294"/>
      <c r="K102" s="294"/>
      <c r="L102" s="294"/>
      <c r="M102" s="85" t="s">
        <v>40</v>
      </c>
      <c r="N102" s="98"/>
      <c r="O102" s="98"/>
      <c r="P102" s="98"/>
      <c r="Q102" s="98"/>
      <c r="R102" s="98"/>
      <c r="S102" s="98"/>
      <c r="T102" s="98"/>
      <c r="U102" s="98"/>
      <c r="V102" s="98"/>
      <c r="W102" s="98"/>
      <c r="X102" s="98"/>
      <c r="Y102" s="99"/>
      <c r="Z102" s="78" t="s">
        <v>41</v>
      </c>
      <c r="AA102" s="79"/>
      <c r="AB102" s="79"/>
      <c r="AC102" s="456"/>
      <c r="AD102" s="420" t="s">
        <v>39</v>
      </c>
      <c r="AE102" s="294"/>
      <c r="AF102" s="294"/>
      <c r="AG102" s="294"/>
      <c r="AH102" s="294"/>
      <c r="AI102" s="85" t="s">
        <v>40</v>
      </c>
      <c r="AJ102" s="98"/>
      <c r="AK102" s="98"/>
      <c r="AL102" s="98"/>
      <c r="AM102" s="98"/>
      <c r="AN102" s="98"/>
      <c r="AO102" s="98"/>
      <c r="AP102" s="98"/>
      <c r="AQ102" s="98"/>
      <c r="AR102" s="98"/>
      <c r="AS102" s="98"/>
      <c r="AT102" s="98"/>
      <c r="AU102" s="99"/>
      <c r="AV102" s="78" t="s">
        <v>41</v>
      </c>
      <c r="AW102" s="79"/>
      <c r="AX102" s="79"/>
      <c r="AY102" s="80"/>
    </row>
    <row r="103" spans="2:51" ht="24.75" customHeight="1">
      <c r="B103" s="92"/>
      <c r="C103" s="93"/>
      <c r="D103" s="93"/>
      <c r="E103" s="93"/>
      <c r="F103" s="93"/>
      <c r="G103" s="94"/>
      <c r="H103" s="81" t="s">
        <v>629</v>
      </c>
      <c r="I103" s="82"/>
      <c r="J103" s="82"/>
      <c r="K103" s="82"/>
      <c r="L103" s="83"/>
      <c r="M103" s="66" t="s">
        <v>631</v>
      </c>
      <c r="N103" s="67"/>
      <c r="O103" s="67"/>
      <c r="P103" s="67"/>
      <c r="Q103" s="67"/>
      <c r="R103" s="67"/>
      <c r="S103" s="67"/>
      <c r="T103" s="67"/>
      <c r="U103" s="67"/>
      <c r="V103" s="67"/>
      <c r="W103" s="67"/>
      <c r="X103" s="67"/>
      <c r="Y103" s="68"/>
      <c r="Z103" s="518">
        <v>18668</v>
      </c>
      <c r="AA103" s="519"/>
      <c r="AB103" s="519"/>
      <c r="AC103" s="1223"/>
      <c r="AD103" s="81"/>
      <c r="AE103" s="82"/>
      <c r="AF103" s="82"/>
      <c r="AG103" s="82"/>
      <c r="AH103" s="83"/>
      <c r="AI103" s="66"/>
      <c r="AJ103" s="67"/>
      <c r="AK103" s="67"/>
      <c r="AL103" s="67"/>
      <c r="AM103" s="67"/>
      <c r="AN103" s="67"/>
      <c r="AO103" s="67"/>
      <c r="AP103" s="67"/>
      <c r="AQ103" s="67"/>
      <c r="AR103" s="67"/>
      <c r="AS103" s="67"/>
      <c r="AT103" s="67"/>
      <c r="AU103" s="68"/>
      <c r="AV103" s="69"/>
      <c r="AW103" s="70"/>
      <c r="AX103" s="70"/>
      <c r="AY103" s="71"/>
    </row>
    <row r="104" spans="2:51" ht="24.75" customHeight="1">
      <c r="B104" s="92"/>
      <c r="C104" s="93"/>
      <c r="D104" s="93"/>
      <c r="E104" s="93"/>
      <c r="F104" s="93"/>
      <c r="G104" s="94"/>
      <c r="H104" s="421"/>
      <c r="I104" s="367"/>
      <c r="J104" s="367"/>
      <c r="K104" s="367"/>
      <c r="L104" s="368"/>
      <c r="M104" s="422"/>
      <c r="N104" s="428"/>
      <c r="O104" s="428"/>
      <c r="P104" s="428"/>
      <c r="Q104" s="428"/>
      <c r="R104" s="428"/>
      <c r="S104" s="428"/>
      <c r="T104" s="428"/>
      <c r="U104" s="428"/>
      <c r="V104" s="428"/>
      <c r="W104" s="428"/>
      <c r="X104" s="428"/>
      <c r="Y104" s="429"/>
      <c r="Z104" s="425"/>
      <c r="AA104" s="426"/>
      <c r="AB104" s="426"/>
      <c r="AC104" s="457"/>
      <c r="AD104" s="421"/>
      <c r="AE104" s="367"/>
      <c r="AF104" s="367"/>
      <c r="AG104" s="367"/>
      <c r="AH104" s="368"/>
      <c r="AI104" s="422"/>
      <c r="AJ104" s="428"/>
      <c r="AK104" s="428"/>
      <c r="AL104" s="428"/>
      <c r="AM104" s="428"/>
      <c r="AN104" s="428"/>
      <c r="AO104" s="428"/>
      <c r="AP104" s="428"/>
      <c r="AQ104" s="428"/>
      <c r="AR104" s="428"/>
      <c r="AS104" s="428"/>
      <c r="AT104" s="428"/>
      <c r="AU104" s="429"/>
      <c r="AV104" s="425"/>
      <c r="AW104" s="426"/>
      <c r="AX104" s="426"/>
      <c r="AY104" s="430"/>
    </row>
    <row r="105" spans="2:51" ht="24.75" customHeight="1">
      <c r="B105" s="92"/>
      <c r="C105" s="93"/>
      <c r="D105" s="93"/>
      <c r="E105" s="93"/>
      <c r="F105" s="93"/>
      <c r="G105" s="94"/>
      <c r="H105" s="1090"/>
      <c r="I105" s="1091"/>
      <c r="J105" s="1091"/>
      <c r="K105" s="1091"/>
      <c r="L105" s="1092"/>
      <c r="M105" s="422"/>
      <c r="N105" s="428"/>
      <c r="O105" s="428"/>
      <c r="P105" s="428"/>
      <c r="Q105" s="428"/>
      <c r="R105" s="428"/>
      <c r="S105" s="428"/>
      <c r="T105" s="428"/>
      <c r="U105" s="428"/>
      <c r="V105" s="428"/>
      <c r="W105" s="428"/>
      <c r="X105" s="428"/>
      <c r="Y105" s="429"/>
      <c r="Z105" s="425"/>
      <c r="AA105" s="426"/>
      <c r="AB105" s="426"/>
      <c r="AC105" s="457"/>
      <c r="AD105" s="421"/>
      <c r="AE105" s="367"/>
      <c r="AF105" s="367"/>
      <c r="AG105" s="367"/>
      <c r="AH105" s="368"/>
      <c r="AI105" s="422"/>
      <c r="AJ105" s="428"/>
      <c r="AK105" s="428"/>
      <c r="AL105" s="428"/>
      <c r="AM105" s="428"/>
      <c r="AN105" s="428"/>
      <c r="AO105" s="428"/>
      <c r="AP105" s="428"/>
      <c r="AQ105" s="428"/>
      <c r="AR105" s="428"/>
      <c r="AS105" s="428"/>
      <c r="AT105" s="428"/>
      <c r="AU105" s="429"/>
      <c r="AV105" s="425"/>
      <c r="AW105" s="426"/>
      <c r="AX105" s="426"/>
      <c r="AY105" s="430"/>
    </row>
    <row r="106" spans="2:51" ht="24.75" customHeight="1">
      <c r="B106" s="92"/>
      <c r="C106" s="93"/>
      <c r="D106" s="93"/>
      <c r="E106" s="93"/>
      <c r="F106" s="93"/>
      <c r="G106" s="94"/>
      <c r="H106" s="421"/>
      <c r="I106" s="367"/>
      <c r="J106" s="367"/>
      <c r="K106" s="367"/>
      <c r="L106" s="368"/>
      <c r="M106" s="422"/>
      <c r="N106" s="428"/>
      <c r="O106" s="428"/>
      <c r="P106" s="428"/>
      <c r="Q106" s="428"/>
      <c r="R106" s="428"/>
      <c r="S106" s="428"/>
      <c r="T106" s="428"/>
      <c r="U106" s="428"/>
      <c r="V106" s="428"/>
      <c r="W106" s="428"/>
      <c r="X106" s="428"/>
      <c r="Y106" s="429"/>
      <c r="Z106" s="425"/>
      <c r="AA106" s="426"/>
      <c r="AB106" s="426"/>
      <c r="AC106" s="457"/>
      <c r="AD106" s="421"/>
      <c r="AE106" s="367"/>
      <c r="AF106" s="367"/>
      <c r="AG106" s="367"/>
      <c r="AH106" s="368"/>
      <c r="AI106" s="422"/>
      <c r="AJ106" s="428"/>
      <c r="AK106" s="428"/>
      <c r="AL106" s="428"/>
      <c r="AM106" s="428"/>
      <c r="AN106" s="428"/>
      <c r="AO106" s="428"/>
      <c r="AP106" s="428"/>
      <c r="AQ106" s="428"/>
      <c r="AR106" s="428"/>
      <c r="AS106" s="428"/>
      <c r="AT106" s="428"/>
      <c r="AU106" s="429"/>
      <c r="AV106" s="425"/>
      <c r="AW106" s="426"/>
      <c r="AX106" s="426"/>
      <c r="AY106" s="430"/>
    </row>
    <row r="107" spans="2:51" ht="24.75" customHeight="1">
      <c r="B107" s="92"/>
      <c r="C107" s="93"/>
      <c r="D107" s="93"/>
      <c r="E107" s="93"/>
      <c r="F107" s="93"/>
      <c r="G107" s="94"/>
      <c r="H107" s="421"/>
      <c r="I107" s="367"/>
      <c r="J107" s="367"/>
      <c r="K107" s="367"/>
      <c r="L107" s="368"/>
      <c r="M107" s="422"/>
      <c r="N107" s="428"/>
      <c r="O107" s="428"/>
      <c r="P107" s="428"/>
      <c r="Q107" s="428"/>
      <c r="R107" s="428"/>
      <c r="S107" s="428"/>
      <c r="T107" s="428"/>
      <c r="U107" s="428"/>
      <c r="V107" s="428"/>
      <c r="W107" s="428"/>
      <c r="X107" s="428"/>
      <c r="Y107" s="429"/>
      <c r="Z107" s="425"/>
      <c r="AA107" s="426"/>
      <c r="AB107" s="426"/>
      <c r="AC107" s="426"/>
      <c r="AD107" s="421"/>
      <c r="AE107" s="367"/>
      <c r="AF107" s="367"/>
      <c r="AG107" s="367"/>
      <c r="AH107" s="368"/>
      <c r="AI107" s="422"/>
      <c r="AJ107" s="428"/>
      <c r="AK107" s="428"/>
      <c r="AL107" s="428"/>
      <c r="AM107" s="428"/>
      <c r="AN107" s="428"/>
      <c r="AO107" s="428"/>
      <c r="AP107" s="428"/>
      <c r="AQ107" s="428"/>
      <c r="AR107" s="428"/>
      <c r="AS107" s="428"/>
      <c r="AT107" s="428"/>
      <c r="AU107" s="429"/>
      <c r="AV107" s="425"/>
      <c r="AW107" s="426"/>
      <c r="AX107" s="426"/>
      <c r="AY107" s="430"/>
    </row>
    <row r="108" spans="2:51" ht="24.75" customHeight="1">
      <c r="B108" s="92"/>
      <c r="C108" s="93"/>
      <c r="D108" s="93"/>
      <c r="E108" s="93"/>
      <c r="F108" s="93"/>
      <c r="G108" s="94"/>
      <c r="H108" s="421"/>
      <c r="I108" s="367"/>
      <c r="J108" s="367"/>
      <c r="K108" s="367"/>
      <c r="L108" s="368"/>
      <c r="M108" s="422"/>
      <c r="N108" s="428"/>
      <c r="O108" s="428"/>
      <c r="P108" s="428"/>
      <c r="Q108" s="428"/>
      <c r="R108" s="428"/>
      <c r="S108" s="428"/>
      <c r="T108" s="428"/>
      <c r="U108" s="428"/>
      <c r="V108" s="428"/>
      <c r="W108" s="428"/>
      <c r="X108" s="428"/>
      <c r="Y108" s="429"/>
      <c r="Z108" s="425"/>
      <c r="AA108" s="426"/>
      <c r="AB108" s="426"/>
      <c r="AC108" s="426"/>
      <c r="AD108" s="421"/>
      <c r="AE108" s="367"/>
      <c r="AF108" s="367"/>
      <c r="AG108" s="367"/>
      <c r="AH108" s="368"/>
      <c r="AI108" s="422"/>
      <c r="AJ108" s="428"/>
      <c r="AK108" s="428"/>
      <c r="AL108" s="428"/>
      <c r="AM108" s="428"/>
      <c r="AN108" s="428"/>
      <c r="AO108" s="428"/>
      <c r="AP108" s="428"/>
      <c r="AQ108" s="428"/>
      <c r="AR108" s="428"/>
      <c r="AS108" s="428"/>
      <c r="AT108" s="428"/>
      <c r="AU108" s="429"/>
      <c r="AV108" s="425"/>
      <c r="AW108" s="426"/>
      <c r="AX108" s="426"/>
      <c r="AY108" s="430"/>
    </row>
    <row r="109" spans="2:51" ht="24.75" customHeight="1">
      <c r="B109" s="92"/>
      <c r="C109" s="93"/>
      <c r="D109" s="93"/>
      <c r="E109" s="93"/>
      <c r="F109" s="93"/>
      <c r="G109" s="94"/>
      <c r="H109" s="421"/>
      <c r="I109" s="367"/>
      <c r="J109" s="367"/>
      <c r="K109" s="367"/>
      <c r="L109" s="368"/>
      <c r="M109" s="422"/>
      <c r="N109" s="428"/>
      <c r="O109" s="428"/>
      <c r="P109" s="428"/>
      <c r="Q109" s="428"/>
      <c r="R109" s="428"/>
      <c r="S109" s="428"/>
      <c r="T109" s="428"/>
      <c r="U109" s="428"/>
      <c r="V109" s="428"/>
      <c r="W109" s="428"/>
      <c r="X109" s="428"/>
      <c r="Y109" s="429"/>
      <c r="Z109" s="425"/>
      <c r="AA109" s="426"/>
      <c r="AB109" s="426"/>
      <c r="AC109" s="426"/>
      <c r="AD109" s="421"/>
      <c r="AE109" s="367"/>
      <c r="AF109" s="367"/>
      <c r="AG109" s="367"/>
      <c r="AH109" s="368"/>
      <c r="AI109" s="422"/>
      <c r="AJ109" s="428"/>
      <c r="AK109" s="428"/>
      <c r="AL109" s="428"/>
      <c r="AM109" s="428"/>
      <c r="AN109" s="428"/>
      <c r="AO109" s="428"/>
      <c r="AP109" s="428"/>
      <c r="AQ109" s="428"/>
      <c r="AR109" s="428"/>
      <c r="AS109" s="428"/>
      <c r="AT109" s="428"/>
      <c r="AU109" s="429"/>
      <c r="AV109" s="425"/>
      <c r="AW109" s="426"/>
      <c r="AX109" s="426"/>
      <c r="AY109" s="430"/>
    </row>
    <row r="110" spans="2:51" ht="24.75" customHeight="1">
      <c r="B110" s="92"/>
      <c r="C110" s="93"/>
      <c r="D110" s="93"/>
      <c r="E110" s="93"/>
      <c r="F110" s="93"/>
      <c r="G110" s="94"/>
      <c r="H110" s="447"/>
      <c r="I110" s="412"/>
      <c r="J110" s="412"/>
      <c r="K110" s="412"/>
      <c r="L110" s="413"/>
      <c r="M110" s="437"/>
      <c r="N110" s="438"/>
      <c r="O110" s="438"/>
      <c r="P110" s="438"/>
      <c r="Q110" s="438"/>
      <c r="R110" s="438"/>
      <c r="S110" s="438"/>
      <c r="T110" s="438"/>
      <c r="U110" s="438"/>
      <c r="V110" s="438"/>
      <c r="W110" s="438"/>
      <c r="X110" s="438"/>
      <c r="Y110" s="439"/>
      <c r="Z110" s="440"/>
      <c r="AA110" s="441"/>
      <c r="AB110" s="441"/>
      <c r="AC110" s="441"/>
      <c r="AD110" s="447"/>
      <c r="AE110" s="412"/>
      <c r="AF110" s="412"/>
      <c r="AG110" s="412"/>
      <c r="AH110" s="413"/>
      <c r="AI110" s="437"/>
      <c r="AJ110" s="438"/>
      <c r="AK110" s="438"/>
      <c r="AL110" s="438"/>
      <c r="AM110" s="438"/>
      <c r="AN110" s="438"/>
      <c r="AO110" s="438"/>
      <c r="AP110" s="438"/>
      <c r="AQ110" s="438"/>
      <c r="AR110" s="438"/>
      <c r="AS110" s="438"/>
      <c r="AT110" s="438"/>
      <c r="AU110" s="439"/>
      <c r="AV110" s="440"/>
      <c r="AW110" s="441"/>
      <c r="AX110" s="441"/>
      <c r="AY110" s="442"/>
    </row>
    <row r="111" spans="2:51" ht="24.75" customHeight="1" thickBot="1">
      <c r="B111" s="95"/>
      <c r="C111" s="96"/>
      <c r="D111" s="96"/>
      <c r="E111" s="96"/>
      <c r="F111" s="96"/>
      <c r="G111" s="97"/>
      <c r="H111" s="459" t="s">
        <v>42</v>
      </c>
      <c r="I111" s="460"/>
      <c r="J111" s="460"/>
      <c r="K111" s="460"/>
      <c r="L111" s="460"/>
      <c r="M111" s="461"/>
      <c r="N111" s="462"/>
      <c r="O111" s="462"/>
      <c r="P111" s="462"/>
      <c r="Q111" s="462"/>
      <c r="R111" s="462"/>
      <c r="S111" s="462"/>
      <c r="T111" s="462"/>
      <c r="U111" s="462"/>
      <c r="V111" s="462"/>
      <c r="W111" s="462"/>
      <c r="X111" s="462"/>
      <c r="Y111" s="463"/>
      <c r="Z111" s="1367">
        <v>18668</v>
      </c>
      <c r="AA111" s="1368"/>
      <c r="AB111" s="1368"/>
      <c r="AC111" s="1369"/>
      <c r="AD111" s="459" t="s">
        <v>42</v>
      </c>
      <c r="AE111" s="460"/>
      <c r="AF111" s="460"/>
      <c r="AG111" s="460"/>
      <c r="AH111" s="460"/>
      <c r="AI111" s="461"/>
      <c r="AJ111" s="462"/>
      <c r="AK111" s="462"/>
      <c r="AL111" s="462"/>
      <c r="AM111" s="462"/>
      <c r="AN111" s="462"/>
      <c r="AO111" s="462"/>
      <c r="AP111" s="462"/>
      <c r="AQ111" s="462"/>
      <c r="AR111" s="462"/>
      <c r="AS111" s="462"/>
      <c r="AT111" s="462"/>
      <c r="AU111" s="463"/>
      <c r="AV111" s="464">
        <f>SUM(AV103:AY110)</f>
        <v>0</v>
      </c>
      <c r="AW111" s="465"/>
      <c r="AX111" s="465"/>
      <c r="AY111" s="467"/>
    </row>
    <row r="114" ht="14.25">
      <c r="C114" s="21" t="s">
        <v>122</v>
      </c>
    </row>
    <row r="115" ht="13.5">
      <c r="C115" t="s">
        <v>639</v>
      </c>
    </row>
    <row r="116" spans="2:50" ht="34.5" customHeight="1">
      <c r="B116" s="61"/>
      <c r="C116" s="61"/>
      <c r="D116" s="468" t="s">
        <v>123</v>
      </c>
      <c r="E116" s="468"/>
      <c r="F116" s="468"/>
      <c r="G116" s="468"/>
      <c r="H116" s="468"/>
      <c r="I116" s="468"/>
      <c r="J116" s="468"/>
      <c r="K116" s="468"/>
      <c r="L116" s="468"/>
      <c r="M116" s="468"/>
      <c r="N116" s="468" t="s">
        <v>124</v>
      </c>
      <c r="O116" s="468"/>
      <c r="P116" s="468"/>
      <c r="Q116" s="468"/>
      <c r="R116" s="468"/>
      <c r="S116" s="468"/>
      <c r="T116" s="468"/>
      <c r="U116" s="468"/>
      <c r="V116" s="468"/>
      <c r="W116" s="468"/>
      <c r="X116" s="468"/>
      <c r="Y116" s="468"/>
      <c r="Z116" s="468"/>
      <c r="AA116" s="468"/>
      <c r="AB116" s="468"/>
      <c r="AC116" s="468"/>
      <c r="AD116" s="468"/>
      <c r="AE116" s="468"/>
      <c r="AF116" s="468"/>
      <c r="AG116" s="468"/>
      <c r="AH116" s="468"/>
      <c r="AI116" s="468"/>
      <c r="AJ116" s="468"/>
      <c r="AK116" s="468"/>
      <c r="AL116" s="469" t="s">
        <v>125</v>
      </c>
      <c r="AM116" s="468"/>
      <c r="AN116" s="468"/>
      <c r="AO116" s="468"/>
      <c r="AP116" s="468"/>
      <c r="AQ116" s="468"/>
      <c r="AR116" s="468" t="s">
        <v>43</v>
      </c>
      <c r="AS116" s="468"/>
      <c r="AT116" s="468"/>
      <c r="AU116" s="468"/>
      <c r="AV116" s="468" t="s">
        <v>44</v>
      </c>
      <c r="AW116" s="468"/>
      <c r="AX116" s="468"/>
    </row>
    <row r="117" spans="2:50" ht="24" customHeight="1">
      <c r="B117" s="61">
        <v>1</v>
      </c>
      <c r="C117" s="61">
        <v>1</v>
      </c>
      <c r="D117" s="59" t="s">
        <v>640</v>
      </c>
      <c r="E117" s="59"/>
      <c r="F117" s="59"/>
      <c r="G117" s="59"/>
      <c r="H117" s="59"/>
      <c r="I117" s="59"/>
      <c r="J117" s="59"/>
      <c r="K117" s="59"/>
      <c r="L117" s="59"/>
      <c r="M117" s="59"/>
      <c r="N117" s="59" t="s">
        <v>641</v>
      </c>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1294">
        <v>18680</v>
      </c>
      <c r="AM117" s="1295"/>
      <c r="AN117" s="1295"/>
      <c r="AO117" s="1295"/>
      <c r="AP117" s="1295"/>
      <c r="AQ117" s="1295"/>
      <c r="AR117" s="172" t="s">
        <v>578</v>
      </c>
      <c r="AS117" s="170"/>
      <c r="AT117" s="170"/>
      <c r="AU117" s="171"/>
      <c r="AV117" s="59"/>
      <c r="AW117" s="59"/>
      <c r="AX117" s="59"/>
    </row>
    <row r="118" spans="2:50" ht="24" customHeight="1">
      <c r="B118" s="61">
        <v>2</v>
      </c>
      <c r="C118" s="61">
        <v>1</v>
      </c>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1294"/>
      <c r="AM118" s="1295"/>
      <c r="AN118" s="1295"/>
      <c r="AO118" s="1295"/>
      <c r="AP118" s="1295"/>
      <c r="AQ118" s="1295"/>
      <c r="AR118" s="59"/>
      <c r="AS118" s="59"/>
      <c r="AT118" s="59"/>
      <c r="AU118" s="59"/>
      <c r="AV118" s="59"/>
      <c r="AW118" s="59"/>
      <c r="AX118" s="59"/>
    </row>
    <row r="119" spans="2:50" ht="24" customHeight="1">
      <c r="B119" s="61">
        <v>3</v>
      </c>
      <c r="C119" s="61">
        <v>1</v>
      </c>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1294"/>
      <c r="AM119" s="1295"/>
      <c r="AN119" s="1295"/>
      <c r="AO119" s="1295"/>
      <c r="AP119" s="1295"/>
      <c r="AQ119" s="1295"/>
      <c r="AR119" s="59"/>
      <c r="AS119" s="59"/>
      <c r="AT119" s="59"/>
      <c r="AU119" s="59"/>
      <c r="AV119" s="59"/>
      <c r="AW119" s="59"/>
      <c r="AX119" s="59"/>
    </row>
    <row r="120" spans="2:50" ht="24" customHeight="1">
      <c r="B120" s="61">
        <v>4</v>
      </c>
      <c r="C120" s="61">
        <v>1</v>
      </c>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1294"/>
      <c r="AM120" s="1295"/>
      <c r="AN120" s="1295"/>
      <c r="AO120" s="1295"/>
      <c r="AP120" s="1295"/>
      <c r="AQ120" s="1295"/>
      <c r="AR120" s="59"/>
      <c r="AS120" s="59"/>
      <c r="AT120" s="59"/>
      <c r="AU120" s="59"/>
      <c r="AV120" s="59"/>
      <c r="AW120" s="59"/>
      <c r="AX120" s="59"/>
    </row>
    <row r="121" spans="2:50" ht="24" customHeight="1">
      <c r="B121" s="61">
        <v>5</v>
      </c>
      <c r="C121" s="61">
        <v>1</v>
      </c>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1294"/>
      <c r="AM121" s="1295"/>
      <c r="AN121" s="1295"/>
      <c r="AO121" s="1295"/>
      <c r="AP121" s="1295"/>
      <c r="AQ121" s="1295"/>
      <c r="AR121" s="59"/>
      <c r="AS121" s="59"/>
      <c r="AT121" s="59"/>
      <c r="AU121" s="59"/>
      <c r="AV121" s="59"/>
      <c r="AW121" s="59"/>
      <c r="AX121" s="59"/>
    </row>
    <row r="122" spans="2:50" ht="24" customHeight="1">
      <c r="B122" s="61">
        <v>6</v>
      </c>
      <c r="C122" s="61">
        <v>1</v>
      </c>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1294"/>
      <c r="AM122" s="1295"/>
      <c r="AN122" s="1295"/>
      <c r="AO122" s="1295"/>
      <c r="AP122" s="1295"/>
      <c r="AQ122" s="1295"/>
      <c r="AR122" s="59"/>
      <c r="AS122" s="59"/>
      <c r="AT122" s="59"/>
      <c r="AU122" s="59"/>
      <c r="AV122" s="59"/>
      <c r="AW122" s="59"/>
      <c r="AX122" s="59"/>
    </row>
    <row r="123" spans="2:50" ht="24" customHeight="1">
      <c r="B123" s="61">
        <v>7</v>
      </c>
      <c r="C123" s="61">
        <v>1</v>
      </c>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1294"/>
      <c r="AM123" s="1295"/>
      <c r="AN123" s="1295"/>
      <c r="AO123" s="1295"/>
      <c r="AP123" s="1295"/>
      <c r="AQ123" s="1295"/>
      <c r="AR123" s="59"/>
      <c r="AS123" s="59"/>
      <c r="AT123" s="59"/>
      <c r="AU123" s="59"/>
      <c r="AV123" s="59"/>
      <c r="AW123" s="59"/>
      <c r="AX123" s="59"/>
    </row>
    <row r="124" spans="2:50" ht="24" customHeight="1">
      <c r="B124" s="61">
        <v>8</v>
      </c>
      <c r="C124" s="61">
        <v>1</v>
      </c>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1294"/>
      <c r="AM124" s="1295"/>
      <c r="AN124" s="1295"/>
      <c r="AO124" s="1295"/>
      <c r="AP124" s="1295"/>
      <c r="AQ124" s="1295"/>
      <c r="AR124" s="59"/>
      <c r="AS124" s="59"/>
      <c r="AT124" s="59"/>
      <c r="AU124" s="59"/>
      <c r="AV124" s="59"/>
      <c r="AW124" s="59"/>
      <c r="AX124" s="59"/>
    </row>
    <row r="125" spans="2:50" ht="24" customHeight="1">
      <c r="B125" s="61">
        <v>9</v>
      </c>
      <c r="C125" s="61">
        <v>1</v>
      </c>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1294"/>
      <c r="AM125" s="1295"/>
      <c r="AN125" s="1295"/>
      <c r="AO125" s="1295"/>
      <c r="AP125" s="1295"/>
      <c r="AQ125" s="1295"/>
      <c r="AR125" s="59"/>
      <c r="AS125" s="59"/>
      <c r="AT125" s="59"/>
      <c r="AU125" s="59"/>
      <c r="AV125" s="59"/>
      <c r="AW125" s="59"/>
      <c r="AX125" s="59"/>
    </row>
    <row r="126" spans="2:50" ht="24" customHeight="1">
      <c r="B126" s="61">
        <v>10</v>
      </c>
      <c r="C126" s="61">
        <v>1</v>
      </c>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1294"/>
      <c r="AM126" s="1295"/>
      <c r="AN126" s="1295"/>
      <c r="AO126" s="1295"/>
      <c r="AP126" s="1295"/>
      <c r="AQ126" s="1295"/>
      <c r="AR126" s="59"/>
      <c r="AS126" s="59"/>
      <c r="AT126" s="59"/>
      <c r="AU126" s="59"/>
      <c r="AV126" s="59"/>
      <c r="AW126" s="59"/>
      <c r="AX126" s="59"/>
    </row>
    <row r="128" ht="23.25" customHeight="1" hidden="1">
      <c r="B128" t="s">
        <v>62</v>
      </c>
    </row>
    <row r="129" spans="2:25" ht="36" customHeight="1" hidden="1">
      <c r="B129" s="468" t="s">
        <v>45</v>
      </c>
      <c r="C129" s="468"/>
      <c r="D129" s="468"/>
      <c r="E129" s="468"/>
      <c r="F129" s="468"/>
      <c r="G129" s="468"/>
      <c r="H129" s="468"/>
      <c r="I129" s="495"/>
      <c r="J129" s="495"/>
      <c r="K129" s="495"/>
      <c r="L129" s="495"/>
      <c r="M129" s="495"/>
      <c r="N129" s="495"/>
      <c r="O129" s="495"/>
      <c r="P129" s="495"/>
      <c r="Q129" s="495"/>
      <c r="R129" s="495"/>
      <c r="S129" s="495"/>
      <c r="T129" s="495"/>
      <c r="U129" s="495"/>
      <c r="V129" s="495"/>
      <c r="W129" s="495"/>
      <c r="X129" s="495"/>
      <c r="Y129" s="495"/>
    </row>
    <row r="130" spans="2:49" ht="36" customHeight="1" hidden="1">
      <c r="B130" s="499" t="s">
        <v>59</v>
      </c>
      <c r="C130" s="497"/>
      <c r="D130" s="497"/>
      <c r="E130" s="497"/>
      <c r="F130" s="497"/>
      <c r="G130" s="497"/>
      <c r="H130" s="498"/>
      <c r="I130" s="172" t="s">
        <v>126</v>
      </c>
      <c r="J130" s="170"/>
      <c r="K130" s="170"/>
      <c r="L130" s="170"/>
      <c r="M130" s="171"/>
      <c r="N130" s="496" t="s">
        <v>47</v>
      </c>
      <c r="O130" s="497"/>
      <c r="P130" s="497"/>
      <c r="Q130" s="497"/>
      <c r="R130" s="497"/>
      <c r="S130" s="497"/>
      <c r="T130" s="498"/>
      <c r="U130" s="172" t="s">
        <v>127</v>
      </c>
      <c r="V130" s="170"/>
      <c r="W130" s="170"/>
      <c r="X130" s="170"/>
      <c r="Y130" s="171"/>
      <c r="Z130" s="496" t="s">
        <v>48</v>
      </c>
      <c r="AA130" s="497"/>
      <c r="AB130" s="497"/>
      <c r="AC130" s="497"/>
      <c r="AD130" s="497"/>
      <c r="AE130" s="497"/>
      <c r="AF130" s="498"/>
      <c r="AG130" s="172" t="s">
        <v>128</v>
      </c>
      <c r="AH130" s="170"/>
      <c r="AI130" s="170"/>
      <c r="AJ130" s="170"/>
      <c r="AK130" s="171"/>
      <c r="AL130" s="496" t="s">
        <v>50</v>
      </c>
      <c r="AM130" s="497"/>
      <c r="AN130" s="497"/>
      <c r="AO130" s="497"/>
      <c r="AP130" s="497"/>
      <c r="AQ130" s="497"/>
      <c r="AR130" s="498"/>
      <c r="AS130" s="172" t="s">
        <v>46</v>
      </c>
      <c r="AT130" s="170"/>
      <c r="AU130" s="170"/>
      <c r="AV130" s="170"/>
      <c r="AW130" s="171"/>
    </row>
    <row r="131" spans="2:49" ht="36" customHeight="1" hidden="1">
      <c r="B131" s="496" t="s">
        <v>51</v>
      </c>
      <c r="C131" s="497"/>
      <c r="D131" s="497"/>
      <c r="E131" s="497"/>
      <c r="F131" s="497"/>
      <c r="G131" s="497"/>
      <c r="H131" s="498"/>
      <c r="I131" s="508"/>
      <c r="J131" s="139"/>
      <c r="K131" s="139"/>
      <c r="L131" s="139"/>
      <c r="M131" s="509"/>
      <c r="N131" s="496" t="s">
        <v>52</v>
      </c>
      <c r="O131" s="497"/>
      <c r="P131" s="497"/>
      <c r="Q131" s="497"/>
      <c r="R131" s="497"/>
      <c r="S131" s="497"/>
      <c r="T131" s="498"/>
      <c r="U131" s="508"/>
      <c r="V131" s="139"/>
      <c r="W131" s="139"/>
      <c r="X131" s="139"/>
      <c r="Y131" s="509"/>
      <c r="Z131" s="496" t="s">
        <v>53</v>
      </c>
      <c r="AA131" s="497"/>
      <c r="AB131" s="497"/>
      <c r="AC131" s="497"/>
      <c r="AD131" s="497"/>
      <c r="AE131" s="497"/>
      <c r="AF131" s="498"/>
      <c r="AG131" s="508"/>
      <c r="AH131" s="139"/>
      <c r="AI131" s="139"/>
      <c r="AJ131" s="139"/>
      <c r="AK131" s="509"/>
      <c r="AL131" s="499" t="s">
        <v>54</v>
      </c>
      <c r="AM131" s="497"/>
      <c r="AN131" s="497"/>
      <c r="AO131" s="497"/>
      <c r="AP131" s="497"/>
      <c r="AQ131" s="497"/>
      <c r="AR131" s="498"/>
      <c r="AS131" s="508"/>
      <c r="AT131" s="139"/>
      <c r="AU131" s="139"/>
      <c r="AV131" s="139"/>
      <c r="AW131" s="509"/>
    </row>
    <row r="132" ht="13.5">
      <c r="C132" t="s">
        <v>642</v>
      </c>
    </row>
    <row r="133" spans="2:50" ht="34.5" customHeight="1">
      <c r="B133" s="61"/>
      <c r="C133" s="61"/>
      <c r="D133" s="468" t="s">
        <v>129</v>
      </c>
      <c r="E133" s="468"/>
      <c r="F133" s="468"/>
      <c r="G133" s="468"/>
      <c r="H133" s="468"/>
      <c r="I133" s="468"/>
      <c r="J133" s="468"/>
      <c r="K133" s="468"/>
      <c r="L133" s="468"/>
      <c r="M133" s="468"/>
      <c r="N133" s="468" t="s">
        <v>130</v>
      </c>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9" t="s">
        <v>131</v>
      </c>
      <c r="AM133" s="468"/>
      <c r="AN133" s="468"/>
      <c r="AO133" s="468"/>
      <c r="AP133" s="468"/>
      <c r="AQ133" s="468"/>
      <c r="AR133" s="468" t="s">
        <v>43</v>
      </c>
      <c r="AS133" s="468"/>
      <c r="AT133" s="468"/>
      <c r="AU133" s="468"/>
      <c r="AV133" s="468" t="s">
        <v>44</v>
      </c>
      <c r="AW133" s="468"/>
      <c r="AX133" s="468"/>
    </row>
    <row r="134" spans="2:50" ht="42.75" customHeight="1">
      <c r="B134" s="61">
        <v>1</v>
      </c>
      <c r="C134" s="61">
        <v>1</v>
      </c>
      <c r="D134" s="1296" t="s">
        <v>643</v>
      </c>
      <c r="E134" s="1264"/>
      <c r="F134" s="1264"/>
      <c r="G134" s="1264"/>
      <c r="H134" s="1264"/>
      <c r="I134" s="1264"/>
      <c r="J134" s="1264"/>
      <c r="K134" s="1264"/>
      <c r="L134" s="1264"/>
      <c r="M134" s="1264"/>
      <c r="N134" s="1267" t="s">
        <v>644</v>
      </c>
      <c r="O134" s="481"/>
      <c r="P134" s="481"/>
      <c r="Q134" s="481"/>
      <c r="R134" s="481"/>
      <c r="S134" s="481"/>
      <c r="T134" s="481"/>
      <c r="U134" s="481"/>
      <c r="V134" s="481"/>
      <c r="W134" s="481"/>
      <c r="X134" s="481"/>
      <c r="Y134" s="481"/>
      <c r="Z134" s="481"/>
      <c r="AA134" s="481"/>
      <c r="AB134" s="481"/>
      <c r="AC134" s="481"/>
      <c r="AD134" s="481"/>
      <c r="AE134" s="481"/>
      <c r="AF134" s="481"/>
      <c r="AG134" s="481"/>
      <c r="AH134" s="481"/>
      <c r="AI134" s="481"/>
      <c r="AJ134" s="481"/>
      <c r="AK134" s="1268"/>
      <c r="AL134" s="1294">
        <v>27</v>
      </c>
      <c r="AM134" s="1295"/>
      <c r="AN134" s="1295"/>
      <c r="AO134" s="1295"/>
      <c r="AP134" s="1295"/>
      <c r="AQ134" s="1295"/>
      <c r="AR134" s="172" t="s">
        <v>578</v>
      </c>
      <c r="AS134" s="170"/>
      <c r="AT134" s="170"/>
      <c r="AU134" s="171"/>
      <c r="AV134" s="59"/>
      <c r="AW134" s="59"/>
      <c r="AX134" s="59"/>
    </row>
    <row r="135" spans="2:50" ht="24" customHeight="1">
      <c r="B135" s="61">
        <v>2</v>
      </c>
      <c r="C135" s="61">
        <v>1</v>
      </c>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1294"/>
      <c r="AM135" s="1295"/>
      <c r="AN135" s="1295"/>
      <c r="AO135" s="1295"/>
      <c r="AP135" s="1295"/>
      <c r="AQ135" s="1295"/>
      <c r="AR135" s="59"/>
      <c r="AS135" s="59"/>
      <c r="AT135" s="59"/>
      <c r="AU135" s="59"/>
      <c r="AV135" s="59"/>
      <c r="AW135" s="59"/>
      <c r="AX135" s="59"/>
    </row>
    <row r="136" spans="2:50" ht="24" customHeight="1">
      <c r="B136" s="61">
        <v>3</v>
      </c>
      <c r="C136" s="61">
        <v>1</v>
      </c>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1294"/>
      <c r="AM136" s="1295"/>
      <c r="AN136" s="1295"/>
      <c r="AO136" s="1295"/>
      <c r="AP136" s="1295"/>
      <c r="AQ136" s="1295"/>
      <c r="AR136" s="59"/>
      <c r="AS136" s="59"/>
      <c r="AT136" s="59"/>
      <c r="AU136" s="59"/>
      <c r="AV136" s="59"/>
      <c r="AW136" s="59"/>
      <c r="AX136" s="59"/>
    </row>
    <row r="137" spans="2:50" ht="24" customHeight="1">
      <c r="B137" s="61">
        <v>4</v>
      </c>
      <c r="C137" s="61">
        <v>1</v>
      </c>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1294"/>
      <c r="AM137" s="1295"/>
      <c r="AN137" s="1295"/>
      <c r="AO137" s="1295"/>
      <c r="AP137" s="1295"/>
      <c r="AQ137" s="1295"/>
      <c r="AR137" s="59"/>
      <c r="AS137" s="59"/>
      <c r="AT137" s="59"/>
      <c r="AU137" s="59"/>
      <c r="AV137" s="59"/>
      <c r="AW137" s="59"/>
      <c r="AX137" s="59"/>
    </row>
    <row r="138" spans="2:50" ht="24" customHeight="1">
      <c r="B138" s="61">
        <v>5</v>
      </c>
      <c r="C138" s="61">
        <v>1</v>
      </c>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1294"/>
      <c r="AM138" s="1295"/>
      <c r="AN138" s="1295"/>
      <c r="AO138" s="1295"/>
      <c r="AP138" s="1295"/>
      <c r="AQ138" s="1295"/>
      <c r="AR138" s="59"/>
      <c r="AS138" s="59"/>
      <c r="AT138" s="59"/>
      <c r="AU138" s="59"/>
      <c r="AV138" s="59"/>
      <c r="AW138" s="59"/>
      <c r="AX138" s="59"/>
    </row>
    <row r="139" spans="2:50" ht="24" customHeight="1">
      <c r="B139" s="61">
        <v>6</v>
      </c>
      <c r="C139" s="61">
        <v>1</v>
      </c>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1294"/>
      <c r="AM139" s="1295"/>
      <c r="AN139" s="1295"/>
      <c r="AO139" s="1295"/>
      <c r="AP139" s="1295"/>
      <c r="AQ139" s="1295"/>
      <c r="AR139" s="59"/>
      <c r="AS139" s="59"/>
      <c r="AT139" s="59"/>
      <c r="AU139" s="59"/>
      <c r="AV139" s="59"/>
      <c r="AW139" s="59"/>
      <c r="AX139" s="59"/>
    </row>
    <row r="140" spans="2:50" ht="24" customHeight="1">
      <c r="B140" s="61">
        <v>7</v>
      </c>
      <c r="C140" s="61">
        <v>1</v>
      </c>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1294"/>
      <c r="AM140" s="1295"/>
      <c r="AN140" s="1295"/>
      <c r="AO140" s="1295"/>
      <c r="AP140" s="1295"/>
      <c r="AQ140" s="1295"/>
      <c r="AR140" s="59"/>
      <c r="AS140" s="59"/>
      <c r="AT140" s="59"/>
      <c r="AU140" s="59"/>
      <c r="AV140" s="59"/>
      <c r="AW140" s="59"/>
      <c r="AX140" s="59"/>
    </row>
    <row r="141" spans="2:50" ht="24" customHeight="1">
      <c r="B141" s="61">
        <v>8</v>
      </c>
      <c r="C141" s="61">
        <v>1</v>
      </c>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1294"/>
      <c r="AM141" s="1295"/>
      <c r="AN141" s="1295"/>
      <c r="AO141" s="1295"/>
      <c r="AP141" s="1295"/>
      <c r="AQ141" s="1295"/>
      <c r="AR141" s="59"/>
      <c r="AS141" s="59"/>
      <c r="AT141" s="59"/>
      <c r="AU141" s="59"/>
      <c r="AV141" s="59"/>
      <c r="AW141" s="59"/>
      <c r="AX141" s="59"/>
    </row>
    <row r="142" spans="2:50" ht="24" customHeight="1">
      <c r="B142" s="61">
        <v>9</v>
      </c>
      <c r="C142" s="61">
        <v>1</v>
      </c>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1294"/>
      <c r="AM142" s="1295"/>
      <c r="AN142" s="1295"/>
      <c r="AO142" s="1295"/>
      <c r="AP142" s="1295"/>
      <c r="AQ142" s="1295"/>
      <c r="AR142" s="59"/>
      <c r="AS142" s="59"/>
      <c r="AT142" s="59"/>
      <c r="AU142" s="59"/>
      <c r="AV142" s="59"/>
      <c r="AW142" s="59"/>
      <c r="AX142" s="59"/>
    </row>
    <row r="143" spans="2:50" ht="24" customHeight="1">
      <c r="B143" s="61">
        <v>10</v>
      </c>
      <c r="C143" s="61">
        <v>1</v>
      </c>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1294"/>
      <c r="AM143" s="1295"/>
      <c r="AN143" s="1295"/>
      <c r="AO143" s="1295"/>
      <c r="AP143" s="1295"/>
      <c r="AQ143" s="1295"/>
      <c r="AR143" s="59"/>
      <c r="AS143" s="59"/>
      <c r="AT143" s="59"/>
      <c r="AU143" s="59"/>
      <c r="AV143" s="59"/>
      <c r="AW143" s="59"/>
      <c r="AX143" s="59"/>
    </row>
    <row r="145" ht="13.5">
      <c r="C145" t="s">
        <v>645</v>
      </c>
    </row>
    <row r="146" spans="2:50" ht="34.5" customHeight="1">
      <c r="B146" s="61"/>
      <c r="C146" s="61"/>
      <c r="D146" s="468" t="s">
        <v>129</v>
      </c>
      <c r="E146" s="468"/>
      <c r="F146" s="468"/>
      <c r="G146" s="468"/>
      <c r="H146" s="468"/>
      <c r="I146" s="468"/>
      <c r="J146" s="468"/>
      <c r="K146" s="468"/>
      <c r="L146" s="468"/>
      <c r="M146" s="468"/>
      <c r="N146" s="468" t="s">
        <v>130</v>
      </c>
      <c r="O146" s="468"/>
      <c r="P146" s="468"/>
      <c r="Q146" s="468"/>
      <c r="R146" s="468"/>
      <c r="S146" s="468"/>
      <c r="T146" s="468"/>
      <c r="U146" s="468"/>
      <c r="V146" s="468"/>
      <c r="W146" s="468"/>
      <c r="X146" s="468"/>
      <c r="Y146" s="468"/>
      <c r="Z146" s="468"/>
      <c r="AA146" s="468"/>
      <c r="AB146" s="468"/>
      <c r="AC146" s="468"/>
      <c r="AD146" s="468"/>
      <c r="AE146" s="468"/>
      <c r="AF146" s="468"/>
      <c r="AG146" s="468"/>
      <c r="AH146" s="468"/>
      <c r="AI146" s="468"/>
      <c r="AJ146" s="468"/>
      <c r="AK146" s="468"/>
      <c r="AL146" s="469" t="s">
        <v>131</v>
      </c>
      <c r="AM146" s="468"/>
      <c r="AN146" s="468"/>
      <c r="AO146" s="468"/>
      <c r="AP146" s="468"/>
      <c r="AQ146" s="468"/>
      <c r="AR146" s="468" t="s">
        <v>43</v>
      </c>
      <c r="AS146" s="468"/>
      <c r="AT146" s="468"/>
      <c r="AU146" s="468"/>
      <c r="AV146" s="468" t="s">
        <v>44</v>
      </c>
      <c r="AW146" s="468"/>
      <c r="AX146" s="468"/>
    </row>
    <row r="147" spans="2:50" ht="24" customHeight="1">
      <c r="B147" s="61">
        <v>1</v>
      </c>
      <c r="C147" s="61">
        <v>1</v>
      </c>
      <c r="D147" s="59" t="s">
        <v>646</v>
      </c>
      <c r="E147" s="59"/>
      <c r="F147" s="59"/>
      <c r="G147" s="59"/>
      <c r="H147" s="59"/>
      <c r="I147" s="59"/>
      <c r="J147" s="59"/>
      <c r="K147" s="59"/>
      <c r="L147" s="59"/>
      <c r="M147" s="59"/>
      <c r="N147" s="470" t="s">
        <v>647</v>
      </c>
      <c r="O147" s="471"/>
      <c r="P147" s="471"/>
      <c r="Q147" s="471"/>
      <c r="R147" s="471"/>
      <c r="S147" s="471"/>
      <c r="T147" s="471"/>
      <c r="U147" s="471"/>
      <c r="V147" s="471"/>
      <c r="W147" s="471"/>
      <c r="X147" s="471"/>
      <c r="Y147" s="471"/>
      <c r="Z147" s="471"/>
      <c r="AA147" s="471"/>
      <c r="AB147" s="471"/>
      <c r="AC147" s="471"/>
      <c r="AD147" s="471"/>
      <c r="AE147" s="471"/>
      <c r="AF147" s="471"/>
      <c r="AG147" s="471"/>
      <c r="AH147" s="471"/>
      <c r="AI147" s="471"/>
      <c r="AJ147" s="471"/>
      <c r="AK147" s="472"/>
      <c r="AL147" s="1294">
        <v>10</v>
      </c>
      <c r="AM147" s="1295"/>
      <c r="AN147" s="1295"/>
      <c r="AO147" s="1295"/>
      <c r="AP147" s="1295"/>
      <c r="AQ147" s="1295"/>
      <c r="AR147" s="844">
        <v>4</v>
      </c>
      <c r="AS147" s="844"/>
      <c r="AT147" s="844"/>
      <c r="AU147" s="844"/>
      <c r="AV147" s="473" t="s">
        <v>404</v>
      </c>
      <c r="AW147" s="474"/>
      <c r="AX147" s="475"/>
    </row>
    <row r="148" spans="2:50" ht="24" customHeight="1">
      <c r="B148" s="61">
        <v>2</v>
      </c>
      <c r="C148" s="61">
        <v>1</v>
      </c>
      <c r="D148" s="59" t="s">
        <v>648</v>
      </c>
      <c r="E148" s="59"/>
      <c r="F148" s="59"/>
      <c r="G148" s="59"/>
      <c r="H148" s="59"/>
      <c r="I148" s="59"/>
      <c r="J148" s="59"/>
      <c r="K148" s="59"/>
      <c r="L148" s="59"/>
      <c r="M148" s="59"/>
      <c r="N148" s="470" t="s">
        <v>0</v>
      </c>
      <c r="O148" s="471"/>
      <c r="P148" s="471"/>
      <c r="Q148" s="471"/>
      <c r="R148" s="471"/>
      <c r="S148" s="471"/>
      <c r="T148" s="471"/>
      <c r="U148" s="471"/>
      <c r="V148" s="471"/>
      <c r="W148" s="471"/>
      <c r="X148" s="471"/>
      <c r="Y148" s="471"/>
      <c r="Z148" s="471"/>
      <c r="AA148" s="471"/>
      <c r="AB148" s="471"/>
      <c r="AC148" s="471"/>
      <c r="AD148" s="471"/>
      <c r="AE148" s="471"/>
      <c r="AF148" s="471"/>
      <c r="AG148" s="471"/>
      <c r="AH148" s="471"/>
      <c r="AI148" s="471"/>
      <c r="AJ148" s="471"/>
      <c r="AK148" s="472"/>
      <c r="AL148" s="1294">
        <v>1</v>
      </c>
      <c r="AM148" s="1295"/>
      <c r="AN148" s="1295"/>
      <c r="AO148" s="1295"/>
      <c r="AP148" s="1295"/>
      <c r="AQ148" s="1295"/>
      <c r="AR148" s="844">
        <v>5</v>
      </c>
      <c r="AS148" s="844"/>
      <c r="AT148" s="844"/>
      <c r="AU148" s="844"/>
      <c r="AV148" s="473" t="s">
        <v>404</v>
      </c>
      <c r="AW148" s="474"/>
      <c r="AX148" s="475"/>
    </row>
    <row r="149" spans="2:50" ht="24" customHeight="1">
      <c r="B149" s="61">
        <v>3</v>
      </c>
      <c r="C149" s="61">
        <v>1</v>
      </c>
      <c r="D149" s="59" t="s">
        <v>1</v>
      </c>
      <c r="E149" s="59"/>
      <c r="F149" s="59"/>
      <c r="G149" s="59"/>
      <c r="H149" s="59"/>
      <c r="I149" s="59"/>
      <c r="J149" s="59"/>
      <c r="K149" s="59"/>
      <c r="L149" s="59"/>
      <c r="M149" s="59"/>
      <c r="N149" s="470" t="s">
        <v>2</v>
      </c>
      <c r="O149" s="471"/>
      <c r="P149" s="471"/>
      <c r="Q149" s="471"/>
      <c r="R149" s="471"/>
      <c r="S149" s="471"/>
      <c r="T149" s="471"/>
      <c r="U149" s="471"/>
      <c r="V149" s="471"/>
      <c r="W149" s="471"/>
      <c r="X149" s="471"/>
      <c r="Y149" s="471"/>
      <c r="Z149" s="471"/>
      <c r="AA149" s="471"/>
      <c r="AB149" s="471"/>
      <c r="AC149" s="471"/>
      <c r="AD149" s="471"/>
      <c r="AE149" s="471"/>
      <c r="AF149" s="471"/>
      <c r="AG149" s="471"/>
      <c r="AH149" s="471"/>
      <c r="AI149" s="471"/>
      <c r="AJ149" s="471"/>
      <c r="AK149" s="472"/>
      <c r="AL149" s="1294">
        <v>1</v>
      </c>
      <c r="AM149" s="1295"/>
      <c r="AN149" s="1295"/>
      <c r="AO149" s="1295"/>
      <c r="AP149" s="1295"/>
      <c r="AQ149" s="1295"/>
      <c r="AR149" s="495" t="s">
        <v>293</v>
      </c>
      <c r="AS149" s="495"/>
      <c r="AT149" s="495"/>
      <c r="AU149" s="495"/>
      <c r="AV149" s="59"/>
      <c r="AW149" s="59"/>
      <c r="AX149" s="59"/>
    </row>
    <row r="150" spans="2:50" ht="24" customHeight="1">
      <c r="B150" s="61">
        <v>4</v>
      </c>
      <c r="C150" s="61">
        <v>1</v>
      </c>
      <c r="D150" s="59" t="s">
        <v>3</v>
      </c>
      <c r="E150" s="59"/>
      <c r="F150" s="59"/>
      <c r="G150" s="59"/>
      <c r="H150" s="59"/>
      <c r="I150" s="59"/>
      <c r="J150" s="59"/>
      <c r="K150" s="59"/>
      <c r="L150" s="59"/>
      <c r="M150" s="59"/>
      <c r="N150" s="470" t="s">
        <v>2</v>
      </c>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1"/>
      <c r="AJ150" s="471"/>
      <c r="AK150" s="472"/>
      <c r="AL150" s="1294">
        <v>0</v>
      </c>
      <c r="AM150" s="1295"/>
      <c r="AN150" s="1295"/>
      <c r="AO150" s="1295"/>
      <c r="AP150" s="1295"/>
      <c r="AQ150" s="1295"/>
      <c r="AR150" s="495" t="s">
        <v>293</v>
      </c>
      <c r="AS150" s="495"/>
      <c r="AT150" s="495"/>
      <c r="AU150" s="495"/>
      <c r="AV150" s="59"/>
      <c r="AW150" s="59"/>
      <c r="AX150" s="59"/>
    </row>
    <row r="151" spans="2:50" ht="24" customHeight="1">
      <c r="B151" s="61">
        <v>5</v>
      </c>
      <c r="C151" s="61">
        <v>1</v>
      </c>
      <c r="D151" s="59" t="s">
        <v>4</v>
      </c>
      <c r="E151" s="59"/>
      <c r="F151" s="59"/>
      <c r="G151" s="59"/>
      <c r="H151" s="59"/>
      <c r="I151" s="59"/>
      <c r="J151" s="59"/>
      <c r="K151" s="59"/>
      <c r="L151" s="59"/>
      <c r="M151" s="59"/>
      <c r="N151" s="470" t="s">
        <v>2</v>
      </c>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1"/>
      <c r="AJ151" s="471"/>
      <c r="AK151" s="472"/>
      <c r="AL151" s="1294">
        <v>0</v>
      </c>
      <c r="AM151" s="1295"/>
      <c r="AN151" s="1295"/>
      <c r="AO151" s="1295"/>
      <c r="AP151" s="1295"/>
      <c r="AQ151" s="1295"/>
      <c r="AR151" s="495" t="s">
        <v>293</v>
      </c>
      <c r="AS151" s="495"/>
      <c r="AT151" s="495"/>
      <c r="AU151" s="495"/>
      <c r="AV151" s="59"/>
      <c r="AW151" s="59"/>
      <c r="AX151" s="59"/>
    </row>
    <row r="152" spans="2:50" ht="24" customHeight="1">
      <c r="B152" s="61">
        <v>6</v>
      </c>
      <c r="C152" s="61">
        <v>1</v>
      </c>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1294"/>
      <c r="AM152" s="1295"/>
      <c r="AN152" s="1295"/>
      <c r="AO152" s="1295"/>
      <c r="AP152" s="1295"/>
      <c r="AQ152" s="1295"/>
      <c r="AR152" s="59"/>
      <c r="AS152" s="59"/>
      <c r="AT152" s="59"/>
      <c r="AU152" s="59"/>
      <c r="AV152" s="59"/>
      <c r="AW152" s="59"/>
      <c r="AX152" s="59"/>
    </row>
    <row r="153" spans="2:50" ht="24" customHeight="1">
      <c r="B153" s="61">
        <v>7</v>
      </c>
      <c r="C153" s="61">
        <v>1</v>
      </c>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1294"/>
      <c r="AM153" s="1295"/>
      <c r="AN153" s="1295"/>
      <c r="AO153" s="1295"/>
      <c r="AP153" s="1295"/>
      <c r="AQ153" s="1295"/>
      <c r="AR153" s="59"/>
      <c r="AS153" s="59"/>
      <c r="AT153" s="59"/>
      <c r="AU153" s="59"/>
      <c r="AV153" s="59"/>
      <c r="AW153" s="59"/>
      <c r="AX153" s="59"/>
    </row>
    <row r="154" spans="2:50" ht="24" customHeight="1">
      <c r="B154" s="61">
        <v>8</v>
      </c>
      <c r="C154" s="61">
        <v>1</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1294"/>
      <c r="AM154" s="1295"/>
      <c r="AN154" s="1295"/>
      <c r="AO154" s="1295"/>
      <c r="AP154" s="1295"/>
      <c r="AQ154" s="1295"/>
      <c r="AR154" s="59"/>
      <c r="AS154" s="59"/>
      <c r="AT154" s="59"/>
      <c r="AU154" s="59"/>
      <c r="AV154" s="59"/>
      <c r="AW154" s="59"/>
      <c r="AX154" s="59"/>
    </row>
    <row r="155" spans="2:50" ht="24" customHeight="1">
      <c r="B155" s="61">
        <v>9</v>
      </c>
      <c r="C155" s="61">
        <v>1</v>
      </c>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1294"/>
      <c r="AM155" s="1295"/>
      <c r="AN155" s="1295"/>
      <c r="AO155" s="1295"/>
      <c r="AP155" s="1295"/>
      <c r="AQ155" s="1295"/>
      <c r="AR155" s="59"/>
      <c r="AS155" s="59"/>
      <c r="AT155" s="59"/>
      <c r="AU155" s="59"/>
      <c r="AV155" s="59"/>
      <c r="AW155" s="59"/>
      <c r="AX155" s="59"/>
    </row>
    <row r="156" spans="2:50" ht="24" customHeight="1">
      <c r="B156" s="61">
        <v>10</v>
      </c>
      <c r="C156" s="61">
        <v>1</v>
      </c>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1294"/>
      <c r="AM156" s="1295"/>
      <c r="AN156" s="1295"/>
      <c r="AO156" s="1295"/>
      <c r="AP156" s="1295"/>
      <c r="AQ156" s="1295"/>
      <c r="AR156" s="59"/>
      <c r="AS156" s="59"/>
      <c r="AT156" s="59"/>
      <c r="AU156" s="59"/>
      <c r="AV156" s="59"/>
      <c r="AW156" s="59"/>
      <c r="AX156" s="59"/>
    </row>
    <row r="157" ht="13.5">
      <c r="C157" t="s">
        <v>248</v>
      </c>
    </row>
    <row r="158" ht="13.5">
      <c r="C158" t="s">
        <v>5</v>
      </c>
    </row>
    <row r="159" spans="2:50" ht="34.5" customHeight="1">
      <c r="B159" s="61"/>
      <c r="C159" s="61"/>
      <c r="D159" s="468" t="s">
        <v>249</v>
      </c>
      <c r="E159" s="468"/>
      <c r="F159" s="468"/>
      <c r="G159" s="468"/>
      <c r="H159" s="468"/>
      <c r="I159" s="468"/>
      <c r="J159" s="468"/>
      <c r="K159" s="468"/>
      <c r="L159" s="468"/>
      <c r="M159" s="468"/>
      <c r="N159" s="468" t="s">
        <v>250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9" t="s">
        <v>251</v>
      </c>
      <c r="AM159" s="468"/>
      <c r="AN159" s="468"/>
      <c r="AO159" s="468"/>
      <c r="AP159" s="468"/>
      <c r="AQ159" s="468"/>
      <c r="AR159" s="468" t="s">
        <v>43</v>
      </c>
      <c r="AS159" s="468"/>
      <c r="AT159" s="468"/>
      <c r="AU159" s="468"/>
      <c r="AV159" s="468" t="s">
        <v>44</v>
      </c>
      <c r="AW159" s="468"/>
      <c r="AX159" s="468"/>
    </row>
    <row r="160" spans="2:50" ht="24" customHeight="1">
      <c r="B160" s="61">
        <v>1</v>
      </c>
      <c r="C160" s="61">
        <v>1</v>
      </c>
      <c r="D160" s="470" t="s">
        <v>6</v>
      </c>
      <c r="E160" s="471"/>
      <c r="F160" s="471"/>
      <c r="G160" s="471"/>
      <c r="H160" s="471"/>
      <c r="I160" s="471"/>
      <c r="J160" s="471"/>
      <c r="K160" s="471"/>
      <c r="L160" s="471"/>
      <c r="M160" s="472"/>
      <c r="N160" s="59" t="s">
        <v>631</v>
      </c>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1370">
        <v>18668</v>
      </c>
      <c r="AM160" s="1371"/>
      <c r="AN160" s="1371"/>
      <c r="AO160" s="1371"/>
      <c r="AP160" s="1371"/>
      <c r="AQ160" s="1372"/>
      <c r="AR160" s="172" t="s">
        <v>578</v>
      </c>
      <c r="AS160" s="170"/>
      <c r="AT160" s="170"/>
      <c r="AU160" s="171"/>
      <c r="AV160" s="59"/>
      <c r="AW160" s="59"/>
      <c r="AX160" s="59"/>
    </row>
    <row r="161" spans="2:50" ht="24" customHeight="1">
      <c r="B161" s="61">
        <v>2</v>
      </c>
      <c r="C161" s="61">
        <v>1</v>
      </c>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1294"/>
      <c r="AM161" s="1295"/>
      <c r="AN161" s="1295"/>
      <c r="AO161" s="1295"/>
      <c r="AP161" s="1295"/>
      <c r="AQ161" s="1295"/>
      <c r="AR161" s="59"/>
      <c r="AS161" s="59"/>
      <c r="AT161" s="59"/>
      <c r="AU161" s="59"/>
      <c r="AV161" s="59"/>
      <c r="AW161" s="59"/>
      <c r="AX161" s="59"/>
    </row>
    <row r="162" spans="2:50" ht="24" customHeight="1">
      <c r="B162" s="61">
        <v>3</v>
      </c>
      <c r="C162" s="61">
        <v>1</v>
      </c>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1294"/>
      <c r="AM162" s="1295"/>
      <c r="AN162" s="1295"/>
      <c r="AO162" s="1295"/>
      <c r="AP162" s="1295"/>
      <c r="AQ162" s="1295"/>
      <c r="AR162" s="59"/>
      <c r="AS162" s="59"/>
      <c r="AT162" s="59"/>
      <c r="AU162" s="59"/>
      <c r="AV162" s="59"/>
      <c r="AW162" s="59"/>
      <c r="AX162" s="59"/>
    </row>
    <row r="163" spans="2:50" ht="24" customHeight="1">
      <c r="B163" s="61">
        <v>4</v>
      </c>
      <c r="C163" s="61">
        <v>1</v>
      </c>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1294"/>
      <c r="AM163" s="1295"/>
      <c r="AN163" s="1295"/>
      <c r="AO163" s="1295"/>
      <c r="AP163" s="1295"/>
      <c r="AQ163" s="1295"/>
      <c r="AR163" s="59"/>
      <c r="AS163" s="59"/>
      <c r="AT163" s="59"/>
      <c r="AU163" s="59"/>
      <c r="AV163" s="59"/>
      <c r="AW163" s="59"/>
      <c r="AX163" s="59"/>
    </row>
    <row r="164" spans="2:50" ht="24" customHeight="1">
      <c r="B164" s="61">
        <v>5</v>
      </c>
      <c r="C164" s="61">
        <v>1</v>
      </c>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1294"/>
      <c r="AM164" s="1295"/>
      <c r="AN164" s="1295"/>
      <c r="AO164" s="1295"/>
      <c r="AP164" s="1295"/>
      <c r="AQ164" s="1295"/>
      <c r="AR164" s="59"/>
      <c r="AS164" s="59"/>
      <c r="AT164" s="59"/>
      <c r="AU164" s="59"/>
      <c r="AV164" s="59"/>
      <c r="AW164" s="59"/>
      <c r="AX164" s="59"/>
    </row>
    <row r="165" spans="2:50" ht="24" customHeight="1">
      <c r="B165" s="61">
        <v>6</v>
      </c>
      <c r="C165" s="61">
        <v>1</v>
      </c>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1294"/>
      <c r="AM165" s="1295"/>
      <c r="AN165" s="1295"/>
      <c r="AO165" s="1295"/>
      <c r="AP165" s="1295"/>
      <c r="AQ165" s="1295"/>
      <c r="AR165" s="59"/>
      <c r="AS165" s="59"/>
      <c r="AT165" s="59"/>
      <c r="AU165" s="59"/>
      <c r="AV165" s="59"/>
      <c r="AW165" s="59"/>
      <c r="AX165" s="59"/>
    </row>
    <row r="166" spans="2:50" ht="24" customHeight="1">
      <c r="B166" s="61">
        <v>7</v>
      </c>
      <c r="C166" s="61">
        <v>1</v>
      </c>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1294"/>
      <c r="AM166" s="1295"/>
      <c r="AN166" s="1295"/>
      <c r="AO166" s="1295"/>
      <c r="AP166" s="1295"/>
      <c r="AQ166" s="1295"/>
      <c r="AR166" s="59"/>
      <c r="AS166" s="59"/>
      <c r="AT166" s="59"/>
      <c r="AU166" s="59"/>
      <c r="AV166" s="59"/>
      <c r="AW166" s="59"/>
      <c r="AX166" s="59"/>
    </row>
    <row r="167" spans="2:50" ht="24" customHeight="1">
      <c r="B167" s="61">
        <v>8</v>
      </c>
      <c r="C167" s="61">
        <v>1</v>
      </c>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1294"/>
      <c r="AM167" s="1295"/>
      <c r="AN167" s="1295"/>
      <c r="AO167" s="1295"/>
      <c r="AP167" s="1295"/>
      <c r="AQ167" s="1295"/>
      <c r="AR167" s="59"/>
      <c r="AS167" s="59"/>
      <c r="AT167" s="59"/>
      <c r="AU167" s="59"/>
      <c r="AV167" s="59"/>
      <c r="AW167" s="59"/>
      <c r="AX167" s="59"/>
    </row>
    <row r="168" spans="2:50" ht="24" customHeight="1">
      <c r="B168" s="61">
        <v>9</v>
      </c>
      <c r="C168" s="61">
        <v>1</v>
      </c>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1294"/>
      <c r="AM168" s="1295"/>
      <c r="AN168" s="1295"/>
      <c r="AO168" s="1295"/>
      <c r="AP168" s="1295"/>
      <c r="AQ168" s="1295"/>
      <c r="AR168" s="59"/>
      <c r="AS168" s="59"/>
      <c r="AT168" s="59"/>
      <c r="AU168" s="59"/>
      <c r="AV168" s="59"/>
      <c r="AW168" s="59"/>
      <c r="AX168" s="59"/>
    </row>
    <row r="169" spans="2:50" ht="24" customHeight="1">
      <c r="B169" s="61">
        <v>10</v>
      </c>
      <c r="C169" s="61">
        <v>1</v>
      </c>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1294"/>
      <c r="AM169" s="1295"/>
      <c r="AN169" s="1295"/>
      <c r="AO169" s="1295"/>
      <c r="AP169" s="1295"/>
      <c r="AQ169" s="1295"/>
      <c r="AR169" s="59"/>
      <c r="AS169" s="59"/>
      <c r="AT169" s="59"/>
      <c r="AU169" s="59"/>
      <c r="AV169" s="59"/>
      <c r="AW169" s="59"/>
      <c r="AX169" s="59"/>
    </row>
  </sheetData>
  <sheetProtection/>
  <mergeCells count="726">
    <mergeCell ref="B12:G19"/>
    <mergeCell ref="H19:P19"/>
    <mergeCell ref="Q19:AY19"/>
    <mergeCell ref="AR169:AU169"/>
    <mergeCell ref="AV169:AX169"/>
    <mergeCell ref="B169:C169"/>
    <mergeCell ref="D169:M169"/>
    <mergeCell ref="N169:AK169"/>
    <mergeCell ref="AL169:AQ169"/>
    <mergeCell ref="AR168:AU168"/>
    <mergeCell ref="AV168:AX168"/>
    <mergeCell ref="B167:C167"/>
    <mergeCell ref="D167:M167"/>
    <mergeCell ref="B168:C168"/>
    <mergeCell ref="D168:M168"/>
    <mergeCell ref="N168:AK168"/>
    <mergeCell ref="AL168:AQ168"/>
    <mergeCell ref="N167:AK167"/>
    <mergeCell ref="AL167:AQ167"/>
    <mergeCell ref="AR167:AU167"/>
    <mergeCell ref="AR165:AU165"/>
    <mergeCell ref="AV165:AX165"/>
    <mergeCell ref="AR166:AU166"/>
    <mergeCell ref="AV166:AX166"/>
    <mergeCell ref="AV167:AX167"/>
    <mergeCell ref="B166:C166"/>
    <mergeCell ref="D166:M166"/>
    <mergeCell ref="N166:AK166"/>
    <mergeCell ref="AL166:AQ166"/>
    <mergeCell ref="B165:C165"/>
    <mergeCell ref="D165:M165"/>
    <mergeCell ref="N165:AK165"/>
    <mergeCell ref="AL165:AQ165"/>
    <mergeCell ref="AR164:AU164"/>
    <mergeCell ref="AV164:AX164"/>
    <mergeCell ref="B163:C163"/>
    <mergeCell ref="D163:M163"/>
    <mergeCell ref="B164:C164"/>
    <mergeCell ref="D164:M164"/>
    <mergeCell ref="N164:AK164"/>
    <mergeCell ref="AL164:AQ164"/>
    <mergeCell ref="N163:AK163"/>
    <mergeCell ref="AL163:AQ163"/>
    <mergeCell ref="AR161:AU161"/>
    <mergeCell ref="AV161:AX161"/>
    <mergeCell ref="AR162:AU162"/>
    <mergeCell ref="AV162:AX162"/>
    <mergeCell ref="AR163:AU163"/>
    <mergeCell ref="AV163:AX163"/>
    <mergeCell ref="B162:C162"/>
    <mergeCell ref="D162:M162"/>
    <mergeCell ref="N162:AK162"/>
    <mergeCell ref="AL162:AQ162"/>
    <mergeCell ref="B161:C161"/>
    <mergeCell ref="D161:M161"/>
    <mergeCell ref="N161:AK161"/>
    <mergeCell ref="AL161:AQ161"/>
    <mergeCell ref="AR160:AU160"/>
    <mergeCell ref="AV160:AX160"/>
    <mergeCell ref="B159:C159"/>
    <mergeCell ref="D159:M159"/>
    <mergeCell ref="B160:C160"/>
    <mergeCell ref="D160:M160"/>
    <mergeCell ref="N160:AK160"/>
    <mergeCell ref="AL160:AQ160"/>
    <mergeCell ref="N159:AK159"/>
    <mergeCell ref="AL159:AQ159"/>
    <mergeCell ref="AR159:AU159"/>
    <mergeCell ref="AV159:AX159"/>
    <mergeCell ref="B156:C156"/>
    <mergeCell ref="D156:M156"/>
    <mergeCell ref="N156:AK156"/>
    <mergeCell ref="AL156:AQ156"/>
    <mergeCell ref="AR156:AU156"/>
    <mergeCell ref="AV156:AX156"/>
    <mergeCell ref="AR154:AU154"/>
    <mergeCell ref="AV154:AX154"/>
    <mergeCell ref="AR155:AU155"/>
    <mergeCell ref="AV155:AX155"/>
    <mergeCell ref="B155:C155"/>
    <mergeCell ref="D155:M155"/>
    <mergeCell ref="N155:AK155"/>
    <mergeCell ref="AL155:AQ155"/>
    <mergeCell ref="B154:C154"/>
    <mergeCell ref="D154:M154"/>
    <mergeCell ref="N154:AK154"/>
    <mergeCell ref="AL154:AQ154"/>
    <mergeCell ref="AR153:AU153"/>
    <mergeCell ref="AV153:AX153"/>
    <mergeCell ref="B152:C152"/>
    <mergeCell ref="D152:M152"/>
    <mergeCell ref="B153:C153"/>
    <mergeCell ref="D153:M153"/>
    <mergeCell ref="N153:AK153"/>
    <mergeCell ref="AL153:AQ153"/>
    <mergeCell ref="N152:AK152"/>
    <mergeCell ref="AL152:AQ152"/>
    <mergeCell ref="AR150:AU150"/>
    <mergeCell ref="AV150:AX150"/>
    <mergeCell ref="AR151:AU151"/>
    <mergeCell ref="AV151:AX151"/>
    <mergeCell ref="AR152:AU152"/>
    <mergeCell ref="AV152:AX152"/>
    <mergeCell ref="B151:C151"/>
    <mergeCell ref="D151:M151"/>
    <mergeCell ref="N151:AK151"/>
    <mergeCell ref="AL151:AQ151"/>
    <mergeCell ref="B150:C150"/>
    <mergeCell ref="D150:M150"/>
    <mergeCell ref="N150:AK150"/>
    <mergeCell ref="AL150:AQ150"/>
    <mergeCell ref="AR149:AU149"/>
    <mergeCell ref="AV149:AX149"/>
    <mergeCell ref="B148:C148"/>
    <mergeCell ref="D148:M148"/>
    <mergeCell ref="B149:C149"/>
    <mergeCell ref="D149:M149"/>
    <mergeCell ref="N149:AK149"/>
    <mergeCell ref="AL149:AQ149"/>
    <mergeCell ref="N148:AK148"/>
    <mergeCell ref="AL148:AQ148"/>
    <mergeCell ref="AR148:AU148"/>
    <mergeCell ref="AV148:AX148"/>
    <mergeCell ref="B147:C147"/>
    <mergeCell ref="D147:M147"/>
    <mergeCell ref="N147:AK147"/>
    <mergeCell ref="AL147:AQ147"/>
    <mergeCell ref="AR147:AU147"/>
    <mergeCell ref="AV147:AX147"/>
    <mergeCell ref="B54:F54"/>
    <mergeCell ref="G54:AY54"/>
    <mergeCell ref="B53:AY53"/>
    <mergeCell ref="B146:C146"/>
    <mergeCell ref="D146:M146"/>
    <mergeCell ref="N146:AK146"/>
    <mergeCell ref="AL146:AQ146"/>
    <mergeCell ref="AR146:AU146"/>
    <mergeCell ref="AV146:AX146"/>
    <mergeCell ref="B59:AY59"/>
    <mergeCell ref="B58:AY58"/>
    <mergeCell ref="B55:AY55"/>
    <mergeCell ref="B57:AY57"/>
    <mergeCell ref="B56:F56"/>
    <mergeCell ref="G56:AY56"/>
    <mergeCell ref="AL131:AR131"/>
    <mergeCell ref="AS131:AW131"/>
    <mergeCell ref="Z130:AF130"/>
    <mergeCell ref="AG130:AK130"/>
    <mergeCell ref="AL130:AR130"/>
    <mergeCell ref="Z131:AF131"/>
    <mergeCell ref="AG131:AK131"/>
    <mergeCell ref="B131:H131"/>
    <mergeCell ref="I131:M131"/>
    <mergeCell ref="N131:T131"/>
    <mergeCell ref="U131:Y131"/>
    <mergeCell ref="U130:Y130"/>
    <mergeCell ref="N126:AK126"/>
    <mergeCell ref="AL126:AQ126"/>
    <mergeCell ref="B129:H129"/>
    <mergeCell ref="I129:Y129"/>
    <mergeCell ref="AR126:AU126"/>
    <mergeCell ref="AS130:AW130"/>
    <mergeCell ref="B130:H130"/>
    <mergeCell ref="I130:M130"/>
    <mergeCell ref="N130:T130"/>
    <mergeCell ref="AV126:AX126"/>
    <mergeCell ref="B125:C125"/>
    <mergeCell ref="D125:M125"/>
    <mergeCell ref="N125:AK125"/>
    <mergeCell ref="AL125:AQ125"/>
    <mergeCell ref="AR125:AU125"/>
    <mergeCell ref="AV125:AX125"/>
    <mergeCell ref="B126:C126"/>
    <mergeCell ref="D126:M126"/>
    <mergeCell ref="B124:C124"/>
    <mergeCell ref="D124:M124"/>
    <mergeCell ref="N124:AK124"/>
    <mergeCell ref="AL124:AQ124"/>
    <mergeCell ref="AR122:AU122"/>
    <mergeCell ref="AV122:AX122"/>
    <mergeCell ref="B123:C123"/>
    <mergeCell ref="D123:M123"/>
    <mergeCell ref="N123:AK123"/>
    <mergeCell ref="AL123:AQ123"/>
    <mergeCell ref="AR124:AU124"/>
    <mergeCell ref="AV124:AX124"/>
    <mergeCell ref="AR123:AU123"/>
    <mergeCell ref="AV123:AX123"/>
    <mergeCell ref="AR121:AU121"/>
    <mergeCell ref="AV121:AX121"/>
    <mergeCell ref="B122:C122"/>
    <mergeCell ref="D122:M122"/>
    <mergeCell ref="B121:C121"/>
    <mergeCell ref="D121:M121"/>
    <mergeCell ref="N121:AK121"/>
    <mergeCell ref="AL121:AQ121"/>
    <mergeCell ref="N122:AK122"/>
    <mergeCell ref="AL122:AQ122"/>
    <mergeCell ref="B120:C120"/>
    <mergeCell ref="D120:M120"/>
    <mergeCell ref="N120:AK120"/>
    <mergeCell ref="AL120:AQ120"/>
    <mergeCell ref="AR118:AU118"/>
    <mergeCell ref="AV118:AX118"/>
    <mergeCell ref="B119:C119"/>
    <mergeCell ref="D119:M119"/>
    <mergeCell ref="N119:AK119"/>
    <mergeCell ref="AL119:AQ119"/>
    <mergeCell ref="AR120:AU120"/>
    <mergeCell ref="AV120:AX120"/>
    <mergeCell ref="AR119:AU119"/>
    <mergeCell ref="AV119:AX119"/>
    <mergeCell ref="AR117:AU117"/>
    <mergeCell ref="AV117:AX117"/>
    <mergeCell ref="B118:C118"/>
    <mergeCell ref="D118:M118"/>
    <mergeCell ref="B117:C117"/>
    <mergeCell ref="D117:M117"/>
    <mergeCell ref="N117:AK117"/>
    <mergeCell ref="AL117:AQ117"/>
    <mergeCell ref="N118:AK118"/>
    <mergeCell ref="AL118:AQ118"/>
    <mergeCell ref="B116:C116"/>
    <mergeCell ref="D116:M116"/>
    <mergeCell ref="N116:AK116"/>
    <mergeCell ref="AL116:AQ116"/>
    <mergeCell ref="AR116:AU116"/>
    <mergeCell ref="AV116:AX116"/>
    <mergeCell ref="H111:L111"/>
    <mergeCell ref="M111:Y111"/>
    <mergeCell ref="Z111:AC111"/>
    <mergeCell ref="AD111:AH111"/>
    <mergeCell ref="AI111:AU111"/>
    <mergeCell ref="AV111:AY111"/>
    <mergeCell ref="H110:L110"/>
    <mergeCell ref="M110:Y110"/>
    <mergeCell ref="Z110:AC110"/>
    <mergeCell ref="AD110:AH110"/>
    <mergeCell ref="AI108:AU108"/>
    <mergeCell ref="AV108:AY108"/>
    <mergeCell ref="H109:L109"/>
    <mergeCell ref="M109:Y109"/>
    <mergeCell ref="Z109:AC109"/>
    <mergeCell ref="AD109:AH109"/>
    <mergeCell ref="AI110:AU110"/>
    <mergeCell ref="AV110:AY110"/>
    <mergeCell ref="AI109:AU109"/>
    <mergeCell ref="AV109:AY109"/>
    <mergeCell ref="AI107:AU107"/>
    <mergeCell ref="AV107:AY107"/>
    <mergeCell ref="H108:L108"/>
    <mergeCell ref="M108:Y108"/>
    <mergeCell ref="H107:L107"/>
    <mergeCell ref="M107:Y107"/>
    <mergeCell ref="Z107:AC107"/>
    <mergeCell ref="AD107:AH107"/>
    <mergeCell ref="Z108:AC108"/>
    <mergeCell ref="AD108:AH108"/>
    <mergeCell ref="H106:L106"/>
    <mergeCell ref="M106:Y106"/>
    <mergeCell ref="Z106:AC106"/>
    <mergeCell ref="AD106:AH106"/>
    <mergeCell ref="AI104:AU104"/>
    <mergeCell ref="AV104:AY104"/>
    <mergeCell ref="H105:L105"/>
    <mergeCell ref="M105:Y105"/>
    <mergeCell ref="Z105:AC105"/>
    <mergeCell ref="AD105:AH105"/>
    <mergeCell ref="AI106:AU106"/>
    <mergeCell ref="AV106:AY106"/>
    <mergeCell ref="AI105:AU105"/>
    <mergeCell ref="AV105:AY105"/>
    <mergeCell ref="AI103:AU103"/>
    <mergeCell ref="AV103:AY103"/>
    <mergeCell ref="H104:L104"/>
    <mergeCell ref="M104:Y104"/>
    <mergeCell ref="H103:L103"/>
    <mergeCell ref="M103:Y103"/>
    <mergeCell ref="Z103:AC103"/>
    <mergeCell ref="AD103:AH103"/>
    <mergeCell ref="Z104:AC104"/>
    <mergeCell ref="AD104:AH104"/>
    <mergeCell ref="H101:AC101"/>
    <mergeCell ref="AD101:AY101"/>
    <mergeCell ref="H102:L102"/>
    <mergeCell ref="M102:Y102"/>
    <mergeCell ref="Z102:AC102"/>
    <mergeCell ref="AD102:AH102"/>
    <mergeCell ref="AI102:AU102"/>
    <mergeCell ref="AV102:AY102"/>
    <mergeCell ref="H100:L100"/>
    <mergeCell ref="M100:Y100"/>
    <mergeCell ref="Z100:AC100"/>
    <mergeCell ref="AD100:AH100"/>
    <mergeCell ref="AI98:AU98"/>
    <mergeCell ref="AV98:AY98"/>
    <mergeCell ref="H99:L99"/>
    <mergeCell ref="M99:Y99"/>
    <mergeCell ref="Z99:AC99"/>
    <mergeCell ref="AD99:AH99"/>
    <mergeCell ref="AI100:AU100"/>
    <mergeCell ref="AV100:AY100"/>
    <mergeCell ref="AI99:AU99"/>
    <mergeCell ref="AV99:AY99"/>
    <mergeCell ref="AI97:AU97"/>
    <mergeCell ref="AV97:AY97"/>
    <mergeCell ref="H98:L98"/>
    <mergeCell ref="M98:Y98"/>
    <mergeCell ref="H97:L97"/>
    <mergeCell ref="M97:Y97"/>
    <mergeCell ref="Z97:AC97"/>
    <mergeCell ref="AD97:AH97"/>
    <mergeCell ref="Z98:AC98"/>
    <mergeCell ref="AD98:AH98"/>
    <mergeCell ref="H96:L96"/>
    <mergeCell ref="M96:Y96"/>
    <mergeCell ref="Z96:AC96"/>
    <mergeCell ref="AD96:AH96"/>
    <mergeCell ref="AI94:AU94"/>
    <mergeCell ref="AV94:AY94"/>
    <mergeCell ref="H95:L95"/>
    <mergeCell ref="M95:Y95"/>
    <mergeCell ref="Z95:AC95"/>
    <mergeCell ref="AD95:AH95"/>
    <mergeCell ref="AI96:AU96"/>
    <mergeCell ref="AV96:AY96"/>
    <mergeCell ref="AI95:AU95"/>
    <mergeCell ref="AV95:AY95"/>
    <mergeCell ref="AI93:AU93"/>
    <mergeCell ref="AV93:AY93"/>
    <mergeCell ref="H94:L94"/>
    <mergeCell ref="M94:Y94"/>
    <mergeCell ref="H93:L93"/>
    <mergeCell ref="M93:Y93"/>
    <mergeCell ref="Z93:AC93"/>
    <mergeCell ref="AD93:AH93"/>
    <mergeCell ref="Z94:AC94"/>
    <mergeCell ref="AD94:AH94"/>
    <mergeCell ref="H92:L92"/>
    <mergeCell ref="M92:Y92"/>
    <mergeCell ref="Z92:AC92"/>
    <mergeCell ref="AD92:AH92"/>
    <mergeCell ref="AI92:AU92"/>
    <mergeCell ref="AV92:AY92"/>
    <mergeCell ref="H90:AC90"/>
    <mergeCell ref="AD90:AY90"/>
    <mergeCell ref="H91:L91"/>
    <mergeCell ref="M91:Y91"/>
    <mergeCell ref="Z91:AC91"/>
    <mergeCell ref="AD91:AH91"/>
    <mergeCell ref="AI91:AU91"/>
    <mergeCell ref="AV91:AY91"/>
    <mergeCell ref="H89:L89"/>
    <mergeCell ref="M89:Y89"/>
    <mergeCell ref="Z89:AC89"/>
    <mergeCell ref="AD89:AH89"/>
    <mergeCell ref="AI87:AU87"/>
    <mergeCell ref="AV87:AY87"/>
    <mergeCell ref="H88:L88"/>
    <mergeCell ref="M88:Y88"/>
    <mergeCell ref="Z88:AC88"/>
    <mergeCell ref="AD88:AH88"/>
    <mergeCell ref="AI89:AU89"/>
    <mergeCell ref="AV89:AY89"/>
    <mergeCell ref="AI88:AU88"/>
    <mergeCell ref="AV88:AY88"/>
    <mergeCell ref="AI86:AU86"/>
    <mergeCell ref="AV86:AY86"/>
    <mergeCell ref="H87:L87"/>
    <mergeCell ref="M87:Y87"/>
    <mergeCell ref="H86:L86"/>
    <mergeCell ref="M86:Y86"/>
    <mergeCell ref="Z86:AC86"/>
    <mergeCell ref="AD86:AH86"/>
    <mergeCell ref="Z87:AC87"/>
    <mergeCell ref="AD87:AH87"/>
    <mergeCell ref="H85:L85"/>
    <mergeCell ref="M85:Y85"/>
    <mergeCell ref="Z85:AC85"/>
    <mergeCell ref="AD85:AH85"/>
    <mergeCell ref="AI83:AU83"/>
    <mergeCell ref="AV83:AY83"/>
    <mergeCell ref="H84:L84"/>
    <mergeCell ref="M84:Y84"/>
    <mergeCell ref="Z84:AC84"/>
    <mergeCell ref="AD84:AH84"/>
    <mergeCell ref="AI85:AU85"/>
    <mergeCell ref="AV85:AY85"/>
    <mergeCell ref="AI84:AU84"/>
    <mergeCell ref="AV84:AY84"/>
    <mergeCell ref="AI82:AU82"/>
    <mergeCell ref="AV82:AY82"/>
    <mergeCell ref="H83:L83"/>
    <mergeCell ref="M83:Y83"/>
    <mergeCell ref="H82:L82"/>
    <mergeCell ref="M82:Y82"/>
    <mergeCell ref="Z82:AC82"/>
    <mergeCell ref="AD82:AH82"/>
    <mergeCell ref="Z83:AC83"/>
    <mergeCell ref="AD83:AH83"/>
    <mergeCell ref="H81:L81"/>
    <mergeCell ref="M81:Y81"/>
    <mergeCell ref="Z81:AC81"/>
    <mergeCell ref="AD81:AH81"/>
    <mergeCell ref="AI81:AU81"/>
    <mergeCell ref="AV81:AY81"/>
    <mergeCell ref="H79:AC79"/>
    <mergeCell ref="AD79:AY79"/>
    <mergeCell ref="H80:L80"/>
    <mergeCell ref="M80:Y80"/>
    <mergeCell ref="Z80:AC80"/>
    <mergeCell ref="AD80:AH80"/>
    <mergeCell ref="AI80:AU80"/>
    <mergeCell ref="AV80:AY80"/>
    <mergeCell ref="H78:L78"/>
    <mergeCell ref="M78:Y78"/>
    <mergeCell ref="Z78:AC78"/>
    <mergeCell ref="AD78:AH78"/>
    <mergeCell ref="AI76:AU76"/>
    <mergeCell ref="AV76:AY76"/>
    <mergeCell ref="H77:L77"/>
    <mergeCell ref="M77:Y77"/>
    <mergeCell ref="Z77:AC77"/>
    <mergeCell ref="AD77:AH77"/>
    <mergeCell ref="AI78:AU78"/>
    <mergeCell ref="AV78:AY78"/>
    <mergeCell ref="AI77:AU77"/>
    <mergeCell ref="AV77:AY77"/>
    <mergeCell ref="AI75:AU75"/>
    <mergeCell ref="AV75:AY75"/>
    <mergeCell ref="H76:L76"/>
    <mergeCell ref="M76:Y76"/>
    <mergeCell ref="H75:L75"/>
    <mergeCell ref="M75:Y75"/>
    <mergeCell ref="Z75:AC75"/>
    <mergeCell ref="AD75:AH75"/>
    <mergeCell ref="Z76:AC76"/>
    <mergeCell ref="AD76:AH76"/>
    <mergeCell ref="H74:L74"/>
    <mergeCell ref="M74:Y74"/>
    <mergeCell ref="Z74:AC74"/>
    <mergeCell ref="AD74:AH74"/>
    <mergeCell ref="AI72:AU72"/>
    <mergeCell ref="AV72:AY72"/>
    <mergeCell ref="H73:L73"/>
    <mergeCell ref="M73:Y73"/>
    <mergeCell ref="Z73:AC73"/>
    <mergeCell ref="AD73:AH73"/>
    <mergeCell ref="AI74:AU74"/>
    <mergeCell ref="AV74:AY74"/>
    <mergeCell ref="AI73:AU73"/>
    <mergeCell ref="AV73:AY73"/>
    <mergeCell ref="AI71:AU71"/>
    <mergeCell ref="AV71:AY71"/>
    <mergeCell ref="H72:L72"/>
    <mergeCell ref="M72:Y72"/>
    <mergeCell ref="H71:L71"/>
    <mergeCell ref="M71:Y71"/>
    <mergeCell ref="Z71:AC71"/>
    <mergeCell ref="AD71:AH71"/>
    <mergeCell ref="Z72:AC72"/>
    <mergeCell ref="AD72:AH72"/>
    <mergeCell ref="Z70:AC70"/>
    <mergeCell ref="AD70:AH70"/>
    <mergeCell ref="H69:L69"/>
    <mergeCell ref="M69:Y69"/>
    <mergeCell ref="Z69:AC69"/>
    <mergeCell ref="AD69:AH69"/>
    <mergeCell ref="D49:G49"/>
    <mergeCell ref="H49:AG49"/>
    <mergeCell ref="D51:G51"/>
    <mergeCell ref="H51:AG51"/>
    <mergeCell ref="H50:U50"/>
    <mergeCell ref="V50:AG50"/>
    <mergeCell ref="B52:C52"/>
    <mergeCell ref="D52:AY52"/>
    <mergeCell ref="D50:G50"/>
    <mergeCell ref="D45:G45"/>
    <mergeCell ref="H45:AG45"/>
    <mergeCell ref="B46:C51"/>
    <mergeCell ref="D46:G46"/>
    <mergeCell ref="H46:AG46"/>
    <mergeCell ref="AH46:AY51"/>
    <mergeCell ref="D47:G47"/>
    <mergeCell ref="H47:AG47"/>
    <mergeCell ref="D48:G48"/>
    <mergeCell ref="H48:AG48"/>
    <mergeCell ref="B41:C45"/>
    <mergeCell ref="D41:G41"/>
    <mergeCell ref="H41:AG41"/>
    <mergeCell ref="H40:AG40"/>
    <mergeCell ref="AH41:AY45"/>
    <mergeCell ref="D42:G42"/>
    <mergeCell ref="H42:AG42"/>
    <mergeCell ref="D43:G43"/>
    <mergeCell ref="H43:AG43"/>
    <mergeCell ref="D44:G44"/>
    <mergeCell ref="H44:AG44"/>
    <mergeCell ref="Y28:AY33"/>
    <mergeCell ref="D32:L32"/>
    <mergeCell ref="M32:R32"/>
    <mergeCell ref="B38:C40"/>
    <mergeCell ref="D38:G38"/>
    <mergeCell ref="H38:AG38"/>
    <mergeCell ref="AH38:AY40"/>
    <mergeCell ref="D39:G39"/>
    <mergeCell ref="H39:AG39"/>
    <mergeCell ref="D40:G40"/>
    <mergeCell ref="S29:X29"/>
    <mergeCell ref="D27:L27"/>
    <mergeCell ref="D30:L30"/>
    <mergeCell ref="B36:AY36"/>
    <mergeCell ref="D37:G37"/>
    <mergeCell ref="H37:AG37"/>
    <mergeCell ref="AH37:AY37"/>
    <mergeCell ref="D33:L33"/>
    <mergeCell ref="M33:R33"/>
    <mergeCell ref="S33:X33"/>
    <mergeCell ref="D28:L28"/>
    <mergeCell ref="M28:R28"/>
    <mergeCell ref="S28:X28"/>
    <mergeCell ref="S32:X32"/>
    <mergeCell ref="D29:L29"/>
    <mergeCell ref="B27:C33"/>
    <mergeCell ref="D31:L31"/>
    <mergeCell ref="M31:R31"/>
    <mergeCell ref="S31:X31"/>
    <mergeCell ref="M29:R29"/>
    <mergeCell ref="AK25:AO25"/>
    <mergeCell ref="AP25:AT25"/>
    <mergeCell ref="AU25:AY25"/>
    <mergeCell ref="AK24:AO24"/>
    <mergeCell ref="AP24:AT24"/>
    <mergeCell ref="M30:R30"/>
    <mergeCell ref="S30:X30"/>
    <mergeCell ref="M27:R27"/>
    <mergeCell ref="S27:X27"/>
    <mergeCell ref="Y27:AY27"/>
    <mergeCell ref="B26:G26"/>
    <mergeCell ref="H26:Y26"/>
    <mergeCell ref="Z26:AB26"/>
    <mergeCell ref="AC26:AY26"/>
    <mergeCell ref="H24:Y25"/>
    <mergeCell ref="Z24:AB25"/>
    <mergeCell ref="AC24:AE25"/>
    <mergeCell ref="AF24:AJ24"/>
    <mergeCell ref="AU24:AY24"/>
    <mergeCell ref="AF25:AJ25"/>
    <mergeCell ref="AP22:AT22"/>
    <mergeCell ref="AU22:AY22"/>
    <mergeCell ref="B23:G25"/>
    <mergeCell ref="H23:Y23"/>
    <mergeCell ref="Z23:AB23"/>
    <mergeCell ref="AC23:AE23"/>
    <mergeCell ref="AF23:AJ23"/>
    <mergeCell ref="AK23:AO23"/>
    <mergeCell ref="AP23:AT23"/>
    <mergeCell ref="AU23:AY23"/>
    <mergeCell ref="B20:G22"/>
    <mergeCell ref="AP20:AT20"/>
    <mergeCell ref="AU20:AY20"/>
    <mergeCell ref="H21:Y22"/>
    <mergeCell ref="Z21:AB21"/>
    <mergeCell ref="AC21:AE21"/>
    <mergeCell ref="AF21:AJ21"/>
    <mergeCell ref="AK21:AO21"/>
    <mergeCell ref="AP21:AT21"/>
    <mergeCell ref="AU21:AY21"/>
    <mergeCell ref="Z22:AB22"/>
    <mergeCell ref="H20:Y20"/>
    <mergeCell ref="Z20:AB20"/>
    <mergeCell ref="AC20:AE20"/>
    <mergeCell ref="AF20:AJ20"/>
    <mergeCell ref="AK20:AO20"/>
    <mergeCell ref="AC22:AE22"/>
    <mergeCell ref="AF22:AJ22"/>
    <mergeCell ref="AK22:AO22"/>
    <mergeCell ref="H18:P18"/>
    <mergeCell ref="Q18:W18"/>
    <mergeCell ref="X18:AD18"/>
    <mergeCell ref="AE18:AK18"/>
    <mergeCell ref="H17:P17"/>
    <mergeCell ref="Q17:W17"/>
    <mergeCell ref="X17:AD17"/>
    <mergeCell ref="AE17:AK17"/>
    <mergeCell ref="AE13:AK13"/>
    <mergeCell ref="AL18:AR18"/>
    <mergeCell ref="AS18:AY18"/>
    <mergeCell ref="AL17:AR17"/>
    <mergeCell ref="AS17:AY17"/>
    <mergeCell ref="AE16:AK16"/>
    <mergeCell ref="AL16:AR16"/>
    <mergeCell ref="AS16:AY16"/>
    <mergeCell ref="Q12:W12"/>
    <mergeCell ref="AL15:AR15"/>
    <mergeCell ref="AS13:AY13"/>
    <mergeCell ref="AS15:AY15"/>
    <mergeCell ref="J14:P14"/>
    <mergeCell ref="Q14:W14"/>
    <mergeCell ref="AS14:AY14"/>
    <mergeCell ref="X14:AD14"/>
    <mergeCell ref="AE14:AK14"/>
    <mergeCell ref="AL14:AR14"/>
    <mergeCell ref="AR5:AY5"/>
    <mergeCell ref="J13:P13"/>
    <mergeCell ref="AE12:AK12"/>
    <mergeCell ref="AL12:AR12"/>
    <mergeCell ref="J15:P15"/>
    <mergeCell ref="Q15:W15"/>
    <mergeCell ref="X15:AD15"/>
    <mergeCell ref="AE15:AK15"/>
    <mergeCell ref="AL13:AR13"/>
    <mergeCell ref="H12:P12"/>
    <mergeCell ref="AS12:AY12"/>
    <mergeCell ref="J16:P16"/>
    <mergeCell ref="Z6:AE6"/>
    <mergeCell ref="B7:G8"/>
    <mergeCell ref="H7:Y8"/>
    <mergeCell ref="Z7:AE8"/>
    <mergeCell ref="B10:G10"/>
    <mergeCell ref="H10:AY10"/>
    <mergeCell ref="X12:AD12"/>
    <mergeCell ref="Q13:W13"/>
    <mergeCell ref="B5:G5"/>
    <mergeCell ref="H5:Y5"/>
    <mergeCell ref="Z5:AE5"/>
    <mergeCell ref="AF5:AQ5"/>
    <mergeCell ref="H6:Y6"/>
    <mergeCell ref="B63:G65"/>
    <mergeCell ref="B6:G6"/>
    <mergeCell ref="X13:AD13"/>
    <mergeCell ref="Q16:W16"/>
    <mergeCell ref="X16:AD16"/>
    <mergeCell ref="B68:G111"/>
    <mergeCell ref="AF6:AY6"/>
    <mergeCell ref="AF7:AY8"/>
    <mergeCell ref="B9:G9"/>
    <mergeCell ref="H9:AY9"/>
    <mergeCell ref="B11:G11"/>
    <mergeCell ref="H11:AY11"/>
    <mergeCell ref="H13:I16"/>
    <mergeCell ref="M60:AA60"/>
    <mergeCell ref="AL60:AY60"/>
    <mergeCell ref="AK2:AQ2"/>
    <mergeCell ref="AR2:AY2"/>
    <mergeCell ref="B3:AY3"/>
    <mergeCell ref="B4:G4"/>
    <mergeCell ref="H4:Y4"/>
    <mergeCell ref="Z4:AE4"/>
    <mergeCell ref="AF4:AQ4"/>
    <mergeCell ref="AR4:AY4"/>
    <mergeCell ref="B133:C133"/>
    <mergeCell ref="D133:M133"/>
    <mergeCell ref="N133:AK133"/>
    <mergeCell ref="AL133:AQ133"/>
    <mergeCell ref="N134:AK134"/>
    <mergeCell ref="AL134:AQ134"/>
    <mergeCell ref="AR133:AU133"/>
    <mergeCell ref="AV133:AX133"/>
    <mergeCell ref="AI70:AU70"/>
    <mergeCell ref="AV70:AY70"/>
    <mergeCell ref="H68:AC68"/>
    <mergeCell ref="AD68:AY68"/>
    <mergeCell ref="AI69:AU69"/>
    <mergeCell ref="AV69:AY69"/>
    <mergeCell ref="H70:L70"/>
    <mergeCell ref="M70:Y70"/>
    <mergeCell ref="AR134:AU134"/>
    <mergeCell ref="AV134:AX134"/>
    <mergeCell ref="B135:C135"/>
    <mergeCell ref="D135:M135"/>
    <mergeCell ref="N135:AK135"/>
    <mergeCell ref="AL135:AQ135"/>
    <mergeCell ref="AR135:AU135"/>
    <mergeCell ref="AV135:AX135"/>
    <mergeCell ref="B134:C134"/>
    <mergeCell ref="D134:M134"/>
    <mergeCell ref="B136:C136"/>
    <mergeCell ref="D136:M136"/>
    <mergeCell ref="N136:AK136"/>
    <mergeCell ref="AL136:AQ136"/>
    <mergeCell ref="AR138:AU138"/>
    <mergeCell ref="AV138:AX138"/>
    <mergeCell ref="B137:C137"/>
    <mergeCell ref="D137:M137"/>
    <mergeCell ref="N137:AK137"/>
    <mergeCell ref="AL137:AQ137"/>
    <mergeCell ref="AR136:AU136"/>
    <mergeCell ref="AV136:AX136"/>
    <mergeCell ref="AR137:AU137"/>
    <mergeCell ref="AV137:AX137"/>
    <mergeCell ref="AR139:AU139"/>
    <mergeCell ref="AV139:AX139"/>
    <mergeCell ref="B138:C138"/>
    <mergeCell ref="D138:M138"/>
    <mergeCell ref="B139:C139"/>
    <mergeCell ref="D139:M139"/>
    <mergeCell ref="N139:AK139"/>
    <mergeCell ref="AL139:AQ139"/>
    <mergeCell ref="N138:AK138"/>
    <mergeCell ref="AL138:AQ138"/>
    <mergeCell ref="B140:C140"/>
    <mergeCell ref="D140:M140"/>
    <mergeCell ref="N140:AK140"/>
    <mergeCell ref="AL140:AQ140"/>
    <mergeCell ref="B141:C141"/>
    <mergeCell ref="D141:M141"/>
    <mergeCell ref="N141:AK141"/>
    <mergeCell ref="AL141:AQ141"/>
    <mergeCell ref="AL142:AQ142"/>
    <mergeCell ref="AR140:AU140"/>
    <mergeCell ref="AV140:AX140"/>
    <mergeCell ref="AR141:AU141"/>
    <mergeCell ref="AV141:AX141"/>
    <mergeCell ref="AR142:AU142"/>
    <mergeCell ref="AV142:AX142"/>
    <mergeCell ref="AQ1:AW1"/>
    <mergeCell ref="AR143:AU143"/>
    <mergeCell ref="AV143:AX143"/>
    <mergeCell ref="B142:C142"/>
    <mergeCell ref="D142:M142"/>
    <mergeCell ref="B143:C143"/>
    <mergeCell ref="D143:M143"/>
    <mergeCell ref="N143:AK143"/>
    <mergeCell ref="AL143:AQ143"/>
    <mergeCell ref="N142:AK142"/>
  </mergeCells>
  <printOptions/>
  <pageMargins left="0.6299212598425197" right="0.3937007874015748" top="0.26" bottom="0.16" header="0.28" footer="0.16"/>
  <pageSetup fitToHeight="4" horizontalDpi="600" verticalDpi="600" orientation="portrait" paperSize="9" scale="71" r:id="rId2"/>
  <rowBreaks count="5" manualBreakCount="5">
    <brk id="34" max="50" man="1"/>
    <brk id="61" max="50" man="1"/>
    <brk id="66" max="50" man="1"/>
    <brk id="112" max="255" man="1"/>
    <brk id="157" max="50" man="1"/>
  </rowBreaks>
  <drawing r:id="rId1"/>
</worksheet>
</file>

<file path=xl/worksheets/sheet8.xml><?xml version="1.0" encoding="utf-8"?>
<worksheet xmlns="http://schemas.openxmlformats.org/spreadsheetml/2006/main" xmlns:r="http://schemas.openxmlformats.org/officeDocument/2006/relationships">
  <dimension ref="A1:D124"/>
  <sheetViews>
    <sheetView view="pageBreakPreview" zoomScaleSheetLayoutView="100" zoomScalePageLayoutView="0" workbookViewId="0" topLeftCell="A49">
      <selection activeCell="V50" sqref="V50:AG50"/>
    </sheetView>
  </sheetViews>
  <sheetFormatPr defaultColWidth="9.00390625" defaultRowHeight="13.5"/>
  <cols>
    <col min="1" max="1" width="40.25390625" style="0" bestFit="1" customWidth="1"/>
    <col min="2" max="4" width="15.125" style="0" customWidth="1"/>
    <col min="5" max="29" width="9.00390625" style="58" customWidth="1"/>
  </cols>
  <sheetData>
    <row r="1" ht="13.5">
      <c r="A1" t="s">
        <v>649</v>
      </c>
    </row>
    <row r="2" ht="14.25" thickBot="1">
      <c r="D2" s="36" t="s">
        <v>650</v>
      </c>
    </row>
    <row r="3" spans="1:4" ht="19.5" customHeight="1" thickBot="1">
      <c r="A3" s="37" t="s">
        <v>651</v>
      </c>
      <c r="B3" s="38" t="s">
        <v>652</v>
      </c>
      <c r="C3" s="39" t="s">
        <v>653</v>
      </c>
      <c r="D3" s="40" t="s">
        <v>438</v>
      </c>
    </row>
    <row r="4" spans="1:4" ht="19.5" customHeight="1">
      <c r="A4" s="41" t="s">
        <v>654</v>
      </c>
      <c r="B4" s="42">
        <v>18680</v>
      </c>
      <c r="C4" s="43" t="s">
        <v>661</v>
      </c>
      <c r="D4" s="44" t="s">
        <v>661</v>
      </c>
    </row>
    <row r="5" spans="1:4" ht="19.5" customHeight="1">
      <c r="A5" s="45" t="s">
        <v>655</v>
      </c>
      <c r="B5" s="46">
        <v>1087</v>
      </c>
      <c r="C5" s="47">
        <v>675</v>
      </c>
      <c r="D5" s="48"/>
    </row>
    <row r="6" spans="1:4" ht="19.5" customHeight="1" thickBot="1">
      <c r="A6" s="49" t="s">
        <v>656</v>
      </c>
      <c r="B6" s="50" t="s">
        <v>661</v>
      </c>
      <c r="C6" s="51">
        <v>80</v>
      </c>
      <c r="D6" s="52"/>
    </row>
    <row r="7" spans="1:4" ht="19.5" customHeight="1" thickBot="1">
      <c r="A7" s="53" t="s">
        <v>42</v>
      </c>
      <c r="B7" s="54">
        <v>19767</v>
      </c>
      <c r="C7" s="55">
        <v>755</v>
      </c>
      <c r="D7" s="56"/>
    </row>
    <row r="8" ht="13.5">
      <c r="A8" s="57" t="s">
        <v>657</v>
      </c>
    </row>
    <row r="10" ht="13.5">
      <c r="A10" s="4" t="s">
        <v>658</v>
      </c>
    </row>
    <row r="18" ht="13.5"/>
    <row r="19" ht="13.5"/>
    <row r="20" ht="13.5"/>
    <row r="21" ht="13.5"/>
    <row r="22" ht="13.5"/>
    <row r="23" ht="13.5"/>
    <row r="24" ht="13.5"/>
    <row r="25" ht="13.5"/>
    <row r="26" ht="13.5"/>
    <row r="27" ht="13.5"/>
    <row r="29" ht="13.5">
      <c r="A29" s="4" t="s">
        <v>659</v>
      </c>
    </row>
    <row r="52" ht="13.5">
      <c r="A52" s="4" t="s">
        <v>660</v>
      </c>
    </row>
    <row r="59" ht="13.5"/>
    <row r="60" ht="13.5"/>
    <row r="61" ht="13.5"/>
    <row r="62" ht="13.5"/>
    <row r="63" ht="13.5"/>
    <row r="64" ht="13.5"/>
    <row r="65" ht="13.5"/>
    <row r="113" ht="13.5">
      <c r="D113" s="58"/>
    </row>
    <row r="114" ht="13.5">
      <c r="D114" s="58"/>
    </row>
    <row r="115" ht="13.5">
      <c r="D115" s="58"/>
    </row>
    <row r="116" ht="13.5">
      <c r="D116" s="58"/>
    </row>
    <row r="117" ht="13.5">
      <c r="D117" s="58"/>
    </row>
    <row r="118" ht="13.5">
      <c r="D118" s="58"/>
    </row>
    <row r="119" ht="13.5">
      <c r="D119" s="58"/>
    </row>
    <row r="120" ht="13.5">
      <c r="D120" s="58"/>
    </row>
    <row r="121" ht="13.5">
      <c r="D121" s="58"/>
    </row>
    <row r="122" ht="13.5">
      <c r="D122" s="58"/>
    </row>
    <row r="123" ht="13.5">
      <c r="D123" s="58"/>
    </row>
    <row r="124" ht="13.5">
      <c r="D124" s="58"/>
    </row>
  </sheetData>
  <sheetProtection/>
  <printOptions/>
  <pageMargins left="0.91" right="0.75" top="0.38" bottom="0.16" header="0.35" footer="0.24"/>
  <pageSetup horizontalDpi="600" verticalDpi="600" orientation="portrait" paperSize="9" scale="95" r:id="rId3"/>
  <rowBreaks count="1" manualBreakCount="1">
    <brk id="66" max="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2012-07-04T02:48:46Z</dcterms:created>
  <dcterms:modified xsi:type="dcterms:W3CDTF">2012-07-04T04:52:19Z</dcterms:modified>
  <cp:category/>
  <cp:version/>
  <cp:contentType/>
  <cp:contentStatus/>
</cp:coreProperties>
</file>