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<sst xmlns="http://schemas.openxmlformats.org/spreadsheetml/2006/main" count="2048" uniqueCount="508">
  <si>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</si>
  <si>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</si>
  <si>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</si>
  <si>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</si>
  <si>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</si>
  <si>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</si>
  <si>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</si>
  <si>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</si>
  <si>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</si>
  <si>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</si>
  <si>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</si>
  <si>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</si>
  <si>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</si>
  <si>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</si>
  <si>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</si>
  <si>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</si>
  <si>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</si>
  <si>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</si>
  <si>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</si>
  <si>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</si>
  <si>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</si>
  <si>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</si>
  <si>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</si>
  <si>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</si>
  <si>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</si>
  <si>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</si>
  <si>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</si>
  <si>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</si>
  <si>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</si>
  <si>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</si>
  <si>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</si>
  <si>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</si>
  <si>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</si>
  <si>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</si>
  <si>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</si>
  <si>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</si>
  <si>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</si>
  <si>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</si>
  <si>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</si>
  <si>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</si>
  <si>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</si>
  <si>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</si>
  <si>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</si>
  <si>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</si>
  <si>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</si>
  <si>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</si>
  <si>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</si>
  <si>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</si>
  <si>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</si>
  <si>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</si>
  <si>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</si>
  <si>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</si>
  <si>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</si>
  <si>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</si>
  <si>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</si>
  <si>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</si>
  <si>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</si>
  <si>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</si>
  <si>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</si>
  <si>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</si>
  <si>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</si>
  <si>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</si>
  <si>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</si>
  <si>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</si>
  <si>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</si>
  <si>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</si>
  <si>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</si>
  <si>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</si>
  <si>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</si>
  <si>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</si>
  <si>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</si>
  <si>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</si>
  <si>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</si>
  <si>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</si>
  <si>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</si>
  <si>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</si>
  <si>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</si>
  <si>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</si>
  <si>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</si>
  <si>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</si>
  <si>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</si>
  <si>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</si>
  <si>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</si>
  <si>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</si>
  <si>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</si>
  <si>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</si>
  <si>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</si>
  <si>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</si>
  <si>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</si>
  <si>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</si>
  <si>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</si>
  <si>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</si>
  <si>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</si>
  <si>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</si>
  <si>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</si>
  <si>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</si>
  <si>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</si>
  <si>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</si>
  <si>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</si>
  <si>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</si>
  <si>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</si>
  <si>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</si>
  <si>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</si>
  <si>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</si>
  <si>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</si>
  <si>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</si>
  <si>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</si>
  <si>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</si>
  <si>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</si>
  <si>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</si>
  <si>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</si>
  <si>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</si>
  <si>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</si>
  <si>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</si>
  <si>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</si>
  <si>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</si>
  <si>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</si>
  <si>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</si>
  <si>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</si>
  <si>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</si>
  <si>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</si>
  <si>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</si>
  <si>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</si>
  <si>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</si>
  <si>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</si>
  <si>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</si>
  <si>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</si>
  <si>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</si>
  <si>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</si>
  <si>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</si>
  <si>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</si>
  <si>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</si>
  <si>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</si>
  <si>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</si>
  <si>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</si>
  <si>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</si>
  <si>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</si>
  <si>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</si>
  <si>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</si>
  <si>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</si>
  <si>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</si>
  <si>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</si>
  <si>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</si>
  <si>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</si>
  <si>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</si>
  <si>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</si>
  <si>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</si>
  <si>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</si>
  <si>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</si>
  <si>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</si>
  <si>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</si>
  <si>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</si>
  <si>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</si>
  <si>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</si>
  <si>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</si>
  <si>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</si>
  <si>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</si>
  <si>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</si>
  <si>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</si>
  <si>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</si>
  <si>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</si>
  <si>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</si>
  <si>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</si>
  <si>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</si>
  <si>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</si>
  <si>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</si>
  <si>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</si>
  <si>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</si>
  <si>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</si>
  <si>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</si>
  <si>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</si>
  <si>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</si>
  <si>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</si>
  <si>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</si>
  <si>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</si>
  <si>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</si>
  <si>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</si>
  <si>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</si>
  <si>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</si>
  <si>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</si>
  <si>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</si>
  <si>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</si>
  <si>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</si>
  <si>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</si>
  <si>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</si>
  <si>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</si>
  <si>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</si>
  <si>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</si>
  <si>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</si>
  <si>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</si>
  <si>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</si>
  <si>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</si>
  <si>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</si>
  <si>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</si>
  <si>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</si>
  <si>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</si>
  <si>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</si>
  <si>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</si>
  <si>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</si>
  <si>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</si>
  <si>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</si>
  <si>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</si>
  <si>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</si>
  <si>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</si>
  <si>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</si>
  <si>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</si>
  <si>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</si>
  <si>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</si>
  <si>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</si>
  <si>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</si>
  <si>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</si>
  <si>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</si>
  <si>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</si>
  <si>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</si>
  <si>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</si>
  <si>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</si>
  <si>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</si>
  <si>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</si>
  <si>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</si>
  <si>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</si>
  <si>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</si>
  <si>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</si>
  <si>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</si>
  <si>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</si>
  <si>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</si>
  <si>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</si>
  <si>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</si>
  <si>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</si>
  <si>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</si>
  <si>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</si>
  <si>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</si>
  <si>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</si>
  <si>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</si>
  <si>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</si>
  <si>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</si>
  <si>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</si>
  <si>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</si>
  <si>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</si>
  <si>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</si>
  <si>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</si>
  <si>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</si>
  <si>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</si>
  <si>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</si>
  <si>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</si>
  <si>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</si>
  <si>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</si>
  <si>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</si>
  <si>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</si>
  <si>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</si>
  <si>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</si>
  <si>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</si>
  <si>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</si>
  <si>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</si>
  <si>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</si>
  <si>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</si>
  <si>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</si>
  <si>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</si>
  <si>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</si>
  <si>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</si>
  <si>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</si>
  <si>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</si>
  <si>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</si>
  <si>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</si>
  <si>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</si>
  <si>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</si>
  <si>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</si>
  <si>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</si>
  <si>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</si>
  <si>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</si>
  <si>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</si>
  <si>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</si>
  <si>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</si>
  <si>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</si>
  <si>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</si>
  <si>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</si>
  <si>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</si>
  <si>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</si>
  <si>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</si>
  <si>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</si>
  <si>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</si>
  <si>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</si>
  <si>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</si>
  <si>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</si>
  <si>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</si>
  <si>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</si>
  <si>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</si>
  <si>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</si>
  <si>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</si>
  <si>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</si>
  <si>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</si>
  <si>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</si>
  <si>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</si>
  <si>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</si>
  <si>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</si>
  <si>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</si>
  <si>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</si>
  <si>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</si>
  <si>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</si>
  <si>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</si>
  <si>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</si>
  <si>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</si>
  <si>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</si>
  <si>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</si>
  <si>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</si>
  <si>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</si>
  <si>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</si>
  <si>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</si>
  <si>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</si>
  <si>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</si>
  <si>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</si>
  <si>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</si>
  <si>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</si>
  <si>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</si>
  <si>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</si>
  <si>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</si>
  <si>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</si>
  <si>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</si>
  <si>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</si>
  <si>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</si>
  <si>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</si>
  <si>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</si>
  <si>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</si>
  <si>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</si>
  <si>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</si>
  <si>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</si>
  <si>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</si>
  <si>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</si>
  <si>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</si>
  <si>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</si>
  <si>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</si>
  <si>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</si>
  <si>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</si>
  <si>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</si>
  <si>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</si>
  <si>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</si>
  <si>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</si>
  <si>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</si>
  <si>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</si>
  <si>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</si>
  <si>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</si>
  <si>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</si>
  <si>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</si>
  <si>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</si>
  <si>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</si>
  <si>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</si>
  <si>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</si>
  <si>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</si>
  <si>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</si>
  <si>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</si>
  <si>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</si>
  <si>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</si>
  <si>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</si>
  <si>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</si>
  <si>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</si>
  <si>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</si>
  <si>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</si>
  <si>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</si>
  <si>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</si>
  <si>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</si>
  <si>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</si>
  <si>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</si>
  <si>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</si>
  <si>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</si>
  <si>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</si>
  <si>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</si>
  <si>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</si>
  <si>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</si>
  <si>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</si>
  <si>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</si>
  <si>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</si>
  <si>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</si>
  <si>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</si>
  <si>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</si>
  <si>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</si>
  <si>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</si>
  <si>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</si>
  <si>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</si>
  <si>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</si>
  <si>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</si>
  <si>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</si>
  <si>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</si>
  <si>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</si>
  <si>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</si>
  <si>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</si>
  <si>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</si>
  <si>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</si>
  <si>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</si>
  <si>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</si>
  <si>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</si>
  <si>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</si>
  <si>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</si>
  <si>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</si>
  <si>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</si>
  <si>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</si>
  <si>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</si>
  <si>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</si>
  <si>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</si>
  <si>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</si>
  <si>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</si>
  <si>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</si>
  <si>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</si>
  <si>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</si>
  <si>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</si>
  <si>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</si>
  <si>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</si>
  <si>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</si>
  <si>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</si>
  <si>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</si>
  <si>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</si>
  <si>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</si>
  <si>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</si>
  <si>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</si>
  <si>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</si>
  <si>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</si>
  <si>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</si>
  <si>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</si>
  <si>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</si>
  <si>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</si>
  <si>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</si>
  <si>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</si>
  <si>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</si>
  <si>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</si>
  <si>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</si>
  <si>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</si>
  <si>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</si>
  <si>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</si>
  <si>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</si>
  <si>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</si>
  <si>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</si>
  <si>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</si>
  <si>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</si>
  <si>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</si>
  <si>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</si>
  <si>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</si>
  <si>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</si>
  <si>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</si>
  <si>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</si>
  <si>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</si>
  <si>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金融分野におけるサイバーセキュリティ対策向上</t>
  </si>
  <si>
    <t>総務企画局</t>
  </si>
  <si>
    <t>政策課サイバーセキュリティ対策企画調整室</t>
  </si>
  <si>
    <t>金融庁</t>
  </si>
  <si>
    <t>○</t>
  </si>
  <si>
    <t>-</t>
  </si>
  <si>
    <t>-</t>
  </si>
  <si>
    <t>-</t>
  </si>
  <si>
    <t>演習に参加した金融機関数</t>
  </si>
  <si>
    <t>件数</t>
  </si>
  <si>
    <t>-</t>
  </si>
  <si>
    <t>-</t>
  </si>
  <si>
    <t>金融業界横断的なサイバーセキュリティ演習の実施件数</t>
  </si>
  <si>
    <t>-</t>
  </si>
  <si>
    <t>金融機関に求めるべきサイバーセキュリティ対策や各国の先進的取組み状況調査の実施件数</t>
  </si>
  <si>
    <t>執行額／演習参加件数　　　　　　　　　　　　　　</t>
  </si>
  <si>
    <t>百万円</t>
  </si>
  <si>
    <t>　　百万円/件</t>
  </si>
  <si>
    <t>-</t>
  </si>
  <si>
    <t>執行額／調査件数　</t>
  </si>
  <si>
    <t>-</t>
  </si>
  <si>
    <t>諸謝金</t>
  </si>
  <si>
    <t>職員旅費</t>
  </si>
  <si>
    <t>委員手当</t>
  </si>
  <si>
    <t>金融機関の健全性を確保するための制度・環境整備</t>
  </si>
  <si>
    <t>金融分野のサイバーセキュリティ対策向上を目的としており、国民や社会のニーズを反映している。</t>
  </si>
  <si>
    <t>当局も含めた金融業界横断的な事業であり、国費投入の必要性の高い事業である。</t>
  </si>
  <si>
    <t>一昨年11月に制定された「サイバーセキュリティ基本法」に規定されているなど、優先度の高い事業である。</t>
  </si>
  <si>
    <t>有</t>
  </si>
  <si>
    <t>無</t>
  </si>
  <si>
    <t>‐</t>
  </si>
  <si>
    <t>28/20</t>
  </si>
  <si>
    <t>6.5/1</t>
  </si>
  <si>
    <t>4.1/1</t>
  </si>
  <si>
    <t>入札を行う等、コストの削減を図っている。</t>
  </si>
  <si>
    <t>真に必要なものに限定している。</t>
  </si>
  <si>
    <t>○各経費に関する契約については、引き続き、競争性を確保し経費削減を図っていく。</t>
  </si>
  <si>
    <t>A.㈱ＮＴＴデータ経営研究所</t>
  </si>
  <si>
    <t>調査業務等に関する費用</t>
  </si>
  <si>
    <t>業務経費</t>
  </si>
  <si>
    <t>㈱ＮＴＴデータ経営研究所</t>
  </si>
  <si>
    <t>調査業務</t>
  </si>
  <si>
    <t>-</t>
  </si>
  <si>
    <t>-</t>
  </si>
  <si>
    <t>-</t>
  </si>
  <si>
    <t>-</t>
  </si>
  <si>
    <t>-</t>
  </si>
  <si>
    <t>-</t>
  </si>
  <si>
    <t>新28-1</t>
  </si>
  <si>
    <t>油布　志行</t>
  </si>
  <si>
    <t>○金融機関へのサイバー攻撃が金融システムの安定に影響を及ぼしかねない状況となっていることに鑑み、金融分野におけるサイバーセキュリティ対策向上に官民一体となって取り組むことにより、金融システム全体の強靭性を向上させること。</t>
  </si>
  <si>
    <t>Ⅰ－１</t>
  </si>
  <si>
    <t>金融政策業務庁費</t>
  </si>
  <si>
    <t>-</t>
  </si>
  <si>
    <t>・委託調査の成果物は、金融分野におけるサイバーセキュリティ対策強化に向けて活用することとしている。
・金融業界横断的なサイバーセキュリティ演習については、参加金融機関や各業界に対して事後評価をフィードバックすることにより、金融機関自らが具体的な改善策を講じられるようにすることとしている。</t>
  </si>
  <si>
    <t>・平成27年度に実施した委託調査については、入札を行い競争性を確保しているが、当初、複数者の応札を見込んでいたものの、結果的に一者応札となったものである。
・平成28年度実施する予定の金融業界横断的なサイバーセキュリティ演習については、複数者が参加する企画競争により、委託業者を選定した。</t>
  </si>
  <si>
    <t>金融業界横断的なサイバーセキュリティ演習については、参加金融機関に応分の負担を求めることとしている（演習実施にかかる費用負担の割合は、金融庁55%、参加金融機関45%の予定）。</t>
  </si>
  <si>
    <t>平成27年度に実施した事業にかかる不用理由は以下のとおりである。
・委託調査費の不用理由としては、入札の落札価格が、当初の想定より低価格であったため。
・海外出張旅費の不用理由としては、出張を想定していた職員の一部が、他業務の都合で出張できなくなってしまったため。</t>
  </si>
  <si>
    <t>当庁職員自らが演習の実施や海外における先進的な取組みを調査する場合と比較して、専門業者の専門知識やノウハウを活用した「委託・請負」が、より効果的かつ低コストで実施できるものと思料される。</t>
  </si>
  <si>
    <t>内閣官房</t>
  </si>
  <si>
    <t>サイバーセキュリティ戦略本部等経費</t>
  </si>
  <si>
    <t>総務省</t>
  </si>
  <si>
    <t>サイバー攻撃複合防御モデル・実践演習</t>
  </si>
  <si>
    <t>金融業界横断的なサイバーセキュリティ演習については、参加金融機関に応分の負担を求めることにより、コスト削減を図っている。</t>
  </si>
  <si>
    <t>○サイバー攻撃を受けた際の金融機関内及び官民の連携体制の確認、金融業界内のサイバー攻撃への対応態勢における脆弱性の発見等を目的に、金融業界横断的なサイバーセキュリティ演習を実施。
○海外における先進的な取組みを把握するため、米国連邦金融機関検査協議会（FFIEC）が、金融機関の自主的なサイバーセキュリティ対策の取組み促進・評価を目的として策定した「Cybersecurity Assessment Tool」の分析に関する委託調査等を実施。</t>
  </si>
  <si>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</si>
  <si>
    <t>金融業界横断的なサイバーセキュリティ演習への金融機関の参加件数（初回のため、大手金融機関を中心に参加件数を設定）</t>
  </si>
  <si>
    <t>金融業界横断的なサイバーセキュリティ演習については、金融分野に特化した演習シナリオにすることや、演習実施形式を「自職場参加方式」にすること、演習後の分析・フィードバックにより重点を置くこと等、左記の事業で実施している演習とは異なる内容・形式で実施することとしている。</t>
  </si>
  <si>
    <t>○委託調査等経費については、調査の目的に即した所要の成果が得られたところであるが、サイバー攻撃の手口は日進月歩であり、これに対する対策も日々進化している。したがって、金融機関に求めるべき対策や各国における先進的な取組みも日々進化しており、継続的に把握することが重要である。そのため、29年度も委託調査等を実施するための予算を確保する必要がある。
○金融業界横断的なサイバーセキュリティ演習については、本年10月に実施する予定であるが、事業の効率性・有効性の観点から適切に実施することとする。</t>
  </si>
  <si>
    <t>「金融分野におけるサイバーセキュリティ強化に向けた取組方針」（平成27年7月2日公表）
日本再興戦略2016（平成28年6月2日閣議決定）
経済財政運営と改革の基本方針2016（平成28年6月2日閣議決定）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</si>
</sst>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721</xdr:row>
      <xdr:rowOff>171450</xdr:rowOff>
    </xdr:from>
    <xdr:to>
      <xdr:col>34</xdr:col>
      <xdr:colOff>0</xdr:colOff>
      <xdr:row>723</xdr:row>
      <xdr:rowOff>276225</xdr:rowOff>
    </xdr:to>
    <xdr:sp>
      <xdr:nvSpPr>
        <xdr:cNvPr id="1" name="テキスト ボックス 13"/>
        <xdr:cNvSpPr txBox="1">
          <a:spLocks noChangeArrowheads="1"/>
        </xdr:cNvSpPr>
      </xdr:nvSpPr>
      <xdr:spPr>
        <a:xfrm>
          <a:off x="3943350" y="32299275"/>
          <a:ext cx="285750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８．９百万円</a:t>
          </a:r>
        </a:p>
      </xdr:txBody>
    </xdr:sp>
    <xdr:clientData/>
  </xdr:twoCellAnchor>
  <xdr:twoCellAnchor>
    <xdr:from>
      <xdr:col>26</xdr:col>
      <xdr:colOff>85725</xdr:colOff>
      <xdr:row>723</xdr:row>
      <xdr:rowOff>304800</xdr:rowOff>
    </xdr:from>
    <xdr:to>
      <xdr:col>26</xdr:col>
      <xdr:colOff>95250</xdr:colOff>
      <xdr:row>728</xdr:row>
      <xdr:rowOff>133350</xdr:rowOff>
    </xdr:to>
    <xdr:sp>
      <xdr:nvSpPr>
        <xdr:cNvPr id="2" name="Line 21"/>
        <xdr:cNvSpPr>
          <a:spLocks/>
        </xdr:cNvSpPr>
      </xdr:nvSpPr>
      <xdr:spPr>
        <a:xfrm>
          <a:off x="5286375" y="33137475"/>
          <a:ext cx="9525" cy="1590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28575</xdr:colOff>
      <xdr:row>728</xdr:row>
      <xdr:rowOff>200025</xdr:rowOff>
    </xdr:from>
    <xdr:ext cx="2733675" cy="647700"/>
    <xdr:sp>
      <xdr:nvSpPr>
        <xdr:cNvPr id="3" name="Rectangle 3"/>
        <xdr:cNvSpPr>
          <a:spLocks/>
        </xdr:cNvSpPr>
      </xdr:nvSpPr>
      <xdr:spPr>
        <a:xfrm>
          <a:off x="4029075" y="34794825"/>
          <a:ext cx="273367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㈱ＮＴＴデータ経営研究所</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６．５百万円</a:t>
          </a:r>
        </a:p>
      </xdr:txBody>
    </xdr:sp>
    <xdr:clientData/>
  </xdr:oneCellAnchor>
  <xdr:twoCellAnchor>
    <xdr:from>
      <xdr:col>20</xdr:col>
      <xdr:colOff>28575</xdr:colOff>
      <xdr:row>730</xdr:row>
      <xdr:rowOff>333375</xdr:rowOff>
    </xdr:from>
    <xdr:to>
      <xdr:col>33</xdr:col>
      <xdr:colOff>114300</xdr:colOff>
      <xdr:row>733</xdr:row>
      <xdr:rowOff>276225</xdr:rowOff>
    </xdr:to>
    <xdr:sp>
      <xdr:nvSpPr>
        <xdr:cNvPr id="4" name="大かっこ 20"/>
        <xdr:cNvSpPr>
          <a:spLocks/>
        </xdr:cNvSpPr>
      </xdr:nvSpPr>
      <xdr:spPr>
        <a:xfrm>
          <a:off x="4029075" y="35633025"/>
          <a:ext cx="2686050" cy="1000125"/>
        </a:xfrm>
        <a:prstGeom prst="bracketPair">
          <a:avLst>
            <a:gd name="adj" fmla="val -39083"/>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FFIEC  Cybersecurity  Assessment Tool</a:t>
          </a:r>
          <a:r>
            <a:rPr lang="en-US" cap="none" sz="1100" b="0" i="0" u="none" baseline="0">
              <a:solidFill>
                <a:srgbClr val="000000"/>
              </a:solidFill>
              <a:latin typeface="ＭＳ Ｐゴシック"/>
              <a:ea typeface="ＭＳ Ｐゴシック"/>
              <a:cs typeface="ＭＳ Ｐゴシック"/>
            </a:rPr>
            <a:t>　に関する調査研究</a:t>
          </a:r>
        </a:p>
      </xdr:txBody>
    </xdr:sp>
    <xdr:clientData/>
  </xdr:twoCellAnchor>
  <xdr:twoCellAnchor>
    <xdr:from>
      <xdr:col>36</xdr:col>
      <xdr:colOff>19050</xdr:colOff>
      <xdr:row>721</xdr:row>
      <xdr:rowOff>295275</xdr:rowOff>
    </xdr:from>
    <xdr:to>
      <xdr:col>45</xdr:col>
      <xdr:colOff>190500</xdr:colOff>
      <xdr:row>723</xdr:row>
      <xdr:rowOff>180975</xdr:rowOff>
    </xdr:to>
    <xdr:sp>
      <xdr:nvSpPr>
        <xdr:cNvPr id="5" name="大かっこ 21"/>
        <xdr:cNvSpPr>
          <a:spLocks/>
        </xdr:cNvSpPr>
      </xdr:nvSpPr>
      <xdr:spPr>
        <a:xfrm>
          <a:off x="7219950" y="32423100"/>
          <a:ext cx="1971675" cy="590550"/>
        </a:xfrm>
        <a:prstGeom prst="bracketPair">
          <a:avLst>
            <a:gd name="adj" fmla="val -39013"/>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○うち職員海外出張旅</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・２．４百万円</a:t>
          </a:r>
        </a:p>
      </xdr:txBody>
    </xdr:sp>
    <xdr:clientData/>
  </xdr:twoCellAnchor>
  <xdr:twoCellAnchor>
    <xdr:from>
      <xdr:col>23</xdr:col>
      <xdr:colOff>104775</xdr:colOff>
      <xdr:row>727</xdr:row>
      <xdr:rowOff>57150</xdr:rowOff>
    </xdr:from>
    <xdr:to>
      <xdr:col>37</xdr:col>
      <xdr:colOff>133350</xdr:colOff>
      <xdr:row>728</xdr:row>
      <xdr:rowOff>171450</xdr:rowOff>
    </xdr:to>
    <xdr:sp>
      <xdr:nvSpPr>
        <xdr:cNvPr id="6" name="テキスト ボックス 23"/>
        <xdr:cNvSpPr txBox="1">
          <a:spLocks noChangeArrowheads="1"/>
        </xdr:cNvSpPr>
      </xdr:nvSpPr>
      <xdr:spPr>
        <a:xfrm>
          <a:off x="4705350" y="34299525"/>
          <a:ext cx="2828925" cy="4667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7" t="s">
        <v>410</v>
      </c>
      <c r="AR2" s="787"/>
      <c r="AS2" s="43">
        <f>IF(OR(AQ2="　",AQ2=""),"","-")</f>
      </c>
      <c r="AT2" s="788">
        <v>3</v>
      </c>
      <c r="AU2" s="788"/>
      <c r="AV2" s="44">
        <f>IF(AW2="","","-")</f>
      </c>
      <c r="AW2" s="789"/>
      <c r="AX2" s="789"/>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441</v>
      </c>
      <c r="AK3" s="713"/>
      <c r="AL3" s="713"/>
      <c r="AM3" s="713"/>
      <c r="AN3" s="713"/>
      <c r="AO3" s="713"/>
      <c r="AP3" s="713"/>
      <c r="AQ3" s="713"/>
      <c r="AR3" s="713"/>
      <c r="AS3" s="713"/>
      <c r="AT3" s="713"/>
      <c r="AU3" s="713"/>
      <c r="AV3" s="713"/>
      <c r="AW3" s="713"/>
      <c r="AX3" s="24" t="s">
        <v>74</v>
      </c>
    </row>
    <row r="4" spans="1:50" ht="24.75" customHeight="1">
      <c r="A4" s="551" t="s">
        <v>29</v>
      </c>
      <c r="B4" s="552"/>
      <c r="C4" s="552"/>
      <c r="D4" s="552"/>
      <c r="E4" s="552"/>
      <c r="F4" s="552"/>
      <c r="G4" s="529" t="s">
        <v>438</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439</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c r="A5" s="539" t="s">
        <v>76</v>
      </c>
      <c r="B5" s="540"/>
      <c r="C5" s="540"/>
      <c r="D5" s="540"/>
      <c r="E5" s="540"/>
      <c r="F5" s="541"/>
      <c r="G5" s="696" t="s">
        <v>82</v>
      </c>
      <c r="H5" s="697"/>
      <c r="I5" s="697"/>
      <c r="J5" s="697"/>
      <c r="K5" s="697"/>
      <c r="L5" s="697"/>
      <c r="M5" s="698" t="s">
        <v>75</v>
      </c>
      <c r="N5" s="699"/>
      <c r="O5" s="699"/>
      <c r="P5" s="699"/>
      <c r="Q5" s="699"/>
      <c r="R5" s="700"/>
      <c r="S5" s="701" t="s">
        <v>140</v>
      </c>
      <c r="T5" s="697"/>
      <c r="U5" s="697"/>
      <c r="V5" s="697"/>
      <c r="W5" s="697"/>
      <c r="X5" s="702"/>
      <c r="Y5" s="545" t="s">
        <v>3</v>
      </c>
      <c r="Z5" s="280"/>
      <c r="AA5" s="280"/>
      <c r="AB5" s="280"/>
      <c r="AC5" s="280"/>
      <c r="AD5" s="281"/>
      <c r="AE5" s="546" t="s">
        <v>440</v>
      </c>
      <c r="AF5" s="546"/>
      <c r="AG5" s="546"/>
      <c r="AH5" s="546"/>
      <c r="AI5" s="546"/>
      <c r="AJ5" s="546"/>
      <c r="AK5" s="546"/>
      <c r="AL5" s="546"/>
      <c r="AM5" s="546"/>
      <c r="AN5" s="546"/>
      <c r="AO5" s="546"/>
      <c r="AP5" s="547"/>
      <c r="AQ5" s="548" t="s">
        <v>487</v>
      </c>
      <c r="AR5" s="549"/>
      <c r="AS5" s="549"/>
      <c r="AT5" s="549"/>
      <c r="AU5" s="549"/>
      <c r="AV5" s="549"/>
      <c r="AW5" s="549"/>
      <c r="AX5" s="550"/>
    </row>
    <row r="6" spans="1:50" ht="21.75" customHeight="1">
      <c r="A6" s="553" t="s">
        <v>4</v>
      </c>
      <c r="B6" s="554"/>
      <c r="C6" s="554"/>
      <c r="D6" s="554"/>
      <c r="E6" s="554"/>
      <c r="F6" s="55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78" customHeight="1">
      <c r="A7" s="320" t="s">
        <v>24</v>
      </c>
      <c r="B7" s="321"/>
      <c r="C7" s="321"/>
      <c r="D7" s="321"/>
      <c r="E7" s="321"/>
      <c r="F7" s="322"/>
      <c r="G7" s="323" t="s">
        <v>503</v>
      </c>
      <c r="H7" s="324"/>
      <c r="I7" s="324"/>
      <c r="J7" s="324"/>
      <c r="K7" s="324"/>
      <c r="L7" s="324"/>
      <c r="M7" s="324"/>
      <c r="N7" s="324"/>
      <c r="O7" s="324"/>
      <c r="P7" s="324"/>
      <c r="Q7" s="324"/>
      <c r="R7" s="324"/>
      <c r="S7" s="324"/>
      <c r="T7" s="324"/>
      <c r="U7" s="324"/>
      <c r="V7" s="324"/>
      <c r="W7" s="324"/>
      <c r="X7" s="325"/>
      <c r="Y7" s="801" t="s">
        <v>5</v>
      </c>
      <c r="Z7" s="306"/>
      <c r="AA7" s="306"/>
      <c r="AB7" s="306"/>
      <c r="AC7" s="306"/>
      <c r="AD7" s="802"/>
      <c r="AE7" s="792" t="s">
        <v>507</v>
      </c>
      <c r="AF7" s="793"/>
      <c r="AG7" s="793"/>
      <c r="AH7" s="793"/>
      <c r="AI7" s="793"/>
      <c r="AJ7" s="793"/>
      <c r="AK7" s="793"/>
      <c r="AL7" s="793"/>
      <c r="AM7" s="793"/>
      <c r="AN7" s="793"/>
      <c r="AO7" s="793"/>
      <c r="AP7" s="793"/>
      <c r="AQ7" s="793"/>
      <c r="AR7" s="793"/>
      <c r="AS7" s="793"/>
      <c r="AT7" s="793"/>
      <c r="AU7" s="793"/>
      <c r="AV7" s="793"/>
      <c r="AW7" s="793"/>
      <c r="AX7" s="794"/>
    </row>
    <row r="8" spans="1:50" ht="21.75" customHeight="1">
      <c r="A8" s="320" t="s">
        <v>367</v>
      </c>
      <c r="B8" s="321"/>
      <c r="C8" s="321"/>
      <c r="D8" s="321"/>
      <c r="E8" s="321"/>
      <c r="F8" s="322"/>
      <c r="G8" s="857" t="str">
        <f>'入力規則等'!A26</f>
        <v>-</v>
      </c>
      <c r="H8" s="568"/>
      <c r="I8" s="568"/>
      <c r="J8" s="568"/>
      <c r="K8" s="568"/>
      <c r="L8" s="568"/>
      <c r="M8" s="568"/>
      <c r="N8" s="568"/>
      <c r="O8" s="568"/>
      <c r="P8" s="568"/>
      <c r="Q8" s="568"/>
      <c r="R8" s="568"/>
      <c r="S8" s="568"/>
      <c r="T8" s="568"/>
      <c r="U8" s="568"/>
      <c r="V8" s="568"/>
      <c r="W8" s="568"/>
      <c r="X8" s="858"/>
      <c r="Y8" s="703" t="s">
        <v>368</v>
      </c>
      <c r="Z8" s="704"/>
      <c r="AA8" s="704"/>
      <c r="AB8" s="704"/>
      <c r="AC8" s="704"/>
      <c r="AD8" s="705"/>
      <c r="AE8" s="567">
        <f>'入力規則等'!K13</f>
      </c>
      <c r="AF8" s="568"/>
      <c r="AG8" s="568"/>
      <c r="AH8" s="568"/>
      <c r="AI8" s="568"/>
      <c r="AJ8" s="568"/>
      <c r="AK8" s="568"/>
      <c r="AL8" s="568"/>
      <c r="AM8" s="568"/>
      <c r="AN8" s="568"/>
      <c r="AO8" s="568"/>
      <c r="AP8" s="568"/>
      <c r="AQ8" s="568"/>
      <c r="AR8" s="568"/>
      <c r="AS8" s="568"/>
      <c r="AT8" s="568"/>
      <c r="AU8" s="568"/>
      <c r="AV8" s="568"/>
      <c r="AW8" s="568"/>
      <c r="AX8" s="569"/>
    </row>
    <row r="9" spans="1:50" ht="69" customHeight="1">
      <c r="A9" s="637" t="s">
        <v>25</v>
      </c>
      <c r="B9" s="638"/>
      <c r="C9" s="638"/>
      <c r="D9" s="638"/>
      <c r="E9" s="638"/>
      <c r="F9" s="638"/>
      <c r="G9" s="706" t="s">
        <v>488</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67.5" customHeight="1">
      <c r="A10" s="501" t="s">
        <v>34</v>
      </c>
      <c r="B10" s="502"/>
      <c r="C10" s="502"/>
      <c r="D10" s="502"/>
      <c r="E10" s="502"/>
      <c r="F10" s="502"/>
      <c r="G10" s="596" t="s">
        <v>502</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21.75" customHeight="1">
      <c r="A11" s="501" t="s">
        <v>6</v>
      </c>
      <c r="B11" s="502"/>
      <c r="C11" s="502"/>
      <c r="D11" s="502"/>
      <c r="E11" s="502"/>
      <c r="F11" s="503"/>
      <c r="G11" s="542" t="str">
        <f>'入力規則等'!P10</f>
        <v>直接実施、委託・請負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634" t="s">
        <v>26</v>
      </c>
      <c r="B12" s="635"/>
      <c r="C12" s="635"/>
      <c r="D12" s="635"/>
      <c r="E12" s="635"/>
      <c r="F12" s="636"/>
      <c r="G12" s="604"/>
      <c r="H12" s="605"/>
      <c r="I12" s="605"/>
      <c r="J12" s="605"/>
      <c r="K12" s="605"/>
      <c r="L12" s="605"/>
      <c r="M12" s="605"/>
      <c r="N12" s="605"/>
      <c r="O12" s="605"/>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2"/>
    </row>
    <row r="13" spans="1:50" ht="19.5" customHeight="1">
      <c r="A13" s="585"/>
      <c r="B13" s="586"/>
      <c r="C13" s="586"/>
      <c r="D13" s="586"/>
      <c r="E13" s="586"/>
      <c r="F13" s="587"/>
      <c r="G13" s="573" t="s">
        <v>7</v>
      </c>
      <c r="H13" s="574"/>
      <c r="I13" s="579" t="s">
        <v>8</v>
      </c>
      <c r="J13" s="580"/>
      <c r="K13" s="580"/>
      <c r="L13" s="580"/>
      <c r="M13" s="580"/>
      <c r="N13" s="580"/>
      <c r="O13" s="581"/>
      <c r="P13" s="242" t="s">
        <v>443</v>
      </c>
      <c r="Q13" s="243"/>
      <c r="R13" s="243"/>
      <c r="S13" s="243"/>
      <c r="T13" s="243"/>
      <c r="U13" s="243"/>
      <c r="V13" s="244"/>
      <c r="W13" s="242" t="s">
        <v>443</v>
      </c>
      <c r="X13" s="243"/>
      <c r="Y13" s="243"/>
      <c r="Z13" s="243"/>
      <c r="AA13" s="243"/>
      <c r="AB13" s="243"/>
      <c r="AC13" s="244"/>
      <c r="AD13" s="242" t="s">
        <v>443</v>
      </c>
      <c r="AE13" s="243"/>
      <c r="AF13" s="243"/>
      <c r="AG13" s="243"/>
      <c r="AH13" s="243"/>
      <c r="AI13" s="243"/>
      <c r="AJ13" s="244"/>
      <c r="AK13" s="242">
        <v>45</v>
      </c>
      <c r="AL13" s="243"/>
      <c r="AM13" s="243"/>
      <c r="AN13" s="243"/>
      <c r="AO13" s="243"/>
      <c r="AP13" s="243"/>
      <c r="AQ13" s="244"/>
      <c r="AR13" s="798"/>
      <c r="AS13" s="799"/>
      <c r="AT13" s="799"/>
      <c r="AU13" s="799"/>
      <c r="AV13" s="799"/>
      <c r="AW13" s="799"/>
      <c r="AX13" s="800"/>
    </row>
    <row r="14" spans="1:50" ht="19.5" customHeight="1">
      <c r="A14" s="585"/>
      <c r="B14" s="586"/>
      <c r="C14" s="586"/>
      <c r="D14" s="586"/>
      <c r="E14" s="586"/>
      <c r="F14" s="587"/>
      <c r="G14" s="575"/>
      <c r="H14" s="576"/>
      <c r="I14" s="558" t="s">
        <v>9</v>
      </c>
      <c r="J14" s="570"/>
      <c r="K14" s="570"/>
      <c r="L14" s="570"/>
      <c r="M14" s="570"/>
      <c r="N14" s="570"/>
      <c r="O14" s="571"/>
      <c r="P14" s="242" t="s">
        <v>444</v>
      </c>
      <c r="Q14" s="243"/>
      <c r="R14" s="243"/>
      <c r="S14" s="243"/>
      <c r="T14" s="243"/>
      <c r="U14" s="243"/>
      <c r="V14" s="244"/>
      <c r="W14" s="242" t="s">
        <v>444</v>
      </c>
      <c r="X14" s="243"/>
      <c r="Y14" s="243"/>
      <c r="Z14" s="243"/>
      <c r="AA14" s="243"/>
      <c r="AB14" s="243"/>
      <c r="AC14" s="244"/>
      <c r="AD14" s="242">
        <v>13</v>
      </c>
      <c r="AE14" s="243"/>
      <c r="AF14" s="243"/>
      <c r="AG14" s="243"/>
      <c r="AH14" s="243"/>
      <c r="AI14" s="243"/>
      <c r="AJ14" s="244"/>
      <c r="AK14" s="242"/>
      <c r="AL14" s="243"/>
      <c r="AM14" s="243"/>
      <c r="AN14" s="243"/>
      <c r="AO14" s="243"/>
      <c r="AP14" s="243"/>
      <c r="AQ14" s="244"/>
      <c r="AR14" s="632"/>
      <c r="AS14" s="632"/>
      <c r="AT14" s="632"/>
      <c r="AU14" s="632"/>
      <c r="AV14" s="632"/>
      <c r="AW14" s="632"/>
      <c r="AX14" s="633"/>
    </row>
    <row r="15" spans="1:50" ht="19.5" customHeight="1">
      <c r="A15" s="585"/>
      <c r="B15" s="586"/>
      <c r="C15" s="586"/>
      <c r="D15" s="586"/>
      <c r="E15" s="586"/>
      <c r="F15" s="587"/>
      <c r="G15" s="575"/>
      <c r="H15" s="576"/>
      <c r="I15" s="558" t="s">
        <v>58</v>
      </c>
      <c r="J15" s="559"/>
      <c r="K15" s="559"/>
      <c r="L15" s="559"/>
      <c r="M15" s="559"/>
      <c r="N15" s="559"/>
      <c r="O15" s="560"/>
      <c r="P15" s="242" t="s">
        <v>443</v>
      </c>
      <c r="Q15" s="243"/>
      <c r="R15" s="243"/>
      <c r="S15" s="243"/>
      <c r="T15" s="243"/>
      <c r="U15" s="243"/>
      <c r="V15" s="244"/>
      <c r="W15" s="242" t="s">
        <v>443</v>
      </c>
      <c r="X15" s="243"/>
      <c r="Y15" s="243"/>
      <c r="Z15" s="243"/>
      <c r="AA15" s="243"/>
      <c r="AB15" s="243"/>
      <c r="AC15" s="244"/>
      <c r="AD15" s="242" t="s">
        <v>443</v>
      </c>
      <c r="AE15" s="243"/>
      <c r="AF15" s="243"/>
      <c r="AG15" s="243"/>
      <c r="AH15" s="243"/>
      <c r="AI15" s="243"/>
      <c r="AJ15" s="244"/>
      <c r="AK15" s="242" t="s">
        <v>483</v>
      </c>
      <c r="AL15" s="243"/>
      <c r="AM15" s="243"/>
      <c r="AN15" s="243"/>
      <c r="AO15" s="243"/>
      <c r="AP15" s="243"/>
      <c r="AQ15" s="244"/>
      <c r="AR15" s="242" t="s">
        <v>482</v>
      </c>
      <c r="AS15" s="243"/>
      <c r="AT15" s="243"/>
      <c r="AU15" s="243"/>
      <c r="AV15" s="243"/>
      <c r="AW15" s="243"/>
      <c r="AX15" s="640"/>
    </row>
    <row r="16" spans="1:50" ht="19.5" customHeight="1">
      <c r="A16" s="585"/>
      <c r="B16" s="586"/>
      <c r="C16" s="586"/>
      <c r="D16" s="586"/>
      <c r="E16" s="586"/>
      <c r="F16" s="587"/>
      <c r="G16" s="575"/>
      <c r="H16" s="576"/>
      <c r="I16" s="558" t="s">
        <v>59</v>
      </c>
      <c r="J16" s="559"/>
      <c r="K16" s="559"/>
      <c r="L16" s="559"/>
      <c r="M16" s="559"/>
      <c r="N16" s="559"/>
      <c r="O16" s="560"/>
      <c r="P16" s="242" t="s">
        <v>443</v>
      </c>
      <c r="Q16" s="243"/>
      <c r="R16" s="243"/>
      <c r="S16" s="243"/>
      <c r="T16" s="243"/>
      <c r="U16" s="243"/>
      <c r="V16" s="244"/>
      <c r="W16" s="242" t="s">
        <v>445</v>
      </c>
      <c r="X16" s="243"/>
      <c r="Y16" s="243"/>
      <c r="Z16" s="243"/>
      <c r="AA16" s="243"/>
      <c r="AB16" s="243"/>
      <c r="AC16" s="244"/>
      <c r="AD16" s="242" t="s">
        <v>443</v>
      </c>
      <c r="AE16" s="243"/>
      <c r="AF16" s="243"/>
      <c r="AG16" s="243"/>
      <c r="AH16" s="243"/>
      <c r="AI16" s="243"/>
      <c r="AJ16" s="244"/>
      <c r="AK16" s="242" t="s">
        <v>484</v>
      </c>
      <c r="AL16" s="243"/>
      <c r="AM16" s="243"/>
      <c r="AN16" s="243"/>
      <c r="AO16" s="243"/>
      <c r="AP16" s="243"/>
      <c r="AQ16" s="244"/>
      <c r="AR16" s="599"/>
      <c r="AS16" s="600"/>
      <c r="AT16" s="600"/>
      <c r="AU16" s="600"/>
      <c r="AV16" s="600"/>
      <c r="AW16" s="600"/>
      <c r="AX16" s="601"/>
    </row>
    <row r="17" spans="1:50" ht="19.5" customHeight="1">
      <c r="A17" s="585"/>
      <c r="B17" s="586"/>
      <c r="C17" s="586"/>
      <c r="D17" s="586"/>
      <c r="E17" s="586"/>
      <c r="F17" s="587"/>
      <c r="G17" s="575"/>
      <c r="H17" s="576"/>
      <c r="I17" s="558" t="s">
        <v>57</v>
      </c>
      <c r="J17" s="570"/>
      <c r="K17" s="570"/>
      <c r="L17" s="570"/>
      <c r="M17" s="570"/>
      <c r="N17" s="570"/>
      <c r="O17" s="571"/>
      <c r="P17" s="242" t="s">
        <v>444</v>
      </c>
      <c r="Q17" s="243"/>
      <c r="R17" s="243"/>
      <c r="S17" s="243"/>
      <c r="T17" s="243"/>
      <c r="U17" s="243"/>
      <c r="V17" s="244"/>
      <c r="W17" s="242" t="s">
        <v>444</v>
      </c>
      <c r="X17" s="243"/>
      <c r="Y17" s="243"/>
      <c r="Z17" s="243"/>
      <c r="AA17" s="243"/>
      <c r="AB17" s="243"/>
      <c r="AC17" s="244"/>
      <c r="AD17" s="242" t="s">
        <v>444</v>
      </c>
      <c r="AE17" s="243"/>
      <c r="AF17" s="243"/>
      <c r="AG17" s="243"/>
      <c r="AH17" s="243"/>
      <c r="AI17" s="243"/>
      <c r="AJ17" s="244"/>
      <c r="AK17" s="242" t="s">
        <v>483</v>
      </c>
      <c r="AL17" s="243"/>
      <c r="AM17" s="243"/>
      <c r="AN17" s="243"/>
      <c r="AO17" s="243"/>
      <c r="AP17" s="243"/>
      <c r="AQ17" s="244"/>
      <c r="AR17" s="796"/>
      <c r="AS17" s="796"/>
      <c r="AT17" s="796"/>
      <c r="AU17" s="796"/>
      <c r="AV17" s="796"/>
      <c r="AW17" s="796"/>
      <c r="AX17" s="797"/>
    </row>
    <row r="18" spans="1:50" ht="19.5" customHeight="1">
      <c r="A18" s="585"/>
      <c r="B18" s="586"/>
      <c r="C18" s="586"/>
      <c r="D18" s="586"/>
      <c r="E18" s="586"/>
      <c r="F18" s="587"/>
      <c r="G18" s="577"/>
      <c r="H18" s="578"/>
      <c r="I18" s="564" t="s">
        <v>22</v>
      </c>
      <c r="J18" s="565"/>
      <c r="K18" s="565"/>
      <c r="L18" s="565"/>
      <c r="M18" s="565"/>
      <c r="N18" s="565"/>
      <c r="O18" s="566"/>
      <c r="P18" s="722">
        <f>SUM(P13:V17)</f>
        <v>0</v>
      </c>
      <c r="Q18" s="723"/>
      <c r="R18" s="723"/>
      <c r="S18" s="723"/>
      <c r="T18" s="723"/>
      <c r="U18" s="723"/>
      <c r="V18" s="724"/>
      <c r="W18" s="722">
        <f>SUM(W13:AC17)</f>
        <v>0</v>
      </c>
      <c r="X18" s="723"/>
      <c r="Y18" s="723"/>
      <c r="Z18" s="723"/>
      <c r="AA18" s="723"/>
      <c r="AB18" s="723"/>
      <c r="AC18" s="724"/>
      <c r="AD18" s="722">
        <f>SUM(AD13:AJ17)</f>
        <v>13</v>
      </c>
      <c r="AE18" s="723"/>
      <c r="AF18" s="723"/>
      <c r="AG18" s="723"/>
      <c r="AH18" s="723"/>
      <c r="AI18" s="723"/>
      <c r="AJ18" s="724"/>
      <c r="AK18" s="722">
        <f>SUM(AK13:AQ17)</f>
        <v>45</v>
      </c>
      <c r="AL18" s="723"/>
      <c r="AM18" s="723"/>
      <c r="AN18" s="723"/>
      <c r="AO18" s="723"/>
      <c r="AP18" s="723"/>
      <c r="AQ18" s="724"/>
      <c r="AR18" s="722">
        <f>SUM(AR13:AX17)</f>
        <v>0</v>
      </c>
      <c r="AS18" s="723"/>
      <c r="AT18" s="723"/>
      <c r="AU18" s="723"/>
      <c r="AV18" s="723"/>
      <c r="AW18" s="723"/>
      <c r="AX18" s="725"/>
    </row>
    <row r="19" spans="1:50" ht="19.5" customHeight="1">
      <c r="A19" s="585"/>
      <c r="B19" s="586"/>
      <c r="C19" s="586"/>
      <c r="D19" s="586"/>
      <c r="E19" s="586"/>
      <c r="F19" s="587"/>
      <c r="G19" s="720" t="s">
        <v>10</v>
      </c>
      <c r="H19" s="721"/>
      <c r="I19" s="721"/>
      <c r="J19" s="721"/>
      <c r="K19" s="721"/>
      <c r="L19" s="721"/>
      <c r="M19" s="721"/>
      <c r="N19" s="721"/>
      <c r="O19" s="721"/>
      <c r="P19" s="242" t="s">
        <v>443</v>
      </c>
      <c r="Q19" s="243"/>
      <c r="R19" s="243"/>
      <c r="S19" s="243"/>
      <c r="T19" s="243"/>
      <c r="U19" s="243"/>
      <c r="V19" s="244"/>
      <c r="W19" s="242" t="s">
        <v>443</v>
      </c>
      <c r="X19" s="243"/>
      <c r="Y19" s="243"/>
      <c r="Z19" s="243"/>
      <c r="AA19" s="243"/>
      <c r="AB19" s="243"/>
      <c r="AC19" s="244"/>
      <c r="AD19" s="242">
        <v>9</v>
      </c>
      <c r="AE19" s="243"/>
      <c r="AF19" s="243"/>
      <c r="AG19" s="243"/>
      <c r="AH19" s="243"/>
      <c r="AI19" s="243"/>
      <c r="AJ19" s="244"/>
      <c r="AK19" s="562"/>
      <c r="AL19" s="562"/>
      <c r="AM19" s="562"/>
      <c r="AN19" s="562"/>
      <c r="AO19" s="562"/>
      <c r="AP19" s="562"/>
      <c r="AQ19" s="562"/>
      <c r="AR19" s="562"/>
      <c r="AS19" s="562"/>
      <c r="AT19" s="562"/>
      <c r="AU19" s="562"/>
      <c r="AV19" s="562"/>
      <c r="AW19" s="562"/>
      <c r="AX19" s="563"/>
    </row>
    <row r="20" spans="1:50" ht="19.5" customHeight="1">
      <c r="A20" s="637"/>
      <c r="B20" s="638"/>
      <c r="C20" s="638"/>
      <c r="D20" s="638"/>
      <c r="E20" s="638"/>
      <c r="F20" s="639"/>
      <c r="G20" s="720" t="s">
        <v>11</v>
      </c>
      <c r="H20" s="721"/>
      <c r="I20" s="721"/>
      <c r="J20" s="721"/>
      <c r="K20" s="721"/>
      <c r="L20" s="721"/>
      <c r="M20" s="721"/>
      <c r="N20" s="721"/>
      <c r="O20" s="721"/>
      <c r="P20" s="726" t="str">
        <f>IF(P18=0,"-",P19/P18)</f>
        <v>-</v>
      </c>
      <c r="Q20" s="726"/>
      <c r="R20" s="726"/>
      <c r="S20" s="726"/>
      <c r="T20" s="726"/>
      <c r="U20" s="726"/>
      <c r="V20" s="726"/>
      <c r="W20" s="726" t="str">
        <f>IF(W18=0,"-",W19/W18)</f>
        <v>-</v>
      </c>
      <c r="X20" s="726"/>
      <c r="Y20" s="726"/>
      <c r="Z20" s="726"/>
      <c r="AA20" s="726"/>
      <c r="AB20" s="726"/>
      <c r="AC20" s="726"/>
      <c r="AD20" s="726">
        <f>IF(AD18=0,"-",AD19/AD18)</f>
        <v>0.6923076923076923</v>
      </c>
      <c r="AE20" s="726"/>
      <c r="AF20" s="726"/>
      <c r="AG20" s="726"/>
      <c r="AH20" s="726"/>
      <c r="AI20" s="726"/>
      <c r="AJ20" s="726"/>
      <c r="AK20" s="562"/>
      <c r="AL20" s="562"/>
      <c r="AM20" s="562"/>
      <c r="AN20" s="562"/>
      <c r="AO20" s="562"/>
      <c r="AP20" s="562"/>
      <c r="AQ20" s="561"/>
      <c r="AR20" s="561"/>
      <c r="AS20" s="561"/>
      <c r="AT20" s="561"/>
      <c r="AU20" s="562"/>
      <c r="AV20" s="562"/>
      <c r="AW20" s="562"/>
      <c r="AX20" s="563"/>
    </row>
    <row r="21" spans="1:50" ht="13.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2" t="s">
        <v>325</v>
      </c>
      <c r="AF21" s="602"/>
      <c r="AG21" s="602"/>
      <c r="AH21" s="602"/>
      <c r="AI21" s="602" t="s">
        <v>326</v>
      </c>
      <c r="AJ21" s="602"/>
      <c r="AK21" s="602"/>
      <c r="AL21" s="602"/>
      <c r="AM21" s="602" t="s">
        <v>327</v>
      </c>
      <c r="AN21" s="602"/>
      <c r="AO21" s="602"/>
      <c r="AP21" s="272"/>
      <c r="AQ21" s="132" t="s">
        <v>323</v>
      </c>
      <c r="AR21" s="135"/>
      <c r="AS21" s="135"/>
      <c r="AT21" s="136"/>
      <c r="AU21" s="344" t="s">
        <v>262</v>
      </c>
      <c r="AV21" s="344"/>
      <c r="AW21" s="344"/>
      <c r="AX21" s="795"/>
    </row>
    <row r="22" spans="1:50" ht="13.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3"/>
      <c r="AF22" s="603"/>
      <c r="AG22" s="603"/>
      <c r="AH22" s="603"/>
      <c r="AI22" s="603"/>
      <c r="AJ22" s="603"/>
      <c r="AK22" s="603"/>
      <c r="AL22" s="603"/>
      <c r="AM22" s="603"/>
      <c r="AN22" s="603"/>
      <c r="AO22" s="603"/>
      <c r="AP22" s="275"/>
      <c r="AQ22" s="188"/>
      <c r="AR22" s="137"/>
      <c r="AS22" s="138" t="s">
        <v>324</v>
      </c>
      <c r="AT22" s="139"/>
      <c r="AU22" s="261">
        <v>28</v>
      </c>
      <c r="AV22" s="261"/>
      <c r="AW22" s="259" t="s">
        <v>310</v>
      </c>
      <c r="AX22" s="260"/>
    </row>
    <row r="23" spans="1:50" ht="22.5" customHeight="1">
      <c r="A23" s="265"/>
      <c r="B23" s="263"/>
      <c r="C23" s="263"/>
      <c r="D23" s="263"/>
      <c r="E23" s="263"/>
      <c r="F23" s="264"/>
      <c r="G23" s="385" t="s">
        <v>504</v>
      </c>
      <c r="H23" s="386"/>
      <c r="I23" s="386"/>
      <c r="J23" s="386"/>
      <c r="K23" s="386"/>
      <c r="L23" s="386"/>
      <c r="M23" s="386"/>
      <c r="N23" s="386"/>
      <c r="O23" s="387"/>
      <c r="P23" s="97" t="s">
        <v>446</v>
      </c>
      <c r="Q23" s="97"/>
      <c r="R23" s="97"/>
      <c r="S23" s="97"/>
      <c r="T23" s="97"/>
      <c r="U23" s="97"/>
      <c r="V23" s="97"/>
      <c r="W23" s="97"/>
      <c r="X23" s="117"/>
      <c r="Y23" s="361" t="s">
        <v>14</v>
      </c>
      <c r="Z23" s="362"/>
      <c r="AA23" s="363"/>
      <c r="AB23" s="311" t="s">
        <v>447</v>
      </c>
      <c r="AC23" s="311"/>
      <c r="AD23" s="311"/>
      <c r="AE23" s="377" t="s">
        <v>448</v>
      </c>
      <c r="AF23" s="348"/>
      <c r="AG23" s="348"/>
      <c r="AH23" s="348"/>
      <c r="AI23" s="377" t="s">
        <v>449</v>
      </c>
      <c r="AJ23" s="348"/>
      <c r="AK23" s="348"/>
      <c r="AL23" s="348"/>
      <c r="AM23" s="377" t="s">
        <v>448</v>
      </c>
      <c r="AN23" s="348"/>
      <c r="AO23" s="348"/>
      <c r="AP23" s="348"/>
      <c r="AQ23" s="257" t="s">
        <v>449</v>
      </c>
      <c r="AR23" s="194"/>
      <c r="AS23" s="194"/>
      <c r="AT23" s="258"/>
      <c r="AU23" s="348"/>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449</v>
      </c>
      <c r="AF24" s="348"/>
      <c r="AG24" s="348"/>
      <c r="AH24" s="348"/>
      <c r="AI24" s="377" t="s">
        <v>448</v>
      </c>
      <c r="AJ24" s="348"/>
      <c r="AK24" s="348"/>
      <c r="AL24" s="348"/>
      <c r="AM24" s="377" t="s">
        <v>448</v>
      </c>
      <c r="AN24" s="348"/>
      <c r="AO24" s="348"/>
      <c r="AP24" s="348"/>
      <c r="AQ24" s="257" t="s">
        <v>448</v>
      </c>
      <c r="AR24" s="194"/>
      <c r="AS24" s="194"/>
      <c r="AT24" s="258"/>
      <c r="AU24" s="348">
        <v>20</v>
      </c>
      <c r="AV24" s="348"/>
      <c r="AW24" s="348"/>
      <c r="AX24" s="349"/>
    </row>
    <row r="25" spans="1:50" ht="22.5" customHeight="1" thickBo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448</v>
      </c>
      <c r="AF25" s="348"/>
      <c r="AG25" s="348"/>
      <c r="AH25" s="348"/>
      <c r="AI25" s="377" t="s">
        <v>449</v>
      </c>
      <c r="AJ25" s="348"/>
      <c r="AK25" s="348"/>
      <c r="AL25" s="348"/>
      <c r="AM25" s="377" t="s">
        <v>449</v>
      </c>
      <c r="AN25" s="348"/>
      <c r="AO25" s="348"/>
      <c r="AP25" s="348"/>
      <c r="AQ25" s="257" t="s">
        <v>448</v>
      </c>
      <c r="AR25" s="194"/>
      <c r="AS25" s="194"/>
      <c r="AT25" s="258"/>
      <c r="AU25" s="348"/>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2" t="s">
        <v>325</v>
      </c>
      <c r="AF26" s="602"/>
      <c r="AG26" s="602"/>
      <c r="AH26" s="602"/>
      <c r="AI26" s="602" t="s">
        <v>326</v>
      </c>
      <c r="AJ26" s="602"/>
      <c r="AK26" s="602"/>
      <c r="AL26" s="602"/>
      <c r="AM26" s="602" t="s">
        <v>327</v>
      </c>
      <c r="AN26" s="602"/>
      <c r="AO26" s="602"/>
      <c r="AP26" s="272"/>
      <c r="AQ26" s="132" t="s">
        <v>323</v>
      </c>
      <c r="AR26" s="135"/>
      <c r="AS26" s="135"/>
      <c r="AT26" s="136"/>
      <c r="AU26" s="790" t="s">
        <v>262</v>
      </c>
      <c r="AV26" s="790"/>
      <c r="AW26" s="790"/>
      <c r="AX26" s="791"/>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3"/>
      <c r="AF27" s="603"/>
      <c r="AG27" s="603"/>
      <c r="AH27" s="603"/>
      <c r="AI27" s="603"/>
      <c r="AJ27" s="603"/>
      <c r="AK27" s="603"/>
      <c r="AL27" s="603"/>
      <c r="AM27" s="603"/>
      <c r="AN27" s="603"/>
      <c r="AO27" s="603"/>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2" t="s">
        <v>325</v>
      </c>
      <c r="AF31" s="602"/>
      <c r="AG31" s="602"/>
      <c r="AH31" s="602"/>
      <c r="AI31" s="602" t="s">
        <v>326</v>
      </c>
      <c r="AJ31" s="602"/>
      <c r="AK31" s="602"/>
      <c r="AL31" s="602"/>
      <c r="AM31" s="602" t="s">
        <v>327</v>
      </c>
      <c r="AN31" s="602"/>
      <c r="AO31" s="602"/>
      <c r="AP31" s="272"/>
      <c r="AQ31" s="132" t="s">
        <v>323</v>
      </c>
      <c r="AR31" s="135"/>
      <c r="AS31" s="135"/>
      <c r="AT31" s="136"/>
      <c r="AU31" s="790" t="s">
        <v>262</v>
      </c>
      <c r="AV31" s="790"/>
      <c r="AW31" s="790"/>
      <c r="AX31" s="791"/>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3"/>
      <c r="AF32" s="603"/>
      <c r="AG32" s="603"/>
      <c r="AH32" s="603"/>
      <c r="AI32" s="603"/>
      <c r="AJ32" s="603"/>
      <c r="AK32" s="603"/>
      <c r="AL32" s="603"/>
      <c r="AM32" s="603"/>
      <c r="AN32" s="603"/>
      <c r="AO32" s="603"/>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2" t="s">
        <v>325</v>
      </c>
      <c r="AF36" s="602"/>
      <c r="AG36" s="602"/>
      <c r="AH36" s="602"/>
      <c r="AI36" s="602" t="s">
        <v>326</v>
      </c>
      <c r="AJ36" s="602"/>
      <c r="AK36" s="602"/>
      <c r="AL36" s="602"/>
      <c r="AM36" s="602" t="s">
        <v>327</v>
      </c>
      <c r="AN36" s="602"/>
      <c r="AO36" s="602"/>
      <c r="AP36" s="272"/>
      <c r="AQ36" s="132" t="s">
        <v>323</v>
      </c>
      <c r="AR36" s="135"/>
      <c r="AS36" s="135"/>
      <c r="AT36" s="136"/>
      <c r="AU36" s="790" t="s">
        <v>262</v>
      </c>
      <c r="AV36" s="790"/>
      <c r="AW36" s="790"/>
      <c r="AX36" s="791"/>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3"/>
      <c r="AF37" s="603"/>
      <c r="AG37" s="603"/>
      <c r="AH37" s="603"/>
      <c r="AI37" s="603"/>
      <c r="AJ37" s="603"/>
      <c r="AK37" s="603"/>
      <c r="AL37" s="603"/>
      <c r="AM37" s="603"/>
      <c r="AN37" s="603"/>
      <c r="AO37" s="603"/>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2" t="s">
        <v>325</v>
      </c>
      <c r="AF41" s="602"/>
      <c r="AG41" s="602"/>
      <c r="AH41" s="602"/>
      <c r="AI41" s="602" t="s">
        <v>326</v>
      </c>
      <c r="AJ41" s="602"/>
      <c r="AK41" s="602"/>
      <c r="AL41" s="602"/>
      <c r="AM41" s="602" t="s">
        <v>327</v>
      </c>
      <c r="AN41" s="602"/>
      <c r="AO41" s="602"/>
      <c r="AP41" s="272"/>
      <c r="AQ41" s="132" t="s">
        <v>323</v>
      </c>
      <c r="AR41" s="135"/>
      <c r="AS41" s="135"/>
      <c r="AT41" s="136"/>
      <c r="AU41" s="790" t="s">
        <v>262</v>
      </c>
      <c r="AV41" s="790"/>
      <c r="AW41" s="790"/>
      <c r="AX41" s="791"/>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3"/>
      <c r="AF42" s="603"/>
      <c r="AG42" s="603"/>
      <c r="AH42" s="603"/>
      <c r="AI42" s="603"/>
      <c r="AJ42" s="603"/>
      <c r="AK42" s="603"/>
      <c r="AL42" s="603"/>
      <c r="AM42" s="603"/>
      <c r="AN42" s="603"/>
      <c r="AO42" s="603"/>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8" t="s">
        <v>16</v>
      </c>
      <c r="AC45" s="728"/>
      <c r="AD45" s="728"/>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9"/>
      <c r="AF50" s="810"/>
      <c r="AG50" s="810"/>
      <c r="AH50" s="810"/>
      <c r="AI50" s="809"/>
      <c r="AJ50" s="810"/>
      <c r="AK50" s="810"/>
      <c r="AL50" s="810"/>
      <c r="AM50" s="809"/>
      <c r="AN50" s="810"/>
      <c r="AO50" s="810"/>
      <c r="AP50" s="810"/>
      <c r="AQ50" s="257"/>
      <c r="AR50" s="194"/>
      <c r="AS50" s="194"/>
      <c r="AT50" s="258"/>
      <c r="AU50" s="348"/>
      <c r="AV50" s="348"/>
      <c r="AW50" s="348"/>
      <c r="AX50" s="349"/>
    </row>
    <row r="51" spans="1:50" ht="57" customHeight="1" hidden="1">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hidden="1" thickBot="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customHeight="1" hidden="1">
      <c r="A53" s="709"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9"/>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9"/>
      <c r="B55" s="357"/>
      <c r="C55" s="291"/>
      <c r="D55" s="291"/>
      <c r="E55" s="291"/>
      <c r="F55" s="292"/>
      <c r="G55" s="518"/>
      <c r="H55" s="518"/>
      <c r="I55" s="518"/>
      <c r="J55" s="518"/>
      <c r="K55" s="518"/>
      <c r="L55" s="518"/>
      <c r="M55" s="518"/>
      <c r="N55" s="518"/>
      <c r="O55" s="518"/>
      <c r="P55" s="518"/>
      <c r="Q55" s="518"/>
      <c r="R55" s="518"/>
      <c r="S55" s="518"/>
      <c r="T55" s="518"/>
      <c r="U55" s="518"/>
      <c r="V55" s="518"/>
      <c r="W55" s="518"/>
      <c r="X55" s="518"/>
      <c r="Y55" s="518"/>
      <c r="Z55" s="518"/>
      <c r="AA55" s="519"/>
      <c r="AB55" s="803"/>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4"/>
    </row>
    <row r="56" spans="1:50" ht="22.5" customHeight="1" hidden="1">
      <c r="A56" s="709"/>
      <c r="B56" s="357"/>
      <c r="C56" s="291"/>
      <c r="D56" s="291"/>
      <c r="E56" s="291"/>
      <c r="F56" s="292"/>
      <c r="G56" s="520"/>
      <c r="H56" s="520"/>
      <c r="I56" s="520"/>
      <c r="J56" s="520"/>
      <c r="K56" s="520"/>
      <c r="L56" s="520"/>
      <c r="M56" s="520"/>
      <c r="N56" s="520"/>
      <c r="O56" s="520"/>
      <c r="P56" s="520"/>
      <c r="Q56" s="520"/>
      <c r="R56" s="520"/>
      <c r="S56" s="520"/>
      <c r="T56" s="520"/>
      <c r="U56" s="520"/>
      <c r="V56" s="520"/>
      <c r="W56" s="520"/>
      <c r="X56" s="520"/>
      <c r="Y56" s="520"/>
      <c r="Z56" s="520"/>
      <c r="AA56" s="521"/>
      <c r="AB56" s="805"/>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6"/>
    </row>
    <row r="57" spans="1:50" ht="22.5" customHeight="1" hidden="1">
      <c r="A57" s="709"/>
      <c r="B57" s="358"/>
      <c r="C57" s="359"/>
      <c r="D57" s="359"/>
      <c r="E57" s="359"/>
      <c r="F57" s="360"/>
      <c r="G57" s="522"/>
      <c r="H57" s="522"/>
      <c r="I57" s="522"/>
      <c r="J57" s="522"/>
      <c r="K57" s="522"/>
      <c r="L57" s="522"/>
      <c r="M57" s="522"/>
      <c r="N57" s="522"/>
      <c r="O57" s="522"/>
      <c r="P57" s="522"/>
      <c r="Q57" s="522"/>
      <c r="R57" s="522"/>
      <c r="S57" s="522"/>
      <c r="T57" s="522"/>
      <c r="U57" s="522"/>
      <c r="V57" s="522"/>
      <c r="W57" s="522"/>
      <c r="X57" s="522"/>
      <c r="Y57" s="522"/>
      <c r="Z57" s="522"/>
      <c r="AA57" s="523"/>
      <c r="AB57" s="807"/>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8"/>
    </row>
    <row r="58" spans="1:50" ht="18.75" customHeight="1" hidden="1">
      <c r="A58" s="709"/>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2" t="s">
        <v>325</v>
      </c>
      <c r="AF58" s="602"/>
      <c r="AG58" s="602"/>
      <c r="AH58" s="602"/>
      <c r="AI58" s="602" t="s">
        <v>326</v>
      </c>
      <c r="AJ58" s="602"/>
      <c r="AK58" s="602"/>
      <c r="AL58" s="602"/>
      <c r="AM58" s="602" t="s">
        <v>327</v>
      </c>
      <c r="AN58" s="602"/>
      <c r="AO58" s="602"/>
      <c r="AP58" s="272"/>
      <c r="AQ58" s="132" t="s">
        <v>323</v>
      </c>
      <c r="AR58" s="135"/>
      <c r="AS58" s="135"/>
      <c r="AT58" s="136"/>
      <c r="AU58" s="790" t="s">
        <v>262</v>
      </c>
      <c r="AV58" s="790"/>
      <c r="AW58" s="790"/>
      <c r="AX58" s="791"/>
    </row>
    <row r="59" spans="1:50" ht="18.75" customHeight="1" hidden="1">
      <c r="A59" s="709"/>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3"/>
      <c r="AF59" s="603"/>
      <c r="AG59" s="603"/>
      <c r="AH59" s="603"/>
      <c r="AI59" s="603"/>
      <c r="AJ59" s="603"/>
      <c r="AK59" s="603"/>
      <c r="AL59" s="603"/>
      <c r="AM59" s="603"/>
      <c r="AN59" s="603"/>
      <c r="AO59" s="603"/>
      <c r="AP59" s="275"/>
      <c r="AQ59" s="398"/>
      <c r="AR59" s="261"/>
      <c r="AS59" s="138" t="s">
        <v>324</v>
      </c>
      <c r="AT59" s="139"/>
      <c r="AU59" s="261"/>
      <c r="AV59" s="261"/>
      <c r="AW59" s="259" t="s">
        <v>310</v>
      </c>
      <c r="AX59" s="260"/>
    </row>
    <row r="60" spans="1:50" ht="22.5" customHeight="1" hidden="1">
      <c r="A60" s="709"/>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09"/>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09"/>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09"/>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2" t="s">
        <v>325</v>
      </c>
      <c r="AF63" s="602"/>
      <c r="AG63" s="602"/>
      <c r="AH63" s="602"/>
      <c r="AI63" s="602" t="s">
        <v>326</v>
      </c>
      <c r="AJ63" s="602"/>
      <c r="AK63" s="602"/>
      <c r="AL63" s="602"/>
      <c r="AM63" s="602" t="s">
        <v>327</v>
      </c>
      <c r="AN63" s="602"/>
      <c r="AO63" s="602"/>
      <c r="AP63" s="272"/>
      <c r="AQ63" s="132" t="s">
        <v>323</v>
      </c>
      <c r="AR63" s="135"/>
      <c r="AS63" s="135"/>
      <c r="AT63" s="136"/>
      <c r="AU63" s="790" t="s">
        <v>262</v>
      </c>
      <c r="AV63" s="790"/>
      <c r="AW63" s="790"/>
      <c r="AX63" s="791"/>
    </row>
    <row r="64" spans="1:50" ht="18.75" customHeight="1" hidden="1">
      <c r="A64" s="709"/>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3"/>
      <c r="AF64" s="603"/>
      <c r="AG64" s="603"/>
      <c r="AH64" s="603"/>
      <c r="AI64" s="603"/>
      <c r="AJ64" s="603"/>
      <c r="AK64" s="603"/>
      <c r="AL64" s="603"/>
      <c r="AM64" s="603"/>
      <c r="AN64" s="603"/>
      <c r="AO64" s="603"/>
      <c r="AP64" s="275"/>
      <c r="AQ64" s="398"/>
      <c r="AR64" s="261"/>
      <c r="AS64" s="138" t="s">
        <v>324</v>
      </c>
      <c r="AT64" s="139"/>
      <c r="AU64" s="261"/>
      <c r="AV64" s="261"/>
      <c r="AW64" s="259" t="s">
        <v>310</v>
      </c>
      <c r="AX64" s="260"/>
    </row>
    <row r="65" spans="1:50" ht="22.5" customHeight="1" hidden="1">
      <c r="A65" s="709"/>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9"/>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9"/>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9"/>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0" t="s">
        <v>262</v>
      </c>
      <c r="AV68" s="790"/>
      <c r="AW68" s="790"/>
      <c r="AX68" s="791"/>
    </row>
    <row r="69" spans="1:50" ht="18.75" customHeight="1" hidden="1">
      <c r="A69" s="709"/>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9"/>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7"/>
      <c r="AC70" s="738"/>
      <c r="AD70" s="739"/>
      <c r="AE70" s="377"/>
      <c r="AF70" s="348"/>
      <c r="AG70" s="348"/>
      <c r="AH70" s="811"/>
      <c r="AI70" s="377"/>
      <c r="AJ70" s="348"/>
      <c r="AK70" s="348"/>
      <c r="AL70" s="811"/>
      <c r="AM70" s="377"/>
      <c r="AN70" s="348"/>
      <c r="AO70" s="348"/>
      <c r="AP70" s="348"/>
      <c r="AQ70" s="257"/>
      <c r="AR70" s="194"/>
      <c r="AS70" s="194"/>
      <c r="AT70" s="258"/>
      <c r="AU70" s="348"/>
      <c r="AV70" s="348"/>
      <c r="AW70" s="348"/>
      <c r="AX70" s="349"/>
    </row>
    <row r="71" spans="1:50" ht="22.5" customHeight="1" hidden="1">
      <c r="A71" s="709"/>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1"/>
      <c r="AI71" s="377"/>
      <c r="AJ71" s="348"/>
      <c r="AK71" s="348"/>
      <c r="AL71" s="811"/>
      <c r="AM71" s="377"/>
      <c r="AN71" s="348"/>
      <c r="AO71" s="348"/>
      <c r="AP71" s="348"/>
      <c r="AQ71" s="257"/>
      <c r="AR71" s="194"/>
      <c r="AS71" s="194"/>
      <c r="AT71" s="258"/>
      <c r="AU71" s="348"/>
      <c r="AV71" s="348"/>
      <c r="AW71" s="348"/>
      <c r="AX71" s="349"/>
    </row>
    <row r="72" spans="1:50" ht="20.25" customHeight="1" hidden="1" thickBot="1">
      <c r="A72" s="710"/>
      <c r="B72" s="293"/>
      <c r="C72" s="293"/>
      <c r="D72" s="293"/>
      <c r="E72" s="293"/>
      <c r="F72" s="294"/>
      <c r="G72" s="729"/>
      <c r="H72" s="730"/>
      <c r="I72" s="730"/>
      <c r="J72" s="730"/>
      <c r="K72" s="730"/>
      <c r="L72" s="730"/>
      <c r="M72" s="730"/>
      <c r="N72" s="730"/>
      <c r="O72" s="731"/>
      <c r="P72" s="354"/>
      <c r="Q72" s="354"/>
      <c r="R72" s="354"/>
      <c r="S72" s="354"/>
      <c r="T72" s="354"/>
      <c r="U72" s="354"/>
      <c r="V72" s="354"/>
      <c r="W72" s="354"/>
      <c r="X72" s="355"/>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50" ht="15.7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55" ht="22.5" customHeight="1">
      <c r="A74" s="285"/>
      <c r="B74" s="286"/>
      <c r="C74" s="286"/>
      <c r="D74" s="286"/>
      <c r="E74" s="286"/>
      <c r="F74" s="287"/>
      <c r="G74" s="97" t="s">
        <v>450</v>
      </c>
      <c r="H74" s="97"/>
      <c r="I74" s="97"/>
      <c r="J74" s="97"/>
      <c r="K74" s="97"/>
      <c r="L74" s="97"/>
      <c r="M74" s="97"/>
      <c r="N74" s="97"/>
      <c r="O74" s="97"/>
      <c r="P74" s="97"/>
      <c r="Q74" s="97"/>
      <c r="R74" s="97"/>
      <c r="S74" s="97"/>
      <c r="T74" s="97"/>
      <c r="U74" s="97"/>
      <c r="V74" s="97"/>
      <c r="W74" s="97"/>
      <c r="X74" s="117"/>
      <c r="Y74" s="279" t="s">
        <v>62</v>
      </c>
      <c r="Z74" s="280"/>
      <c r="AA74" s="281"/>
      <c r="AB74" s="311" t="s">
        <v>447</v>
      </c>
      <c r="AC74" s="311"/>
      <c r="AD74" s="311"/>
      <c r="AE74" s="236" t="s">
        <v>451</v>
      </c>
      <c r="AF74" s="236"/>
      <c r="AG74" s="236"/>
      <c r="AH74" s="236"/>
      <c r="AI74" s="236" t="s">
        <v>451</v>
      </c>
      <c r="AJ74" s="236"/>
      <c r="AK74" s="236"/>
      <c r="AL74" s="236"/>
      <c r="AM74" s="236" t="s">
        <v>451</v>
      </c>
      <c r="AN74" s="236"/>
      <c r="AO74" s="236"/>
      <c r="AP74" s="236"/>
      <c r="AQ74" s="236" t="s">
        <v>491</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447</v>
      </c>
      <c r="AC75" s="311"/>
      <c r="AD75" s="311"/>
      <c r="AE75" s="236" t="s">
        <v>444</v>
      </c>
      <c r="AF75" s="236"/>
      <c r="AG75" s="236"/>
      <c r="AH75" s="236"/>
      <c r="AI75" s="236" t="s">
        <v>451</v>
      </c>
      <c r="AJ75" s="236"/>
      <c r="AK75" s="236"/>
      <c r="AL75" s="236"/>
      <c r="AM75" s="236" t="s">
        <v>451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50" ht="15.75"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c r="A77" s="285"/>
      <c r="B77" s="286"/>
      <c r="C77" s="286"/>
      <c r="D77" s="286"/>
      <c r="E77" s="286"/>
      <c r="F77" s="287"/>
      <c r="G77" s="97" t="s">
        <v>452</v>
      </c>
      <c r="H77" s="97"/>
      <c r="I77" s="97"/>
      <c r="J77" s="97"/>
      <c r="K77" s="97"/>
      <c r="L77" s="97"/>
      <c r="M77" s="97"/>
      <c r="N77" s="97"/>
      <c r="O77" s="97"/>
      <c r="P77" s="97"/>
      <c r="Q77" s="97"/>
      <c r="R77" s="97"/>
      <c r="S77" s="97"/>
      <c r="T77" s="97"/>
      <c r="U77" s="97"/>
      <c r="V77" s="97"/>
      <c r="W77" s="97"/>
      <c r="X77" s="117"/>
      <c r="Y77" s="524" t="s">
        <v>62</v>
      </c>
      <c r="Z77" s="525"/>
      <c r="AA77" s="526"/>
      <c r="AB77" s="732" t="s">
        <v>447</v>
      </c>
      <c r="AC77" s="733"/>
      <c r="AD77" s="734"/>
      <c r="AE77" s="236" t="s">
        <v>448</v>
      </c>
      <c r="AF77" s="236"/>
      <c r="AG77" s="236"/>
      <c r="AH77" s="236"/>
      <c r="AI77" s="236" t="s">
        <v>448</v>
      </c>
      <c r="AJ77" s="236"/>
      <c r="AK77" s="236"/>
      <c r="AL77" s="236"/>
      <c r="AM77" s="236">
        <v>1</v>
      </c>
      <c r="AN77" s="236"/>
      <c r="AO77" s="236"/>
      <c r="AP77" s="236"/>
      <c r="AQ77" s="236" t="s">
        <v>491</v>
      </c>
      <c r="AR77" s="236"/>
      <c r="AS77" s="236"/>
      <c r="AT77" s="236"/>
      <c r="AU77" s="236"/>
      <c r="AV77" s="236"/>
      <c r="AW77" s="236"/>
      <c r="AX77" s="253"/>
      <c r="AY77" s="10"/>
      <c r="AZ77" s="10"/>
      <c r="BA77" s="10"/>
      <c r="BB77" s="10"/>
      <c r="BC77" s="10"/>
    </row>
    <row r="78" spans="1:60" ht="22.5"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5"/>
      <c r="AA78" s="736"/>
      <c r="AB78" s="737" t="s">
        <v>447</v>
      </c>
      <c r="AC78" s="738"/>
      <c r="AD78" s="739"/>
      <c r="AE78" s="236" t="s">
        <v>448</v>
      </c>
      <c r="AF78" s="236"/>
      <c r="AG78" s="236"/>
      <c r="AH78" s="236"/>
      <c r="AI78" s="236" t="s">
        <v>449</v>
      </c>
      <c r="AJ78" s="236"/>
      <c r="AK78" s="236"/>
      <c r="AL78" s="236"/>
      <c r="AM78" s="236" t="s">
        <v>448</v>
      </c>
      <c r="AN78" s="236"/>
      <c r="AO78" s="236"/>
      <c r="AP78" s="236"/>
      <c r="AQ78" s="236">
        <v>1</v>
      </c>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4" t="s">
        <v>62</v>
      </c>
      <c r="Z80" s="525"/>
      <c r="AA80" s="526"/>
      <c r="AB80" s="732"/>
      <c r="AC80" s="733"/>
      <c r="AD80" s="734"/>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5"/>
      <c r="AA81" s="736"/>
      <c r="AB81" s="737"/>
      <c r="AC81" s="738"/>
      <c r="AD81" s="739"/>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4" t="s">
        <v>62</v>
      </c>
      <c r="Z83" s="525"/>
      <c r="AA83" s="526"/>
      <c r="AB83" s="732"/>
      <c r="AC83" s="733"/>
      <c r="AD83" s="734"/>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5"/>
      <c r="AA84" s="736"/>
      <c r="AB84" s="737"/>
      <c r="AC84" s="738"/>
      <c r="AD84" s="739"/>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4" t="s">
        <v>62</v>
      </c>
      <c r="Z86" s="525"/>
      <c r="AA86" s="526"/>
      <c r="AB86" s="732"/>
      <c r="AC86" s="733"/>
      <c r="AD86" s="734"/>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5"/>
      <c r="AA87" s="736"/>
      <c r="AB87" s="737"/>
      <c r="AC87" s="738"/>
      <c r="AD87" s="739"/>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15.7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5"/>
      <c r="Z88" s="626"/>
      <c r="AA88" s="627"/>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3.25" customHeight="1">
      <c r="A89" s="302"/>
      <c r="B89" s="303"/>
      <c r="C89" s="303"/>
      <c r="D89" s="303"/>
      <c r="E89" s="303"/>
      <c r="F89" s="304"/>
      <c r="G89" s="370" t="s">
        <v>453</v>
      </c>
      <c r="H89" s="370"/>
      <c r="I89" s="370"/>
      <c r="J89" s="370"/>
      <c r="K89" s="370"/>
      <c r="L89" s="370"/>
      <c r="M89" s="370"/>
      <c r="N89" s="370"/>
      <c r="O89" s="370"/>
      <c r="P89" s="370"/>
      <c r="Q89" s="370"/>
      <c r="R89" s="370"/>
      <c r="S89" s="370"/>
      <c r="T89" s="370"/>
      <c r="U89" s="370"/>
      <c r="V89" s="370"/>
      <c r="W89" s="370"/>
      <c r="X89" s="370"/>
      <c r="Y89" s="245" t="s">
        <v>17</v>
      </c>
      <c r="Z89" s="246"/>
      <c r="AA89" s="247"/>
      <c r="AB89" s="312" t="s">
        <v>454</v>
      </c>
      <c r="AC89" s="313"/>
      <c r="AD89" s="314"/>
      <c r="AE89" s="236" t="s">
        <v>456</v>
      </c>
      <c r="AF89" s="236"/>
      <c r="AG89" s="236"/>
      <c r="AH89" s="236"/>
      <c r="AI89" s="236" t="s">
        <v>456</v>
      </c>
      <c r="AJ89" s="236"/>
      <c r="AK89" s="236"/>
      <c r="AL89" s="236"/>
      <c r="AM89" s="236" t="s">
        <v>456</v>
      </c>
      <c r="AN89" s="236"/>
      <c r="AO89" s="236"/>
      <c r="AP89" s="236"/>
      <c r="AQ89" s="377">
        <v>1.4</v>
      </c>
      <c r="AR89" s="348"/>
      <c r="AS89" s="348"/>
      <c r="AT89" s="348"/>
      <c r="AU89" s="348"/>
      <c r="AV89" s="348"/>
      <c r="AW89" s="348"/>
      <c r="AX89" s="349"/>
    </row>
    <row r="90" spans="1:50" ht="23.2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3" t="s">
        <v>455</v>
      </c>
      <c r="AC90" s="684"/>
      <c r="AD90" s="685"/>
      <c r="AE90" s="366" t="s">
        <v>451</v>
      </c>
      <c r="AF90" s="366"/>
      <c r="AG90" s="366"/>
      <c r="AH90" s="366"/>
      <c r="AI90" s="366" t="s">
        <v>451</v>
      </c>
      <c r="AJ90" s="366"/>
      <c r="AK90" s="366"/>
      <c r="AL90" s="366"/>
      <c r="AM90" s="366" t="s">
        <v>456</v>
      </c>
      <c r="AN90" s="366"/>
      <c r="AO90" s="366"/>
      <c r="AP90" s="366"/>
      <c r="AQ90" s="366" t="s">
        <v>469</v>
      </c>
      <c r="AR90" s="366"/>
      <c r="AS90" s="366"/>
      <c r="AT90" s="366"/>
      <c r="AU90" s="366"/>
      <c r="AV90" s="366"/>
      <c r="AW90" s="366"/>
      <c r="AX90" s="367"/>
    </row>
    <row r="91" spans="1:50" ht="15.75"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5"/>
      <c r="Z91" s="626"/>
      <c r="AA91" s="627"/>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3.25" customHeight="1">
      <c r="A92" s="302"/>
      <c r="B92" s="303"/>
      <c r="C92" s="303"/>
      <c r="D92" s="303"/>
      <c r="E92" s="303"/>
      <c r="F92" s="304"/>
      <c r="G92" s="370" t="s">
        <v>457</v>
      </c>
      <c r="H92" s="370"/>
      <c r="I92" s="370"/>
      <c r="J92" s="370"/>
      <c r="K92" s="370"/>
      <c r="L92" s="370"/>
      <c r="M92" s="370"/>
      <c r="N92" s="370"/>
      <c r="O92" s="370"/>
      <c r="P92" s="370"/>
      <c r="Q92" s="370"/>
      <c r="R92" s="370"/>
      <c r="S92" s="370"/>
      <c r="T92" s="370"/>
      <c r="U92" s="370"/>
      <c r="V92" s="370"/>
      <c r="W92" s="370"/>
      <c r="X92" s="370"/>
      <c r="Y92" s="245" t="s">
        <v>17</v>
      </c>
      <c r="Z92" s="246"/>
      <c r="AA92" s="247"/>
      <c r="AB92" s="312" t="s">
        <v>454</v>
      </c>
      <c r="AC92" s="313"/>
      <c r="AD92" s="314"/>
      <c r="AE92" s="236" t="s">
        <v>458</v>
      </c>
      <c r="AF92" s="236"/>
      <c r="AG92" s="236"/>
      <c r="AH92" s="236"/>
      <c r="AI92" s="236" t="s">
        <v>458</v>
      </c>
      <c r="AJ92" s="236"/>
      <c r="AK92" s="236"/>
      <c r="AL92" s="236"/>
      <c r="AM92" s="236">
        <v>6.5</v>
      </c>
      <c r="AN92" s="236"/>
      <c r="AO92" s="236"/>
      <c r="AP92" s="236"/>
      <c r="AQ92" s="236">
        <v>4.1</v>
      </c>
      <c r="AR92" s="236"/>
      <c r="AS92" s="236"/>
      <c r="AT92" s="236"/>
      <c r="AU92" s="236"/>
      <c r="AV92" s="236"/>
      <c r="AW92" s="236"/>
      <c r="AX92" s="253"/>
    </row>
    <row r="93" spans="1:50" ht="23.25" customHeight="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3" t="s">
        <v>455</v>
      </c>
      <c r="AC93" s="684"/>
      <c r="AD93" s="685"/>
      <c r="AE93" s="366" t="s">
        <v>458</v>
      </c>
      <c r="AF93" s="366"/>
      <c r="AG93" s="366"/>
      <c r="AH93" s="366"/>
      <c r="AI93" s="366" t="s">
        <v>449</v>
      </c>
      <c r="AJ93" s="366"/>
      <c r="AK93" s="366"/>
      <c r="AL93" s="366"/>
      <c r="AM93" s="366" t="s">
        <v>470</v>
      </c>
      <c r="AN93" s="366"/>
      <c r="AO93" s="366"/>
      <c r="AP93" s="366"/>
      <c r="AQ93" s="366" t="s">
        <v>471</v>
      </c>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5"/>
      <c r="Z94" s="626"/>
      <c r="AA94" s="627"/>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3" t="s">
        <v>56</v>
      </c>
      <c r="AC96" s="684"/>
      <c r="AD96" s="685"/>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5"/>
      <c r="Z97" s="626"/>
      <c r="AA97" s="627"/>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2"/>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3"/>
      <c r="Y99" s="361" t="s">
        <v>55</v>
      </c>
      <c r="Z99" s="309"/>
      <c r="AA99" s="310"/>
      <c r="AB99" s="683" t="s">
        <v>56</v>
      </c>
      <c r="AC99" s="684"/>
      <c r="AD99" s="685"/>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3"/>
      <c r="Z100" s="824"/>
      <c r="AA100" s="825"/>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3" t="s">
        <v>321</v>
      </c>
      <c r="AC102" s="684"/>
      <c r="AD102" s="685"/>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5.5" customHeight="1">
      <c r="A103" s="769" t="s">
        <v>393</v>
      </c>
      <c r="B103" s="770"/>
      <c r="C103" s="784" t="s">
        <v>370</v>
      </c>
      <c r="D103" s="785"/>
      <c r="E103" s="785"/>
      <c r="F103" s="785"/>
      <c r="G103" s="785"/>
      <c r="H103" s="785"/>
      <c r="I103" s="785"/>
      <c r="J103" s="785"/>
      <c r="K103" s="786"/>
      <c r="L103" s="695" t="s">
        <v>387</v>
      </c>
      <c r="M103" s="695"/>
      <c r="N103" s="695"/>
      <c r="O103" s="695"/>
      <c r="P103" s="695"/>
      <c r="Q103" s="695"/>
      <c r="R103" s="424" t="s">
        <v>335</v>
      </c>
      <c r="S103" s="424"/>
      <c r="T103" s="424"/>
      <c r="U103" s="424"/>
      <c r="V103" s="424"/>
      <c r="W103" s="424"/>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31.5" customHeight="1">
      <c r="A104" s="771"/>
      <c r="B104" s="772"/>
      <c r="C104" s="834" t="s">
        <v>459</v>
      </c>
      <c r="D104" s="835"/>
      <c r="E104" s="835"/>
      <c r="F104" s="835"/>
      <c r="G104" s="835"/>
      <c r="H104" s="835"/>
      <c r="I104" s="835"/>
      <c r="J104" s="835"/>
      <c r="K104" s="836"/>
      <c r="L104" s="242">
        <v>32</v>
      </c>
      <c r="M104" s="243"/>
      <c r="N104" s="243"/>
      <c r="O104" s="243"/>
      <c r="P104" s="243"/>
      <c r="Q104" s="244"/>
      <c r="R104" s="242"/>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31.5" customHeight="1">
      <c r="A105" s="771"/>
      <c r="B105" s="772"/>
      <c r="C105" s="332" t="s">
        <v>460</v>
      </c>
      <c r="D105" s="333"/>
      <c r="E105" s="333"/>
      <c r="F105" s="333"/>
      <c r="G105" s="333"/>
      <c r="H105" s="333"/>
      <c r="I105" s="333"/>
      <c r="J105" s="333"/>
      <c r="K105" s="334"/>
      <c r="L105" s="242">
        <v>9</v>
      </c>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31.5" customHeight="1">
      <c r="A106" s="771"/>
      <c r="B106" s="772"/>
      <c r="C106" s="332" t="s">
        <v>490</v>
      </c>
      <c r="D106" s="333"/>
      <c r="E106" s="333"/>
      <c r="F106" s="333"/>
      <c r="G106" s="333"/>
      <c r="H106" s="333"/>
      <c r="I106" s="333"/>
      <c r="J106" s="333"/>
      <c r="K106" s="334"/>
      <c r="L106" s="242">
        <v>2</v>
      </c>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31.5" customHeight="1">
      <c r="A107" s="771"/>
      <c r="B107" s="772"/>
      <c r="C107" s="332" t="s">
        <v>461</v>
      </c>
      <c r="D107" s="333"/>
      <c r="E107" s="333"/>
      <c r="F107" s="333"/>
      <c r="G107" s="333"/>
      <c r="H107" s="333"/>
      <c r="I107" s="333"/>
      <c r="J107" s="333"/>
      <c r="K107" s="334"/>
      <c r="L107" s="242">
        <v>2</v>
      </c>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1" customHeight="1" hidden="1">
      <c r="A108" s="771"/>
      <c r="B108" s="772"/>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1" customHeight="1" hidden="1">
      <c r="A109" s="771"/>
      <c r="B109" s="772"/>
      <c r="C109" s="775"/>
      <c r="D109" s="776"/>
      <c r="E109" s="776"/>
      <c r="F109" s="776"/>
      <c r="G109" s="776"/>
      <c r="H109" s="776"/>
      <c r="I109" s="776"/>
      <c r="J109" s="776"/>
      <c r="K109" s="777"/>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c r="A110" s="773"/>
      <c r="B110" s="774"/>
      <c r="C110" s="829" t="s">
        <v>22</v>
      </c>
      <c r="D110" s="830"/>
      <c r="E110" s="830"/>
      <c r="F110" s="830"/>
      <c r="G110" s="830"/>
      <c r="H110" s="830"/>
      <c r="I110" s="830"/>
      <c r="J110" s="830"/>
      <c r="K110" s="831"/>
      <c r="L110" s="329">
        <f>SUM(L104:Q109)</f>
        <v>45</v>
      </c>
      <c r="M110" s="330"/>
      <c r="N110" s="330"/>
      <c r="O110" s="330"/>
      <c r="P110" s="330"/>
      <c r="Q110" s="331"/>
      <c r="R110" s="329">
        <f>SUM(R104:W109)</f>
        <v>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72" customHeight="1">
      <c r="A111" s="847" t="s">
        <v>344</v>
      </c>
      <c r="B111" s="848"/>
      <c r="C111" s="852" t="s">
        <v>341</v>
      </c>
      <c r="D111" s="848"/>
      <c r="E111" s="837" t="s">
        <v>382</v>
      </c>
      <c r="F111" s="838"/>
      <c r="G111" s="839" t="s">
        <v>489</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72" customHeight="1" thickBot="1">
      <c r="A112" s="849"/>
      <c r="B112" s="844"/>
      <c r="C112" s="150"/>
      <c r="D112" s="844"/>
      <c r="E112" s="172" t="s">
        <v>381</v>
      </c>
      <c r="F112" s="177"/>
      <c r="G112" s="121" t="s">
        <v>462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hidden="1">
      <c r="A115" s="849"/>
      <c r="B115" s="844"/>
      <c r="C115" s="150"/>
      <c r="D115" s="844"/>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customHeight="1" hidden="1">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9"/>
      <c r="B169" s="844"/>
      <c r="C169" s="150"/>
      <c r="D169" s="844"/>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thickBot="1">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9"/>
      <c r="B410" s="844"/>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9"/>
      <c r="B411" s="844"/>
      <c r="C411" s="148" t="s">
        <v>343</v>
      </c>
      <c r="D411" s="843"/>
      <c r="E411" s="172" t="s">
        <v>366</v>
      </c>
      <c r="F411" s="177"/>
      <c r="G411" s="764" t="s">
        <v>362</v>
      </c>
      <c r="H411" s="146"/>
      <c r="I411" s="146"/>
      <c r="J411" s="765"/>
      <c r="K411" s="766"/>
      <c r="L411" s="766"/>
      <c r="M411" s="766"/>
      <c r="N411" s="766"/>
      <c r="O411" s="766"/>
      <c r="P411" s="766"/>
      <c r="Q411" s="766"/>
      <c r="R411" s="766"/>
      <c r="S411" s="766"/>
      <c r="T411" s="76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8"/>
    </row>
    <row r="412" spans="1:50" ht="18.75" customHeight="1" hidden="1">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9"/>
      <c r="B414" s="844"/>
      <c r="C414" s="150"/>
      <c r="D414" s="84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9"/>
      <c r="B439" s="844"/>
      <c r="C439" s="150"/>
      <c r="D439" s="84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thickBot="1">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9"/>
      <c r="B463" s="844"/>
      <c r="C463" s="150"/>
      <c r="D463" s="84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9"/>
      <c r="B465" s="844"/>
      <c r="C465" s="150"/>
      <c r="D465" s="844"/>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4"/>
    </row>
    <row r="466" spans="1:50" ht="18.75" customHeight="1" hidden="1">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9"/>
      <c r="B519" s="844"/>
      <c r="C519" s="150"/>
      <c r="D519" s="844"/>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4"/>
    </row>
    <row r="520" spans="1:50" ht="18.75" customHeight="1" hidden="1">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9"/>
      <c r="B573" s="844"/>
      <c r="C573" s="150"/>
      <c r="D573" s="844"/>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4"/>
    </row>
    <row r="574" spans="1:50" ht="18.75" customHeight="1" hidden="1">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9"/>
      <c r="B627" s="844"/>
      <c r="C627" s="150"/>
      <c r="D627" s="844"/>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4"/>
    </row>
    <row r="628" spans="1:50" ht="18.75" customHeight="1" hidden="1">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0"/>
      <c r="B680" s="846"/>
      <c r="C680" s="845"/>
      <c r="D680" s="846"/>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2" t="s">
        <v>36</v>
      </c>
      <c r="AH682" s="230"/>
      <c r="AI682" s="230"/>
      <c r="AJ682" s="230"/>
      <c r="AK682" s="230"/>
      <c r="AL682" s="230"/>
      <c r="AM682" s="230"/>
      <c r="AN682" s="230"/>
      <c r="AO682" s="230"/>
      <c r="AP682" s="230"/>
      <c r="AQ682" s="230"/>
      <c r="AR682" s="230"/>
      <c r="AS682" s="230"/>
      <c r="AT682" s="230"/>
      <c r="AU682" s="230"/>
      <c r="AV682" s="230"/>
      <c r="AW682" s="230"/>
      <c r="AX682" s="763"/>
    </row>
    <row r="683" spans="1:50" ht="26.25" customHeight="1">
      <c r="A683" s="714" t="s">
        <v>269</v>
      </c>
      <c r="B683" s="715"/>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0" t="s">
        <v>442</v>
      </c>
      <c r="AE683" s="241"/>
      <c r="AF683" s="241"/>
      <c r="AG683" s="233" t="s">
        <v>463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2"/>
      <c r="AD684" s="129" t="s">
        <v>442</v>
      </c>
      <c r="AE684" s="130"/>
      <c r="AF684" s="130"/>
      <c r="AG684" s="126" t="s">
        <v>464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442</v>
      </c>
      <c r="AE685" s="624"/>
      <c r="AF685" s="624"/>
      <c r="AG685" s="436" t="s">
        <v>465</v>
      </c>
      <c r="AH685" s="119"/>
      <c r="AI685" s="119"/>
      <c r="AJ685" s="119"/>
      <c r="AK685" s="119"/>
      <c r="AL685" s="119"/>
      <c r="AM685" s="119"/>
      <c r="AN685" s="119"/>
      <c r="AO685" s="119"/>
      <c r="AP685" s="119"/>
      <c r="AQ685" s="119"/>
      <c r="AR685" s="119"/>
      <c r="AS685" s="119"/>
      <c r="AT685" s="119"/>
      <c r="AU685" s="119"/>
      <c r="AV685" s="119"/>
      <c r="AW685" s="119"/>
      <c r="AX685" s="437"/>
    </row>
    <row r="686" spans="1:50" ht="18.75" customHeight="1">
      <c r="A686" s="488" t="s">
        <v>44</v>
      </c>
      <c r="B686" s="489"/>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4" t="s">
        <v>442</v>
      </c>
      <c r="AE686" s="435"/>
      <c r="AF686" s="435"/>
      <c r="AG686" s="96" t="s">
        <v>493</v>
      </c>
      <c r="AH686" s="97"/>
      <c r="AI686" s="97"/>
      <c r="AJ686" s="97"/>
      <c r="AK686" s="97"/>
      <c r="AL686" s="97"/>
      <c r="AM686" s="97"/>
      <c r="AN686" s="97"/>
      <c r="AO686" s="97"/>
      <c r="AP686" s="97"/>
      <c r="AQ686" s="97"/>
      <c r="AR686" s="97"/>
      <c r="AS686" s="97"/>
      <c r="AT686" s="97"/>
      <c r="AU686" s="97"/>
      <c r="AV686" s="97"/>
      <c r="AW686" s="97"/>
      <c r="AX686" s="98"/>
    </row>
    <row r="687" spans="1:50" ht="49.5" customHeight="1">
      <c r="A687" s="490"/>
      <c r="B687" s="491"/>
      <c r="C687" s="657"/>
      <c r="D687" s="658"/>
      <c r="E687" s="644" t="s">
        <v>412</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466</v>
      </c>
      <c r="AE687" s="130"/>
      <c r="AF687" s="504"/>
      <c r="AG687" s="436"/>
      <c r="AH687" s="119"/>
      <c r="AI687" s="119"/>
      <c r="AJ687" s="119"/>
      <c r="AK687" s="119"/>
      <c r="AL687" s="119"/>
      <c r="AM687" s="119"/>
      <c r="AN687" s="119"/>
      <c r="AO687" s="119"/>
      <c r="AP687" s="119"/>
      <c r="AQ687" s="119"/>
      <c r="AR687" s="119"/>
      <c r="AS687" s="119"/>
      <c r="AT687" s="119"/>
      <c r="AU687" s="119"/>
      <c r="AV687" s="119"/>
      <c r="AW687" s="119"/>
      <c r="AX687" s="437"/>
    </row>
    <row r="688" spans="1:50" ht="24.75" customHeight="1">
      <c r="A688" s="490"/>
      <c r="B688" s="491"/>
      <c r="C688" s="659"/>
      <c r="D688" s="660"/>
      <c r="E688" s="647" t="s">
        <v>413</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467</v>
      </c>
      <c r="AE688" s="643"/>
      <c r="AF688" s="643"/>
      <c r="AG688" s="436"/>
      <c r="AH688" s="119"/>
      <c r="AI688" s="119"/>
      <c r="AJ688" s="119"/>
      <c r="AK688" s="119"/>
      <c r="AL688" s="119"/>
      <c r="AM688" s="119"/>
      <c r="AN688" s="119"/>
      <c r="AO688" s="119"/>
      <c r="AP688" s="119"/>
      <c r="AQ688" s="119"/>
      <c r="AR688" s="119"/>
      <c r="AS688" s="119"/>
      <c r="AT688" s="119"/>
      <c r="AU688" s="119"/>
      <c r="AV688" s="119"/>
      <c r="AW688" s="119"/>
      <c r="AX688" s="437"/>
    </row>
    <row r="689" spans="1:50" ht="54" customHeight="1">
      <c r="A689" s="490"/>
      <c r="B689" s="492"/>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5" t="s">
        <v>442</v>
      </c>
      <c r="AE689" s="406"/>
      <c r="AF689" s="406"/>
      <c r="AG689" s="613" t="s">
        <v>494</v>
      </c>
      <c r="AH689" s="614"/>
      <c r="AI689" s="614"/>
      <c r="AJ689" s="614"/>
      <c r="AK689" s="614"/>
      <c r="AL689" s="614"/>
      <c r="AM689" s="614"/>
      <c r="AN689" s="614"/>
      <c r="AO689" s="614"/>
      <c r="AP689" s="614"/>
      <c r="AQ689" s="614"/>
      <c r="AR689" s="614"/>
      <c r="AS689" s="614"/>
      <c r="AT689" s="614"/>
      <c r="AU689" s="614"/>
      <c r="AV689" s="614"/>
      <c r="AW689" s="614"/>
      <c r="AX689" s="615"/>
    </row>
    <row r="690" spans="1:50" ht="18.75" customHeight="1">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472</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8"/>
      <c r="AD692" s="129" t="s">
        <v>442</v>
      </c>
      <c r="AE692" s="130"/>
      <c r="AF692" s="130"/>
      <c r="AG692" s="126" t="s">
        <v>473</v>
      </c>
      <c r="AH692" s="127"/>
      <c r="AI692" s="127"/>
      <c r="AJ692" s="127"/>
      <c r="AK692" s="127"/>
      <c r="AL692" s="127"/>
      <c r="AM692" s="127"/>
      <c r="AN692" s="127"/>
      <c r="AO692" s="127"/>
      <c r="AP692" s="127"/>
      <c r="AQ692" s="127"/>
      <c r="AR692" s="127"/>
      <c r="AS692" s="127"/>
      <c r="AT692" s="127"/>
      <c r="AU692" s="127"/>
      <c r="AV692" s="127"/>
      <c r="AW692" s="127"/>
      <c r="AX692" s="128"/>
    </row>
    <row r="693" spans="1:64" ht="93.75" customHeight="1">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8"/>
      <c r="AD693" s="623" t="s">
        <v>442</v>
      </c>
      <c r="AE693" s="624"/>
      <c r="AF693" s="624"/>
      <c r="AG693" s="678" t="s">
        <v>495</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44.25" customHeight="1">
      <c r="A694" s="493"/>
      <c r="B694" s="494"/>
      <c r="C694" s="495" t="s">
        <v>423</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5" t="s">
        <v>442</v>
      </c>
      <c r="AE694" s="676"/>
      <c r="AF694" s="677"/>
      <c r="AG694" s="670" t="s">
        <v>501</v>
      </c>
      <c r="AH694" s="403"/>
      <c r="AI694" s="403"/>
      <c r="AJ694" s="403"/>
      <c r="AK694" s="403"/>
      <c r="AL694" s="403"/>
      <c r="AM694" s="403"/>
      <c r="AN694" s="403"/>
      <c r="AO694" s="403"/>
      <c r="AP694" s="403"/>
      <c r="AQ694" s="403"/>
      <c r="AR694" s="403"/>
      <c r="AS694" s="403"/>
      <c r="AT694" s="403"/>
      <c r="AU694" s="403"/>
      <c r="AV694" s="403"/>
      <c r="AW694" s="403"/>
      <c r="AX694" s="671"/>
      <c r="BG694" s="10"/>
      <c r="BH694" s="10"/>
      <c r="BI694" s="10"/>
      <c r="BJ694" s="10"/>
    </row>
    <row r="695" spans="1:50" ht="21" customHeight="1">
      <c r="A695" s="488" t="s">
        <v>45</v>
      </c>
      <c r="B695" s="628"/>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5" t="s">
        <v>468</v>
      </c>
      <c r="AE695" s="406"/>
      <c r="AF695" s="641"/>
      <c r="AG695" s="613"/>
      <c r="AH695" s="614"/>
      <c r="AI695" s="614"/>
      <c r="AJ695" s="614"/>
      <c r="AK695" s="614"/>
      <c r="AL695" s="614"/>
      <c r="AM695" s="614"/>
      <c r="AN695" s="614"/>
      <c r="AO695" s="614"/>
      <c r="AP695" s="614"/>
      <c r="AQ695" s="614"/>
      <c r="AR695" s="614"/>
      <c r="AS695" s="614"/>
      <c r="AT695" s="614"/>
      <c r="AU695" s="614"/>
      <c r="AV695" s="614"/>
      <c r="AW695" s="614"/>
      <c r="AX695" s="615"/>
    </row>
    <row r="696" spans="1:50" ht="66" customHeight="1">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442</v>
      </c>
      <c r="AE696" s="474"/>
      <c r="AF696" s="474"/>
      <c r="AG696" s="126" t="s">
        <v>496</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468</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85.5" customHeight="1">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492</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5" t="s">
        <v>442</v>
      </c>
      <c r="AE699" s="406"/>
      <c r="AF699" s="406"/>
      <c r="AG699" s="96" t="s">
        <v>505</v>
      </c>
      <c r="AH699" s="97"/>
      <c r="AI699" s="97"/>
      <c r="AJ699" s="97"/>
      <c r="AK699" s="97"/>
      <c r="AL699" s="97"/>
      <c r="AM699" s="97"/>
      <c r="AN699" s="97"/>
      <c r="AO699" s="97"/>
      <c r="AP699" s="97"/>
      <c r="AQ699" s="97"/>
      <c r="AR699" s="97"/>
      <c r="AS699" s="97"/>
      <c r="AT699" s="97"/>
      <c r="AU699" s="97"/>
      <c r="AV699" s="97"/>
      <c r="AW699" s="97"/>
      <c r="AX699" s="98"/>
    </row>
    <row r="700" spans="1:50" ht="15.75" customHeight="1">
      <c r="A700" s="619"/>
      <c r="B700" s="620"/>
      <c r="C700" s="653" t="s">
        <v>70</v>
      </c>
      <c r="D700" s="654"/>
      <c r="E700" s="654"/>
      <c r="F700" s="654"/>
      <c r="G700" s="654"/>
      <c r="H700" s="654"/>
      <c r="I700" s="654"/>
      <c r="J700" s="654"/>
      <c r="K700" s="654"/>
      <c r="L700" s="654"/>
      <c r="M700" s="654"/>
      <c r="N700" s="654"/>
      <c r="O700" s="655"/>
      <c r="P700" s="400" t="s">
        <v>0</v>
      </c>
      <c r="Q700" s="400"/>
      <c r="R700" s="400"/>
      <c r="S700" s="616"/>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50" ht="26.25" customHeight="1">
      <c r="A701" s="619"/>
      <c r="B701" s="620"/>
      <c r="C701" s="237" t="s">
        <v>497</v>
      </c>
      <c r="D701" s="238"/>
      <c r="E701" s="238"/>
      <c r="F701" s="238"/>
      <c r="G701" s="238"/>
      <c r="H701" s="238"/>
      <c r="I701" s="238"/>
      <c r="J701" s="238"/>
      <c r="K701" s="238"/>
      <c r="L701" s="238"/>
      <c r="M701" s="238"/>
      <c r="N701" s="238"/>
      <c r="O701" s="239"/>
      <c r="P701" s="438">
        <v>13</v>
      </c>
      <c r="Q701" s="438"/>
      <c r="R701" s="438"/>
      <c r="S701" s="439"/>
      <c r="T701" s="440" t="s">
        <v>498</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50" ht="26.25" customHeight="1" hidden="1">
      <c r="A702" s="619"/>
      <c r="B702" s="620"/>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50" ht="26.25" customHeight="1" hidden="1">
      <c r="A703" s="619"/>
      <c r="B703" s="620"/>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50" ht="26.25" customHeight="1" hidden="1">
      <c r="A704" s="619"/>
      <c r="B704" s="620"/>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c r="A705" s="621"/>
      <c r="B705" s="622"/>
      <c r="C705" s="447" t="s">
        <v>499</v>
      </c>
      <c r="D705" s="448"/>
      <c r="E705" s="448"/>
      <c r="F705" s="448"/>
      <c r="G705" s="448"/>
      <c r="H705" s="448"/>
      <c r="I705" s="448"/>
      <c r="J705" s="448"/>
      <c r="K705" s="448"/>
      <c r="L705" s="448"/>
      <c r="M705" s="448"/>
      <c r="N705" s="448"/>
      <c r="O705" s="449"/>
      <c r="P705" s="463">
        <v>93</v>
      </c>
      <c r="Q705" s="463"/>
      <c r="R705" s="463"/>
      <c r="S705" s="464"/>
      <c r="T705" s="402" t="s">
        <v>500</v>
      </c>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85.5" customHeight="1">
      <c r="A706" s="488" t="s">
        <v>54</v>
      </c>
      <c r="B706" s="665"/>
      <c r="C706" s="442" t="s">
        <v>60</v>
      </c>
      <c r="D706" s="443"/>
      <c r="E706" s="443"/>
      <c r="F706" s="444"/>
      <c r="G706" s="458" t="s">
        <v>506</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51" customHeight="1" thickBot="1">
      <c r="A707" s="666"/>
      <c r="B707" s="667"/>
      <c r="C707" s="453" t="s">
        <v>64</v>
      </c>
      <c r="D707" s="454"/>
      <c r="E707" s="454"/>
      <c r="F707" s="455"/>
      <c r="G707" s="456" t="s">
        <v>474</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51" customHeight="1" thickBot="1">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3.5" customHeight="1" thickBot="1">
      <c r="A711" s="662"/>
      <c r="B711" s="663"/>
      <c r="C711" s="663"/>
      <c r="D711" s="663"/>
      <c r="E711" s="664"/>
      <c r="F711" s="606"/>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48" customHeight="1" thickBot="1">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45.7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5" customHeight="1">
      <c r="A717" s="669" t="s">
        <v>388</v>
      </c>
      <c r="B717" s="424"/>
      <c r="C717" s="424"/>
      <c r="D717" s="424"/>
      <c r="E717" s="424"/>
      <c r="F717" s="424"/>
      <c r="G717" s="420" t="s">
        <v>485</v>
      </c>
      <c r="H717" s="421"/>
      <c r="I717" s="421"/>
      <c r="J717" s="421"/>
      <c r="K717" s="421"/>
      <c r="L717" s="421"/>
      <c r="M717" s="421"/>
      <c r="N717" s="421"/>
      <c r="O717" s="421"/>
      <c r="P717" s="421"/>
      <c r="Q717" s="424" t="s">
        <v>329</v>
      </c>
      <c r="R717" s="424"/>
      <c r="S717" s="424"/>
      <c r="T717" s="424"/>
      <c r="U717" s="424"/>
      <c r="V717" s="424"/>
      <c r="W717" s="420" t="s">
        <v>485</v>
      </c>
      <c r="X717" s="421"/>
      <c r="Y717" s="421"/>
      <c r="Z717" s="421"/>
      <c r="AA717" s="421"/>
      <c r="AB717" s="421"/>
      <c r="AC717" s="421"/>
      <c r="AD717" s="421"/>
      <c r="AE717" s="421"/>
      <c r="AF717" s="421"/>
      <c r="AG717" s="424" t="s">
        <v>330</v>
      </c>
      <c r="AH717" s="424"/>
      <c r="AI717" s="424"/>
      <c r="AJ717" s="424"/>
      <c r="AK717" s="424"/>
      <c r="AL717" s="424"/>
      <c r="AM717" s="420" t="s">
        <v>485</v>
      </c>
      <c r="AN717" s="421"/>
      <c r="AO717" s="421"/>
      <c r="AP717" s="421"/>
      <c r="AQ717" s="421"/>
      <c r="AR717" s="421"/>
      <c r="AS717" s="421"/>
      <c r="AT717" s="421"/>
      <c r="AU717" s="421"/>
      <c r="AV717" s="421"/>
      <c r="AW717" s="51"/>
      <c r="AX717" s="52"/>
    </row>
    <row r="718" spans="1:50" ht="19.5" customHeight="1" thickBot="1">
      <c r="A718" s="505" t="s">
        <v>331</v>
      </c>
      <c r="B718" s="481"/>
      <c r="C718" s="481"/>
      <c r="D718" s="481"/>
      <c r="E718" s="481"/>
      <c r="F718" s="481"/>
      <c r="G718" s="422" t="s">
        <v>485</v>
      </c>
      <c r="H718" s="423"/>
      <c r="I718" s="423"/>
      <c r="J718" s="423"/>
      <c r="K718" s="423"/>
      <c r="L718" s="423"/>
      <c r="M718" s="423"/>
      <c r="N718" s="423"/>
      <c r="O718" s="423"/>
      <c r="P718" s="423"/>
      <c r="Q718" s="481" t="s">
        <v>332</v>
      </c>
      <c r="R718" s="481"/>
      <c r="S718" s="481"/>
      <c r="T718" s="481"/>
      <c r="U718" s="481"/>
      <c r="V718" s="481"/>
      <c r="W718" s="591" t="s">
        <v>485</v>
      </c>
      <c r="X718" s="592"/>
      <c r="Y718" s="592"/>
      <c r="Z718" s="592"/>
      <c r="AA718" s="592"/>
      <c r="AB718" s="592"/>
      <c r="AC718" s="592"/>
      <c r="AD718" s="592"/>
      <c r="AE718" s="592"/>
      <c r="AF718" s="592"/>
      <c r="AG718" s="481" t="s">
        <v>333</v>
      </c>
      <c r="AH718" s="481"/>
      <c r="AI718" s="481"/>
      <c r="AJ718" s="481"/>
      <c r="AK718" s="481"/>
      <c r="AL718" s="481"/>
      <c r="AM718" s="445" t="s">
        <v>486</v>
      </c>
      <c r="AN718" s="446"/>
      <c r="AO718" s="446"/>
      <c r="AP718" s="446"/>
      <c r="AQ718" s="446"/>
      <c r="AR718" s="446"/>
      <c r="AS718" s="446"/>
      <c r="AT718" s="446"/>
      <c r="AU718" s="446"/>
      <c r="AV718" s="446"/>
      <c r="AW718" s="53"/>
      <c r="AX718" s="54"/>
    </row>
    <row r="719" spans="1:50" ht="23.25" customHeight="1">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5" t="s">
        <v>32</v>
      </c>
      <c r="B758" s="476"/>
      <c r="C758" s="476"/>
      <c r="D758" s="476"/>
      <c r="E758" s="476"/>
      <c r="F758" s="477"/>
      <c r="G758" s="465" t="s">
        <v>475</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416</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6"/>
    </row>
    <row r="759" spans="1:50" ht="24.75" customHeight="1">
      <c r="A759" s="478"/>
      <c r="B759" s="479"/>
      <c r="C759" s="479"/>
      <c r="D759" s="479"/>
      <c r="E759" s="479"/>
      <c r="F759" s="480"/>
      <c r="G759" s="442"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1"/>
      <c r="AC759" s="442"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c r="A760" s="478"/>
      <c r="B760" s="479"/>
      <c r="C760" s="479"/>
      <c r="D760" s="479"/>
      <c r="E760" s="479"/>
      <c r="F760" s="480"/>
      <c r="G760" s="512" t="s">
        <v>477</v>
      </c>
      <c r="H760" s="513"/>
      <c r="I760" s="513"/>
      <c r="J760" s="513"/>
      <c r="K760" s="514"/>
      <c r="L760" s="506" t="s">
        <v>476</v>
      </c>
      <c r="M760" s="507"/>
      <c r="N760" s="507"/>
      <c r="O760" s="507"/>
      <c r="P760" s="507"/>
      <c r="Q760" s="507"/>
      <c r="R760" s="507"/>
      <c r="S760" s="507"/>
      <c r="T760" s="507"/>
      <c r="U760" s="507"/>
      <c r="V760" s="507"/>
      <c r="W760" s="507"/>
      <c r="X760" s="508"/>
      <c r="Y760" s="468">
        <v>7</v>
      </c>
      <c r="Z760" s="469"/>
      <c r="AA760" s="469"/>
      <c r="AB760" s="668"/>
      <c r="AC760" s="512"/>
      <c r="AD760" s="513"/>
      <c r="AE760" s="513"/>
      <c r="AF760" s="513"/>
      <c r="AG760" s="514"/>
      <c r="AH760" s="506"/>
      <c r="AI760" s="507"/>
      <c r="AJ760" s="507"/>
      <c r="AK760" s="507"/>
      <c r="AL760" s="507"/>
      <c r="AM760" s="507"/>
      <c r="AN760" s="507"/>
      <c r="AO760" s="507"/>
      <c r="AP760" s="507"/>
      <c r="AQ760" s="507"/>
      <c r="AR760" s="507"/>
      <c r="AS760" s="507"/>
      <c r="AT760" s="508"/>
      <c r="AU760" s="468"/>
      <c r="AV760" s="469"/>
      <c r="AW760" s="469"/>
      <c r="AX760" s="470"/>
    </row>
    <row r="761" spans="1:50" ht="24.75" customHeight="1">
      <c r="A761" s="478"/>
      <c r="B761" s="479"/>
      <c r="C761" s="479"/>
      <c r="D761" s="479"/>
      <c r="E761" s="479"/>
      <c r="F761" s="480"/>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8"/>
      <c r="B762" s="479"/>
      <c r="C762" s="479"/>
      <c r="D762" s="479"/>
      <c r="E762" s="479"/>
      <c r="F762" s="480"/>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8"/>
      <c r="B763" s="479"/>
      <c r="C763" s="479"/>
      <c r="D763" s="479"/>
      <c r="E763" s="479"/>
      <c r="F763" s="480"/>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8"/>
      <c r="B764" s="479"/>
      <c r="C764" s="479"/>
      <c r="D764" s="479"/>
      <c r="E764" s="479"/>
      <c r="F764" s="480"/>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8"/>
      <c r="B770" s="479"/>
      <c r="C770" s="479"/>
      <c r="D770" s="479"/>
      <c r="E770" s="479"/>
      <c r="F770" s="480"/>
      <c r="G770" s="686" t="s">
        <v>22</v>
      </c>
      <c r="H770" s="687"/>
      <c r="I770" s="687"/>
      <c r="J770" s="687"/>
      <c r="K770" s="687"/>
      <c r="L770" s="688"/>
      <c r="M770" s="689"/>
      <c r="N770" s="689"/>
      <c r="O770" s="689"/>
      <c r="P770" s="689"/>
      <c r="Q770" s="689"/>
      <c r="R770" s="689"/>
      <c r="S770" s="689"/>
      <c r="T770" s="689"/>
      <c r="U770" s="689"/>
      <c r="V770" s="689"/>
      <c r="W770" s="689"/>
      <c r="X770" s="690"/>
      <c r="Y770" s="691">
        <f>SUM(Y760:AB769)</f>
        <v>7</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customHeight="1" hidden="1">
      <c r="A771" s="478"/>
      <c r="B771" s="479"/>
      <c r="C771" s="479"/>
      <c r="D771" s="479"/>
      <c r="E771" s="479"/>
      <c r="F771" s="480"/>
      <c r="G771" s="465" t="s">
        <v>418</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417</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6"/>
    </row>
    <row r="772" spans="1:50" ht="25.5" customHeight="1" hidden="1">
      <c r="A772" s="478"/>
      <c r="B772" s="479"/>
      <c r="C772" s="479"/>
      <c r="D772" s="479"/>
      <c r="E772" s="479"/>
      <c r="F772" s="480"/>
      <c r="G772" s="442"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1"/>
      <c r="AC772" s="442"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hidden="1">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8"/>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customHeight="1" hidden="1">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8"/>
      <c r="B783" s="479"/>
      <c r="C783" s="479"/>
      <c r="D783" s="479"/>
      <c r="E783" s="479"/>
      <c r="F783" s="480"/>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hidden="1">
      <c r="A784" s="478"/>
      <c r="B784" s="479"/>
      <c r="C784" s="479"/>
      <c r="D784" s="479"/>
      <c r="E784" s="479"/>
      <c r="F784" s="480"/>
      <c r="G784" s="465" t="s">
        <v>419</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420</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6"/>
    </row>
    <row r="785" spans="1:50" ht="24.75" customHeight="1" hidden="1">
      <c r="A785" s="478"/>
      <c r="B785" s="479"/>
      <c r="C785" s="479"/>
      <c r="D785" s="479"/>
      <c r="E785" s="479"/>
      <c r="F785" s="480"/>
      <c r="G785" s="442"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1"/>
      <c r="AC785" s="442"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hidden="1">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8"/>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customHeight="1" hidden="1">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8"/>
      <c r="B796" s="479"/>
      <c r="C796" s="479"/>
      <c r="D796" s="479"/>
      <c r="E796" s="479"/>
      <c r="F796" s="480"/>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6"/>
    </row>
    <row r="798" spans="1:50" ht="24.75" customHeight="1" hidden="1">
      <c r="A798" s="478"/>
      <c r="B798" s="479"/>
      <c r="C798" s="479"/>
      <c r="D798" s="479"/>
      <c r="E798" s="479"/>
      <c r="F798" s="480"/>
      <c r="G798" s="442"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1"/>
      <c r="AC798" s="442"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customHeight="1" hidden="1">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8"/>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customHeight="1" hidden="1">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8"/>
      <c r="B809" s="479"/>
      <c r="C809" s="479"/>
      <c r="D809" s="479"/>
      <c r="E809" s="479"/>
      <c r="F809" s="480"/>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hidden="1" thickBot="1">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4"/>
      <c r="AJ815" s="744"/>
      <c r="AK815" s="744"/>
      <c r="AL815" s="744" t="s">
        <v>23</v>
      </c>
      <c r="AM815" s="744"/>
      <c r="AN815" s="744"/>
      <c r="AO815" s="826"/>
      <c r="AP815" s="220" t="s">
        <v>390</v>
      </c>
      <c r="AQ815" s="220"/>
      <c r="AR815" s="220"/>
      <c r="AS815" s="220"/>
      <c r="AT815" s="220"/>
      <c r="AU815" s="220"/>
      <c r="AV815" s="220"/>
      <c r="AW815" s="220"/>
      <c r="AX815" s="220"/>
    </row>
    <row r="816" spans="1:50" ht="30" customHeight="1">
      <c r="A816" s="223">
        <v>1</v>
      </c>
      <c r="B816" s="223">
        <v>1</v>
      </c>
      <c r="C816" s="224" t="s">
        <v>478</v>
      </c>
      <c r="D816" s="203"/>
      <c r="E816" s="203"/>
      <c r="F816" s="203"/>
      <c r="G816" s="203"/>
      <c r="H816" s="203"/>
      <c r="I816" s="203"/>
      <c r="J816" s="204">
        <v>1010001143390</v>
      </c>
      <c r="K816" s="205"/>
      <c r="L816" s="205"/>
      <c r="M816" s="205"/>
      <c r="N816" s="205"/>
      <c r="O816" s="205"/>
      <c r="P816" s="851" t="s">
        <v>479</v>
      </c>
      <c r="Q816" s="206"/>
      <c r="R816" s="206"/>
      <c r="S816" s="206"/>
      <c r="T816" s="206"/>
      <c r="U816" s="206"/>
      <c r="V816" s="206"/>
      <c r="W816" s="206"/>
      <c r="X816" s="206"/>
      <c r="Y816" s="207">
        <v>7</v>
      </c>
      <c r="Z816" s="208"/>
      <c r="AA816" s="208"/>
      <c r="AB816" s="209"/>
      <c r="AC816" s="210" t="s">
        <v>375</v>
      </c>
      <c r="AD816" s="210"/>
      <c r="AE816" s="210"/>
      <c r="AF816" s="210"/>
      <c r="AG816" s="210"/>
      <c r="AH816" s="211">
        <v>1</v>
      </c>
      <c r="AI816" s="212"/>
      <c r="AJ816" s="212"/>
      <c r="AK816" s="212"/>
      <c r="AL816" s="213" t="s">
        <v>480</v>
      </c>
      <c r="AM816" s="214"/>
      <c r="AN816" s="214"/>
      <c r="AO816" s="215"/>
      <c r="AP816" s="216" t="s">
        <v>481</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P16:AQ17 P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48:Y977">
    <cfRule type="expression" priority="21" dxfId="1">
      <formula>IF(RIGHT(TEXT(Y948,"0.#"),1)=".",FALSE,TRUE)</formula>
    </cfRule>
    <cfRule type="expression" priority="22" dxfId="0">
      <formula>IF(RIGHT(TEXT(Y948,"0.#"),1)=".",TRUE,FALSE)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AE175:AE176 AI175:AI176 AM175:AM176 AQ175:AQ176 AU175:AU176">
    <cfRule type="expression" priority="1" dxfId="1">
      <formula>IF(RIGHT(TEXT(AE175,"0.#"),1)=".",FALSE,TRUE)</formula>
    </cfRule>
    <cfRule type="expression" priority="2" dxfId="0">
      <formula>IF(RIGHT(TEXT(AE175,"0.#"),1)=".",TRUE,FALSE)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2" manualBreakCount="2">
    <brk id="112" max="49" man="1"/>
    <brk id="71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2016-06-22T06:35:45Z</cp:lastPrinted>
  <dcterms:created xsi:type="dcterms:W3CDTF">2012-03-13T00:50:25Z</dcterms:created>
  <dcterms:modified xsi:type="dcterms:W3CDTF">2016-07-08T05:40:52Z</dcterms:modified>
  <cp:category/>
  <cp:version/>
  <cp:contentType/>
  <cp:contentStatus/>
</cp:coreProperties>
</file>