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0245" windowHeight="8205" activeTab="0"/>
  </bookViews>
  <sheets>
    <sheet name="行政事業レビューシート" sheetId="1" r:id="rId1"/>
    <sheet name="入力規則等" sheetId="2"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<sst xmlns="http://schemas.openxmlformats.org/spreadsheetml/2006/main" count="2055" uniqueCount="493">
  <si>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</si>
  <si>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</si>
  <si>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</si>
  <si>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</si>
  <si>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</si>
  <si>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</si>
  <si>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</si>
  <si>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</si>
  <si>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</si>
  <si>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</si>
  <si>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</si>
  <si>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</si>
  <si>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</si>
  <si>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</si>
  <si>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</si>
  <si>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</si>
  <si>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</si>
  <si>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</si>
  <si>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</si>
  <si>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</si>
  <si>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</si>
  <si>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</si>
  <si>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</si>
  <si>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</si>
  <si>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</si>
  <si>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</si>
  <si>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</si>
  <si>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</si>
  <si>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</si>
  <si>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</si>
  <si>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</si>
  <si>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</si>
  <si>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</si>
  <si>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</si>
  <si>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</si>
  <si>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</si>
  <si>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</si>
  <si>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</si>
  <si>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</si>
  <si>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</si>
  <si>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</si>
  <si>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</si>
  <si>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</si>
  <si>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</si>
  <si>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</si>
  <si>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</si>
  <si>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</si>
  <si>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</si>
  <si>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</si>
  <si>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</si>
  <si>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</si>
  <si>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</si>
  <si>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</si>
  <si>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</si>
  <si>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</si>
  <si>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</si>
  <si>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</si>
  <si>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</si>
  <si>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</si>
  <si>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</si>
  <si>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</si>
  <si>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</si>
  <si>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</si>
  <si>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</si>
  <si>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</si>
  <si>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</si>
  <si>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</si>
  <si>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</si>
  <si>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</si>
  <si>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</si>
  <si>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</si>
  <si>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</si>
  <si>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</si>
  <si>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</si>
  <si>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</si>
  <si>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</si>
  <si>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</si>
  <si>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</si>
  <si>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</si>
  <si>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</si>
  <si>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</si>
  <si>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</si>
  <si>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</si>
  <si>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</si>
  <si>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</si>
  <si>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</si>
  <si>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</si>
  <si>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</si>
  <si>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</si>
  <si>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</si>
  <si>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</si>
  <si>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</si>
  <si>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</si>
  <si>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</si>
  <si>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</si>
  <si>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</si>
  <si>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</si>
  <si>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</si>
  <si>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</si>
  <si>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</si>
  <si>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</si>
  <si>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</si>
  <si>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</si>
  <si>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</si>
  <si>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</si>
  <si>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</si>
  <si>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</si>
  <si>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</si>
  <si>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</si>
  <si>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</si>
  <si>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</si>
  <si>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</si>
  <si>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</si>
  <si>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</si>
  <si>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</si>
  <si>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</si>
  <si>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</si>
  <si>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</si>
  <si>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</si>
  <si>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</si>
  <si>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</si>
  <si>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</si>
  <si>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</si>
  <si>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</si>
  <si>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</si>
  <si>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</si>
  <si>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</si>
  <si>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</si>
  <si>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</si>
  <si>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</si>
  <si>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</si>
  <si>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</si>
  <si>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</si>
  <si>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</si>
  <si>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</si>
  <si>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</si>
  <si>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</si>
  <si>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</si>
  <si>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</si>
  <si>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</si>
  <si>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</si>
  <si>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</si>
  <si>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</si>
  <si>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</si>
  <si>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</si>
  <si>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</si>
  <si>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</si>
  <si>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</si>
  <si>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</si>
  <si>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</si>
  <si>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</si>
  <si>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</si>
  <si>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</si>
  <si>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</si>
  <si>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</si>
  <si>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</si>
  <si>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</si>
  <si>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</si>
  <si>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</si>
  <si>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</si>
  <si>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</si>
  <si>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</si>
  <si>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</si>
  <si>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</si>
  <si>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</si>
  <si>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</si>
  <si>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</si>
  <si>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</si>
  <si>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</si>
  <si>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</si>
  <si>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</si>
  <si>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</si>
  <si>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</si>
  <si>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</si>
  <si>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</si>
  <si>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</si>
  <si>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</si>
  <si>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</si>
  <si>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</si>
  <si>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</si>
  <si>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</si>
  <si>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</si>
  <si>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</si>
  <si>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</si>
  <si>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</si>
  <si>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</si>
  <si>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</si>
  <si>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</si>
  <si>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</si>
  <si>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</si>
  <si>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</si>
  <si>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</si>
  <si>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</si>
  <si>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</si>
  <si>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</si>
  <si>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</si>
  <si>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</si>
  <si>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</si>
  <si>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</si>
  <si>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</si>
  <si>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</si>
  <si>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</si>
  <si>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</si>
  <si>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</si>
  <si>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</si>
  <si>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</si>
  <si>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</si>
  <si>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</si>
  <si>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</si>
  <si>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</si>
  <si>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</si>
  <si>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</si>
  <si>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</si>
  <si>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</si>
  <si>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</si>
  <si>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</si>
  <si>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</si>
  <si>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</si>
  <si>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</si>
  <si>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</si>
  <si>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</si>
  <si>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</si>
  <si>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</si>
  <si>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</si>
  <si>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</si>
  <si>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</si>
  <si>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</si>
  <si>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</si>
  <si>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</si>
  <si>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</si>
  <si>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</si>
  <si>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</si>
  <si>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</si>
  <si>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</si>
  <si>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</si>
  <si>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</si>
  <si>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</si>
  <si>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</si>
  <si>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</si>
  <si>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</si>
  <si>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</si>
  <si>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</si>
  <si>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</si>
  <si>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</si>
  <si>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</si>
  <si>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</si>
  <si>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</si>
  <si>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</si>
  <si>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</si>
  <si>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</si>
  <si>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</si>
  <si>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</si>
  <si>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</si>
  <si>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</si>
  <si>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</si>
  <si>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</si>
  <si>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</si>
  <si>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</si>
  <si>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</si>
  <si>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</si>
  <si>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</si>
  <si>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</si>
  <si>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</si>
  <si>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</si>
  <si>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</si>
  <si>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</si>
  <si>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</si>
  <si>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</si>
  <si>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</si>
  <si>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</si>
  <si>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</si>
  <si>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</si>
  <si>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</si>
  <si>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</si>
  <si>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</si>
  <si>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</si>
  <si>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</si>
  <si>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</si>
  <si>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</si>
  <si>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</si>
  <si>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</si>
  <si>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</si>
  <si>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</si>
  <si>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</si>
  <si>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</si>
  <si>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</si>
  <si>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</si>
  <si>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</si>
  <si>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</si>
  <si>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</si>
  <si>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</si>
  <si>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</si>
  <si>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</si>
  <si>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</si>
  <si>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</si>
  <si>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</si>
  <si>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</si>
  <si>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</si>
  <si>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</si>
  <si>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</si>
  <si>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</si>
  <si>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</si>
  <si>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</si>
  <si>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</si>
  <si>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</si>
  <si>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</si>
  <si>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</si>
  <si>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</si>
  <si>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</si>
  <si>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</si>
  <si>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</si>
  <si>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</si>
  <si>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</si>
  <si>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</si>
  <si>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</si>
  <si>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</si>
  <si>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</si>
  <si>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</si>
  <si>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</si>
  <si>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</si>
  <si>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</si>
  <si>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</si>
  <si>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</si>
  <si>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</si>
  <si>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</si>
  <si>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</si>
  <si>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</si>
  <si>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</si>
  <si>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</si>
  <si>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</si>
  <si>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</si>
  <si>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</si>
  <si>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</si>
  <si>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</si>
  <si>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</si>
  <si>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</si>
  <si>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</si>
  <si>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</si>
  <si>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</si>
  <si>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</si>
  <si>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</si>
  <si>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</si>
  <si>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</si>
  <si>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</si>
  <si>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</si>
  <si>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</si>
  <si>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</si>
  <si>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</si>
  <si>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</si>
  <si>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</si>
  <si>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</si>
  <si>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</si>
  <si>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</si>
  <si>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</si>
  <si>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</si>
  <si>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</si>
  <si>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</si>
  <si>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</si>
  <si>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</si>
  <si>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</si>
  <si>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</si>
  <si>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</si>
  <si>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</si>
  <si>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</si>
  <si>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</si>
  <si>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</si>
  <si>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</si>
  <si>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</si>
  <si>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</si>
  <si>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</si>
  <si>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</si>
  <si>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</si>
  <si>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</si>
  <si>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</si>
  <si>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</si>
  <si>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</si>
  <si>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</si>
  <si>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</si>
  <si>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</si>
  <si>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</si>
  <si>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</si>
  <si>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</si>
  <si>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</si>
  <si>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</si>
  <si>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</si>
  <si>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</si>
  <si>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</si>
  <si>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</si>
  <si>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</si>
  <si>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</si>
  <si>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</si>
  <si>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</si>
  <si>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</si>
  <si>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</si>
  <si>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</si>
  <si>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</si>
  <si>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</si>
  <si>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</si>
  <si>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</si>
  <si>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</si>
  <si>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</si>
  <si>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</si>
  <si>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</si>
  <si>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</si>
  <si>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</si>
  <si>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</si>
  <si>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</si>
  <si>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</si>
  <si>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</si>
  <si>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</si>
  <si>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</si>
  <si>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</si>
  <si>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</si>
  <si>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</si>
  <si>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</si>
  <si>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</si>
  <si>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</si>
  <si>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</si>
  <si>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</si>
  <si>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</si>
  <si>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</si>
  <si>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</si>
  <si>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</si>
  <si>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</si>
  <si>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</si>
  <si>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</si>
  <si>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</si>
  <si>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</si>
  <si>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</si>
  <si>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</si>
  <si>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</si>
  <si>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</si>
  <si>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</si>
  <si>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</si>
  <si>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</si>
  <si>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</si>
  <si>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</si>
  <si>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</si>
  <si>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金融庁</t>
  </si>
  <si>
    <t>コーポレートガバナンスの更なる推進に係る事業費</t>
  </si>
  <si>
    <t>平成２８年度</t>
  </si>
  <si>
    <t>総務企画局</t>
  </si>
  <si>
    <t>企業開示課</t>
  </si>
  <si>
    <t>田原　泰雅</t>
  </si>
  <si>
    <t>○</t>
  </si>
  <si>
    <t>スチュワードシップ・コード及びコーポレートガバナンス・コードの実施状況を丁寧にモニターし、その普及・定着に向けた取組みを着実に進めるとともに、上場企業のコーポレートガバナンスの更なる充実に取り組む。これにより、我が国のコーポレートガバナンスに対する内外の認識の改善及び企業の稼ぐ力の向上、引いては経済の好循環の確立につなげていく。</t>
  </si>
  <si>
    <t>-</t>
  </si>
  <si>
    <t>-</t>
  </si>
  <si>
    <t>-</t>
  </si>
  <si>
    <t>-</t>
  </si>
  <si>
    <t>スチュワードシップ・コードの受入れ促進</t>
  </si>
  <si>
    <t>スチュワードシップ･コードの受入れを表明した機関投資家の件数</t>
  </si>
  <si>
    <t>件</t>
  </si>
  <si>
    <t>-</t>
  </si>
  <si>
    <t>-</t>
  </si>
  <si>
    <t>-</t>
  </si>
  <si>
    <t>-</t>
  </si>
  <si>
    <t>スチュワードシップ・コード及びコーポレートガバナンス・コードのフォローアップ会議の開催回数</t>
  </si>
  <si>
    <t>回</t>
  </si>
  <si>
    <t>-</t>
  </si>
  <si>
    <t>千円</t>
  </si>
  <si>
    <t>-</t>
  </si>
  <si>
    <t>-</t>
  </si>
  <si>
    <t>-</t>
  </si>
  <si>
    <t>非常勤職員手当</t>
  </si>
  <si>
    <t>諸謝金</t>
  </si>
  <si>
    <t>職員旅費</t>
  </si>
  <si>
    <t>委員等旅費</t>
  </si>
  <si>
    <t>-</t>
  </si>
  <si>
    <t>-</t>
  </si>
  <si>
    <t>-</t>
  </si>
  <si>
    <t>-</t>
  </si>
  <si>
    <t>施策Ⅲ…　公正・透明で活力ある市場の構築</t>
  </si>
  <si>
    <t>施策２…　市場機能の強化のための制度・環境整備</t>
  </si>
  <si>
    <t>-</t>
  </si>
  <si>
    <t>-</t>
  </si>
  <si>
    <t>-</t>
  </si>
  <si>
    <t>‐</t>
  </si>
  <si>
    <t>上場企業のコーポレートガバナンスの更なる充実、引いてはこれら企業の稼ぐ力の向上は日本社会全体にとって重要な課題である。</t>
  </si>
  <si>
    <t>上場企業全体のコーポレートガバナンスの充実に向けた事業であることから、国が中心となって取り組む必要がある。</t>
  </si>
  <si>
    <r>
      <t>新28</t>
    </r>
    <r>
      <rPr>
        <sz val="11"/>
        <rFont val="ＭＳ Ｐゴシック"/>
        <family val="3"/>
      </rPr>
      <t>-0003</t>
    </r>
  </si>
  <si>
    <t>-</t>
  </si>
  <si>
    <t>-</t>
  </si>
  <si>
    <t>フォローアップ会議の開催に係る支出金額　／　フォローアップ会議の開催件数　　　　　　　　　　　　　　</t>
  </si>
  <si>
    <t>金融政策業務庁費</t>
  </si>
  <si>
    <t>2,933 / 6</t>
  </si>
  <si>
    <t>千円/件</t>
  </si>
  <si>
    <t>『日本再興戦略2016』（平成28年6月2日閣議決定）においては、「コーポレートガバナンス改革は、引き続き、アベノミクスのトップアジェンダ」とされており、優先度の高い事業である。フォローアップ会議における取組については、同再興戦略の中で、「フォローアップ会議における議論・検討を通じて、（中略）上場企業のコーポレートガバナンスの実効性の向上を促して行く」とされている。</t>
  </si>
  <si>
    <t>本事業の下で、28年度に入ってから「スチュワードシップ・コード及びコーポレートガバナンス・コードのフォローアップ会議」を２回開催し、企業と機関投資家の間の建設的な対話を実施していくための方策について議論を行った。今後も同会議における議論・検討を通じて上場企業のコーポレートガバナンスの実効性の向上を図る必要があり、29年度も予算の確保が必要である。</t>
  </si>
  <si>
    <t>引き続き、当庁ウェブサイトにおいて、「スチュワードシップ・コード及びコーポレートガバナンス・コードのフォローアップ会議」に係る議事録及び意見書等を公表するとともに、今後議論・検証されるべきと考えられる事項等に関して広く意見募集を行い、同会議での議論・検討に活用していく。</t>
  </si>
  <si>
    <t>「スチュワードシップ・コード及びコーポレートガバナンス・コードのフォローアップ会議」（金融庁及び東京証券取引所を共同事務局として27年８月に設置を発表）において、
　・　両コードの普及・定着状況のフォローアップ及び必要な意見発信、両コードの普及・定着に向けた議論・助言、
　・　コーポレートガバナンスやスチュワードシップ責任の更なる充実に向けた議論、　　　　等を行う。
また、同会議の成果物等について積極的な対外発信を行う。</t>
  </si>
  <si>
    <t>-</t>
  </si>
  <si>
    <t>「日本再興戦略」改訂2015（平成27年6月30日閣議決定）
「日本再興戦略2016」（平成28年6月2日閣議決定）
「経済財政運営と改革の基本方針2016 ～600兆円経済への道筋～」（骨太方針）
（平成28年6月2日閣議決定）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</si>
</sst>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8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7" fillId="0" borderId="12" xfId="0" applyFont="1" applyBorder="1" applyAlignment="1">
      <alignment horizontal="justify" vertical="center" wrapText="1"/>
    </xf>
    <xf numFmtId="0" fontId="58"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8"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7"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177" fontId="0" fillId="34" borderId="30" xfId="0" applyNumberFormat="1" applyFont="1" applyFill="1" applyBorder="1" applyAlignment="1" applyProtection="1">
      <alignment horizontal="center" vertical="center" wrapText="1" shrinkToFit="1"/>
      <protection locked="0"/>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720</xdr:row>
      <xdr:rowOff>85725</xdr:rowOff>
    </xdr:from>
    <xdr:to>
      <xdr:col>49</xdr:col>
      <xdr:colOff>161925</xdr:colOff>
      <xdr:row>730</xdr:row>
      <xdr:rowOff>171450</xdr:rowOff>
    </xdr:to>
    <xdr:pic>
      <xdr:nvPicPr>
        <xdr:cNvPr id="1" name="図 6"/>
        <xdr:cNvPicPr preferRelativeResize="1">
          <a:picLocks noChangeAspect="1"/>
        </xdr:cNvPicPr>
      </xdr:nvPicPr>
      <xdr:blipFill>
        <a:blip r:embed="rId1"/>
        <a:stretch>
          <a:fillRect/>
        </a:stretch>
      </xdr:blipFill>
      <xdr:spPr>
        <a:xfrm>
          <a:off x="1409700" y="27403425"/>
          <a:ext cx="8553450" cy="3609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9" t="s">
        <v>0</v>
      </c>
      <c r="AK2" s="529"/>
      <c r="AL2" s="529"/>
      <c r="AM2" s="529"/>
      <c r="AN2" s="529"/>
      <c r="AO2" s="529"/>
      <c r="AP2" s="529"/>
      <c r="AQ2" s="789" t="s">
        <v>311</v>
      </c>
      <c r="AR2" s="789"/>
      <c r="AS2" s="43" t="str">
        <f>IF(OR(AQ2="　",AQ2=""),"","-")</f>
        <v>-</v>
      </c>
      <c r="AT2" s="790">
        <v>2</v>
      </c>
      <c r="AU2" s="790"/>
      <c r="AV2" s="44">
        <f>IF(AW2="","","-")</f>
      </c>
      <c r="AW2" s="791"/>
      <c r="AX2" s="791"/>
    </row>
    <row r="3" spans="1:50" ht="21" customHeight="1" thickBot="1">
      <c r="A3" s="713" t="s">
        <v>338</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23" t="s">
        <v>73</v>
      </c>
      <c r="AJ3" s="715" t="s">
        <v>438</v>
      </c>
      <c r="AK3" s="715"/>
      <c r="AL3" s="715"/>
      <c r="AM3" s="715"/>
      <c r="AN3" s="715"/>
      <c r="AO3" s="715"/>
      <c r="AP3" s="715"/>
      <c r="AQ3" s="715"/>
      <c r="AR3" s="715"/>
      <c r="AS3" s="715"/>
      <c r="AT3" s="715"/>
      <c r="AU3" s="715"/>
      <c r="AV3" s="715"/>
      <c r="AW3" s="715"/>
      <c r="AX3" s="24" t="s">
        <v>74</v>
      </c>
    </row>
    <row r="4" spans="1:50" ht="24.75" customHeight="1">
      <c r="A4" s="553" t="s">
        <v>29</v>
      </c>
      <c r="B4" s="554"/>
      <c r="C4" s="554"/>
      <c r="D4" s="554"/>
      <c r="E4" s="554"/>
      <c r="F4" s="554"/>
      <c r="G4" s="531" t="s">
        <v>439</v>
      </c>
      <c r="H4" s="532"/>
      <c r="I4" s="532"/>
      <c r="J4" s="532"/>
      <c r="K4" s="532"/>
      <c r="L4" s="532"/>
      <c r="M4" s="532"/>
      <c r="N4" s="532"/>
      <c r="O4" s="532"/>
      <c r="P4" s="532"/>
      <c r="Q4" s="532"/>
      <c r="R4" s="532"/>
      <c r="S4" s="532"/>
      <c r="T4" s="532"/>
      <c r="U4" s="532"/>
      <c r="V4" s="532"/>
      <c r="W4" s="532"/>
      <c r="X4" s="532"/>
      <c r="Y4" s="533" t="s">
        <v>1</v>
      </c>
      <c r="Z4" s="534"/>
      <c r="AA4" s="534"/>
      <c r="AB4" s="534"/>
      <c r="AC4" s="534"/>
      <c r="AD4" s="535"/>
      <c r="AE4" s="536" t="s">
        <v>441</v>
      </c>
      <c r="AF4" s="537"/>
      <c r="AG4" s="537"/>
      <c r="AH4" s="537"/>
      <c r="AI4" s="537"/>
      <c r="AJ4" s="537"/>
      <c r="AK4" s="537"/>
      <c r="AL4" s="537"/>
      <c r="AM4" s="537"/>
      <c r="AN4" s="537"/>
      <c r="AO4" s="537"/>
      <c r="AP4" s="538"/>
      <c r="AQ4" s="539" t="s">
        <v>2</v>
      </c>
      <c r="AR4" s="534"/>
      <c r="AS4" s="534"/>
      <c r="AT4" s="534"/>
      <c r="AU4" s="534"/>
      <c r="AV4" s="534"/>
      <c r="AW4" s="534"/>
      <c r="AX4" s="540"/>
    </row>
    <row r="5" spans="1:50" ht="30" customHeight="1">
      <c r="A5" s="541" t="s">
        <v>76</v>
      </c>
      <c r="B5" s="542"/>
      <c r="C5" s="542"/>
      <c r="D5" s="542"/>
      <c r="E5" s="542"/>
      <c r="F5" s="543"/>
      <c r="G5" s="698" t="s">
        <v>440</v>
      </c>
      <c r="H5" s="699"/>
      <c r="I5" s="699"/>
      <c r="J5" s="699"/>
      <c r="K5" s="699"/>
      <c r="L5" s="699"/>
      <c r="M5" s="700" t="s">
        <v>75</v>
      </c>
      <c r="N5" s="701"/>
      <c r="O5" s="701"/>
      <c r="P5" s="701"/>
      <c r="Q5" s="701"/>
      <c r="R5" s="702"/>
      <c r="S5" s="703" t="s">
        <v>140</v>
      </c>
      <c r="T5" s="699"/>
      <c r="U5" s="699"/>
      <c r="V5" s="699"/>
      <c r="W5" s="699"/>
      <c r="X5" s="704"/>
      <c r="Y5" s="547" t="s">
        <v>3</v>
      </c>
      <c r="Z5" s="281"/>
      <c r="AA5" s="281"/>
      <c r="AB5" s="281"/>
      <c r="AC5" s="281"/>
      <c r="AD5" s="282"/>
      <c r="AE5" s="548" t="s">
        <v>442</v>
      </c>
      <c r="AF5" s="548"/>
      <c r="AG5" s="548"/>
      <c r="AH5" s="548"/>
      <c r="AI5" s="548"/>
      <c r="AJ5" s="548"/>
      <c r="AK5" s="548"/>
      <c r="AL5" s="548"/>
      <c r="AM5" s="548"/>
      <c r="AN5" s="548"/>
      <c r="AO5" s="548"/>
      <c r="AP5" s="549"/>
      <c r="AQ5" s="550" t="s">
        <v>443</v>
      </c>
      <c r="AR5" s="551"/>
      <c r="AS5" s="551"/>
      <c r="AT5" s="551"/>
      <c r="AU5" s="551"/>
      <c r="AV5" s="551"/>
      <c r="AW5" s="551"/>
      <c r="AX5" s="552"/>
    </row>
    <row r="6" spans="1:50" ht="30.75" customHeight="1">
      <c r="A6" s="555" t="s">
        <v>4</v>
      </c>
      <c r="B6" s="556"/>
      <c r="C6" s="556"/>
      <c r="D6" s="556"/>
      <c r="E6" s="556"/>
      <c r="F6" s="556"/>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73.5" customHeight="1">
      <c r="A7" s="321" t="s">
        <v>24</v>
      </c>
      <c r="B7" s="322"/>
      <c r="C7" s="322"/>
      <c r="D7" s="322"/>
      <c r="E7" s="322"/>
      <c r="F7" s="323"/>
      <c r="G7" s="324" t="s">
        <v>482</v>
      </c>
      <c r="H7" s="325"/>
      <c r="I7" s="325"/>
      <c r="J7" s="325"/>
      <c r="K7" s="325"/>
      <c r="L7" s="325"/>
      <c r="M7" s="325"/>
      <c r="N7" s="325"/>
      <c r="O7" s="325"/>
      <c r="P7" s="325"/>
      <c r="Q7" s="325"/>
      <c r="R7" s="325"/>
      <c r="S7" s="325"/>
      <c r="T7" s="325"/>
      <c r="U7" s="325"/>
      <c r="V7" s="325"/>
      <c r="W7" s="325"/>
      <c r="X7" s="326"/>
      <c r="Y7" s="803" t="s">
        <v>5</v>
      </c>
      <c r="Z7" s="307"/>
      <c r="AA7" s="307"/>
      <c r="AB7" s="307"/>
      <c r="AC7" s="307"/>
      <c r="AD7" s="804"/>
      <c r="AE7" s="794" t="s">
        <v>492</v>
      </c>
      <c r="AF7" s="795"/>
      <c r="AG7" s="795"/>
      <c r="AH7" s="795"/>
      <c r="AI7" s="795"/>
      <c r="AJ7" s="795"/>
      <c r="AK7" s="795"/>
      <c r="AL7" s="795"/>
      <c r="AM7" s="795"/>
      <c r="AN7" s="795"/>
      <c r="AO7" s="795"/>
      <c r="AP7" s="795"/>
      <c r="AQ7" s="795"/>
      <c r="AR7" s="795"/>
      <c r="AS7" s="795"/>
      <c r="AT7" s="795"/>
      <c r="AU7" s="795"/>
      <c r="AV7" s="795"/>
      <c r="AW7" s="795"/>
      <c r="AX7" s="796"/>
    </row>
    <row r="8" spans="1:50" ht="53.25" customHeight="1">
      <c r="A8" s="321" t="s">
        <v>367</v>
      </c>
      <c r="B8" s="322"/>
      <c r="C8" s="322"/>
      <c r="D8" s="322"/>
      <c r="E8" s="322"/>
      <c r="F8" s="323"/>
      <c r="G8" s="858" t="str">
        <f>'入力規則等'!A26</f>
        <v>-</v>
      </c>
      <c r="H8" s="570"/>
      <c r="I8" s="570"/>
      <c r="J8" s="570"/>
      <c r="K8" s="570"/>
      <c r="L8" s="570"/>
      <c r="M8" s="570"/>
      <c r="N8" s="570"/>
      <c r="O8" s="570"/>
      <c r="P8" s="570"/>
      <c r="Q8" s="570"/>
      <c r="R8" s="570"/>
      <c r="S8" s="570"/>
      <c r="T8" s="570"/>
      <c r="U8" s="570"/>
      <c r="V8" s="570"/>
      <c r="W8" s="570"/>
      <c r="X8" s="859"/>
      <c r="Y8" s="705" t="s">
        <v>368</v>
      </c>
      <c r="Z8" s="706"/>
      <c r="AA8" s="706"/>
      <c r="AB8" s="706"/>
      <c r="AC8" s="706"/>
      <c r="AD8" s="707"/>
      <c r="AE8" s="569">
        <f>'入力規則等'!K13</f>
      </c>
      <c r="AF8" s="570"/>
      <c r="AG8" s="570"/>
      <c r="AH8" s="570"/>
      <c r="AI8" s="570"/>
      <c r="AJ8" s="570"/>
      <c r="AK8" s="570"/>
      <c r="AL8" s="570"/>
      <c r="AM8" s="570"/>
      <c r="AN8" s="570"/>
      <c r="AO8" s="570"/>
      <c r="AP8" s="570"/>
      <c r="AQ8" s="570"/>
      <c r="AR8" s="570"/>
      <c r="AS8" s="570"/>
      <c r="AT8" s="570"/>
      <c r="AU8" s="570"/>
      <c r="AV8" s="570"/>
      <c r="AW8" s="570"/>
      <c r="AX8" s="571"/>
    </row>
    <row r="9" spans="1:50" ht="69" customHeight="1">
      <c r="A9" s="639" t="s">
        <v>25</v>
      </c>
      <c r="B9" s="640"/>
      <c r="C9" s="640"/>
      <c r="D9" s="640"/>
      <c r="E9" s="640"/>
      <c r="F9" s="640"/>
      <c r="G9" s="708" t="s">
        <v>445</v>
      </c>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10"/>
    </row>
    <row r="10" spans="1:50" ht="97.5" customHeight="1">
      <c r="A10" s="503" t="s">
        <v>34</v>
      </c>
      <c r="B10" s="504"/>
      <c r="C10" s="504"/>
      <c r="D10" s="504"/>
      <c r="E10" s="504"/>
      <c r="F10" s="504"/>
      <c r="G10" s="598" t="s">
        <v>490</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600"/>
    </row>
    <row r="11" spans="1:50" ht="42" customHeight="1">
      <c r="A11" s="503" t="s">
        <v>6</v>
      </c>
      <c r="B11" s="504"/>
      <c r="C11" s="504"/>
      <c r="D11" s="504"/>
      <c r="E11" s="504"/>
      <c r="F11" s="505"/>
      <c r="G11" s="544" t="str">
        <f>'入力規則等'!P10</f>
        <v>直接実施</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50" ht="21" customHeight="1">
      <c r="A12" s="636" t="s">
        <v>26</v>
      </c>
      <c r="B12" s="637"/>
      <c r="C12" s="637"/>
      <c r="D12" s="637"/>
      <c r="E12" s="637"/>
      <c r="F12" s="638"/>
      <c r="G12" s="606"/>
      <c r="H12" s="607"/>
      <c r="I12" s="607"/>
      <c r="J12" s="607"/>
      <c r="K12" s="607"/>
      <c r="L12" s="607"/>
      <c r="M12" s="607"/>
      <c r="N12" s="607"/>
      <c r="O12" s="607"/>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4"/>
    </row>
    <row r="13" spans="1:50" ht="21" customHeight="1">
      <c r="A13" s="587"/>
      <c r="B13" s="588"/>
      <c r="C13" s="588"/>
      <c r="D13" s="588"/>
      <c r="E13" s="588"/>
      <c r="F13" s="589"/>
      <c r="G13" s="575" t="s">
        <v>7</v>
      </c>
      <c r="H13" s="576"/>
      <c r="I13" s="581" t="s">
        <v>8</v>
      </c>
      <c r="J13" s="582"/>
      <c r="K13" s="582"/>
      <c r="L13" s="582"/>
      <c r="M13" s="582"/>
      <c r="N13" s="582"/>
      <c r="O13" s="583"/>
      <c r="P13" s="243" t="s">
        <v>447</v>
      </c>
      <c r="Q13" s="244"/>
      <c r="R13" s="244"/>
      <c r="S13" s="244"/>
      <c r="T13" s="244"/>
      <c r="U13" s="244"/>
      <c r="V13" s="245"/>
      <c r="W13" s="243" t="s">
        <v>447</v>
      </c>
      <c r="X13" s="244"/>
      <c r="Y13" s="244"/>
      <c r="Z13" s="244"/>
      <c r="AA13" s="244"/>
      <c r="AB13" s="244"/>
      <c r="AC13" s="245"/>
      <c r="AD13" s="243" t="s">
        <v>447</v>
      </c>
      <c r="AE13" s="244"/>
      <c r="AF13" s="244"/>
      <c r="AG13" s="244"/>
      <c r="AH13" s="244"/>
      <c r="AI13" s="244"/>
      <c r="AJ13" s="245"/>
      <c r="AK13" s="243">
        <v>18</v>
      </c>
      <c r="AL13" s="244"/>
      <c r="AM13" s="244"/>
      <c r="AN13" s="244"/>
      <c r="AO13" s="244"/>
      <c r="AP13" s="244"/>
      <c r="AQ13" s="245"/>
      <c r="AR13" s="800"/>
      <c r="AS13" s="801"/>
      <c r="AT13" s="801"/>
      <c r="AU13" s="801"/>
      <c r="AV13" s="801"/>
      <c r="AW13" s="801"/>
      <c r="AX13" s="802"/>
    </row>
    <row r="14" spans="1:50" ht="21" customHeight="1">
      <c r="A14" s="587"/>
      <c r="B14" s="588"/>
      <c r="C14" s="588"/>
      <c r="D14" s="588"/>
      <c r="E14" s="588"/>
      <c r="F14" s="589"/>
      <c r="G14" s="577"/>
      <c r="H14" s="578"/>
      <c r="I14" s="560" t="s">
        <v>9</v>
      </c>
      <c r="J14" s="572"/>
      <c r="K14" s="572"/>
      <c r="L14" s="572"/>
      <c r="M14" s="572"/>
      <c r="N14" s="572"/>
      <c r="O14" s="573"/>
      <c r="P14" s="243" t="s">
        <v>447</v>
      </c>
      <c r="Q14" s="244"/>
      <c r="R14" s="244"/>
      <c r="S14" s="244"/>
      <c r="T14" s="244"/>
      <c r="U14" s="244"/>
      <c r="V14" s="245"/>
      <c r="W14" s="243" t="s">
        <v>447</v>
      </c>
      <c r="X14" s="244"/>
      <c r="Y14" s="244"/>
      <c r="Z14" s="244"/>
      <c r="AA14" s="244"/>
      <c r="AB14" s="244"/>
      <c r="AC14" s="245"/>
      <c r="AD14" s="243" t="s">
        <v>447</v>
      </c>
      <c r="AE14" s="244"/>
      <c r="AF14" s="244"/>
      <c r="AG14" s="244"/>
      <c r="AH14" s="244"/>
      <c r="AI14" s="244"/>
      <c r="AJ14" s="245"/>
      <c r="AK14" s="243" t="s">
        <v>449</v>
      </c>
      <c r="AL14" s="244"/>
      <c r="AM14" s="244"/>
      <c r="AN14" s="244"/>
      <c r="AO14" s="244"/>
      <c r="AP14" s="244"/>
      <c r="AQ14" s="245"/>
      <c r="AR14" s="634"/>
      <c r="AS14" s="634"/>
      <c r="AT14" s="634"/>
      <c r="AU14" s="634"/>
      <c r="AV14" s="634"/>
      <c r="AW14" s="634"/>
      <c r="AX14" s="635"/>
    </row>
    <row r="15" spans="1:50" ht="21" customHeight="1">
      <c r="A15" s="587"/>
      <c r="B15" s="588"/>
      <c r="C15" s="588"/>
      <c r="D15" s="588"/>
      <c r="E15" s="588"/>
      <c r="F15" s="589"/>
      <c r="G15" s="577"/>
      <c r="H15" s="578"/>
      <c r="I15" s="560" t="s">
        <v>58</v>
      </c>
      <c r="J15" s="561"/>
      <c r="K15" s="561"/>
      <c r="L15" s="561"/>
      <c r="M15" s="561"/>
      <c r="N15" s="561"/>
      <c r="O15" s="562"/>
      <c r="P15" s="243" t="s">
        <v>447</v>
      </c>
      <c r="Q15" s="244"/>
      <c r="R15" s="244"/>
      <c r="S15" s="244"/>
      <c r="T15" s="244"/>
      <c r="U15" s="244"/>
      <c r="V15" s="245"/>
      <c r="W15" s="243" t="s">
        <v>447</v>
      </c>
      <c r="X15" s="244"/>
      <c r="Y15" s="244"/>
      <c r="Z15" s="244"/>
      <c r="AA15" s="244"/>
      <c r="AB15" s="244"/>
      <c r="AC15" s="245"/>
      <c r="AD15" s="243" t="s">
        <v>447</v>
      </c>
      <c r="AE15" s="244"/>
      <c r="AF15" s="244"/>
      <c r="AG15" s="244"/>
      <c r="AH15" s="244"/>
      <c r="AI15" s="244"/>
      <c r="AJ15" s="245"/>
      <c r="AK15" s="243" t="s">
        <v>448</v>
      </c>
      <c r="AL15" s="244"/>
      <c r="AM15" s="244"/>
      <c r="AN15" s="244"/>
      <c r="AO15" s="244"/>
      <c r="AP15" s="244"/>
      <c r="AQ15" s="245"/>
      <c r="AR15" s="243" t="s">
        <v>456</v>
      </c>
      <c r="AS15" s="244"/>
      <c r="AT15" s="244"/>
      <c r="AU15" s="244"/>
      <c r="AV15" s="244"/>
      <c r="AW15" s="244"/>
      <c r="AX15" s="642"/>
    </row>
    <row r="16" spans="1:50" ht="21" customHeight="1">
      <c r="A16" s="587"/>
      <c r="B16" s="588"/>
      <c r="C16" s="588"/>
      <c r="D16" s="588"/>
      <c r="E16" s="588"/>
      <c r="F16" s="589"/>
      <c r="G16" s="577"/>
      <c r="H16" s="578"/>
      <c r="I16" s="560" t="s">
        <v>59</v>
      </c>
      <c r="J16" s="561"/>
      <c r="K16" s="561"/>
      <c r="L16" s="561"/>
      <c r="M16" s="561"/>
      <c r="N16" s="561"/>
      <c r="O16" s="562"/>
      <c r="P16" s="243" t="s">
        <v>447</v>
      </c>
      <c r="Q16" s="244"/>
      <c r="R16" s="244"/>
      <c r="S16" s="244"/>
      <c r="T16" s="244"/>
      <c r="U16" s="244"/>
      <c r="V16" s="245"/>
      <c r="W16" s="243" t="s">
        <v>447</v>
      </c>
      <c r="X16" s="244"/>
      <c r="Y16" s="244"/>
      <c r="Z16" s="244"/>
      <c r="AA16" s="244"/>
      <c r="AB16" s="244"/>
      <c r="AC16" s="245"/>
      <c r="AD16" s="243" t="s">
        <v>447</v>
      </c>
      <c r="AE16" s="244"/>
      <c r="AF16" s="244"/>
      <c r="AG16" s="244"/>
      <c r="AH16" s="244"/>
      <c r="AI16" s="244"/>
      <c r="AJ16" s="245"/>
      <c r="AK16" s="243" t="s">
        <v>449</v>
      </c>
      <c r="AL16" s="244"/>
      <c r="AM16" s="244"/>
      <c r="AN16" s="244"/>
      <c r="AO16" s="244"/>
      <c r="AP16" s="244"/>
      <c r="AQ16" s="245"/>
      <c r="AR16" s="601"/>
      <c r="AS16" s="602"/>
      <c r="AT16" s="602"/>
      <c r="AU16" s="602"/>
      <c r="AV16" s="602"/>
      <c r="AW16" s="602"/>
      <c r="AX16" s="603"/>
    </row>
    <row r="17" spans="1:50" ht="24.75" customHeight="1">
      <c r="A17" s="587"/>
      <c r="B17" s="588"/>
      <c r="C17" s="588"/>
      <c r="D17" s="588"/>
      <c r="E17" s="588"/>
      <c r="F17" s="589"/>
      <c r="G17" s="577"/>
      <c r="H17" s="578"/>
      <c r="I17" s="560" t="s">
        <v>57</v>
      </c>
      <c r="J17" s="572"/>
      <c r="K17" s="572"/>
      <c r="L17" s="572"/>
      <c r="M17" s="572"/>
      <c r="N17" s="572"/>
      <c r="O17" s="573"/>
      <c r="P17" s="243" t="s">
        <v>447</v>
      </c>
      <c r="Q17" s="244"/>
      <c r="R17" s="244"/>
      <c r="S17" s="244"/>
      <c r="T17" s="244"/>
      <c r="U17" s="244"/>
      <c r="V17" s="245"/>
      <c r="W17" s="243" t="s">
        <v>447</v>
      </c>
      <c r="X17" s="244"/>
      <c r="Y17" s="244"/>
      <c r="Z17" s="244"/>
      <c r="AA17" s="244"/>
      <c r="AB17" s="244"/>
      <c r="AC17" s="245"/>
      <c r="AD17" s="243" t="s">
        <v>447</v>
      </c>
      <c r="AE17" s="244"/>
      <c r="AF17" s="244"/>
      <c r="AG17" s="244"/>
      <c r="AH17" s="244"/>
      <c r="AI17" s="244"/>
      <c r="AJ17" s="245"/>
      <c r="AK17" s="243" t="s">
        <v>448</v>
      </c>
      <c r="AL17" s="244"/>
      <c r="AM17" s="244"/>
      <c r="AN17" s="244"/>
      <c r="AO17" s="244"/>
      <c r="AP17" s="244"/>
      <c r="AQ17" s="245"/>
      <c r="AR17" s="798"/>
      <c r="AS17" s="798"/>
      <c r="AT17" s="798"/>
      <c r="AU17" s="798"/>
      <c r="AV17" s="798"/>
      <c r="AW17" s="798"/>
      <c r="AX17" s="799"/>
    </row>
    <row r="18" spans="1:50" ht="24.75" customHeight="1">
      <c r="A18" s="587"/>
      <c r="B18" s="588"/>
      <c r="C18" s="588"/>
      <c r="D18" s="588"/>
      <c r="E18" s="588"/>
      <c r="F18" s="589"/>
      <c r="G18" s="579"/>
      <c r="H18" s="580"/>
      <c r="I18" s="566" t="s">
        <v>22</v>
      </c>
      <c r="J18" s="567"/>
      <c r="K18" s="567"/>
      <c r="L18" s="567"/>
      <c r="M18" s="567"/>
      <c r="N18" s="567"/>
      <c r="O18" s="568"/>
      <c r="P18" s="724">
        <f>SUM(P13:V17)</f>
        <v>0</v>
      </c>
      <c r="Q18" s="725"/>
      <c r="R18" s="725"/>
      <c r="S18" s="725"/>
      <c r="T18" s="725"/>
      <c r="U18" s="725"/>
      <c r="V18" s="726"/>
      <c r="W18" s="724">
        <f>SUM(W13:AC17)</f>
        <v>0</v>
      </c>
      <c r="X18" s="725"/>
      <c r="Y18" s="725"/>
      <c r="Z18" s="725"/>
      <c r="AA18" s="725"/>
      <c r="AB18" s="725"/>
      <c r="AC18" s="726"/>
      <c r="AD18" s="724">
        <f>SUM(AD13:AJ17)</f>
        <v>0</v>
      </c>
      <c r="AE18" s="725"/>
      <c r="AF18" s="725"/>
      <c r="AG18" s="725"/>
      <c r="AH18" s="725"/>
      <c r="AI18" s="725"/>
      <c r="AJ18" s="726"/>
      <c r="AK18" s="724">
        <f>SUM(AK13:AQ17)</f>
        <v>18</v>
      </c>
      <c r="AL18" s="725"/>
      <c r="AM18" s="725"/>
      <c r="AN18" s="725"/>
      <c r="AO18" s="725"/>
      <c r="AP18" s="725"/>
      <c r="AQ18" s="726"/>
      <c r="AR18" s="724">
        <f>SUM(AR13:AX17)</f>
        <v>0</v>
      </c>
      <c r="AS18" s="725"/>
      <c r="AT18" s="725"/>
      <c r="AU18" s="725"/>
      <c r="AV18" s="725"/>
      <c r="AW18" s="725"/>
      <c r="AX18" s="727"/>
    </row>
    <row r="19" spans="1:50" ht="24.75" customHeight="1">
      <c r="A19" s="587"/>
      <c r="B19" s="588"/>
      <c r="C19" s="588"/>
      <c r="D19" s="588"/>
      <c r="E19" s="588"/>
      <c r="F19" s="589"/>
      <c r="G19" s="722" t="s">
        <v>10</v>
      </c>
      <c r="H19" s="723"/>
      <c r="I19" s="723"/>
      <c r="J19" s="723"/>
      <c r="K19" s="723"/>
      <c r="L19" s="723"/>
      <c r="M19" s="723"/>
      <c r="N19" s="723"/>
      <c r="O19" s="723"/>
      <c r="P19" s="243" t="s">
        <v>446</v>
      </c>
      <c r="Q19" s="244"/>
      <c r="R19" s="244"/>
      <c r="S19" s="244"/>
      <c r="T19" s="244"/>
      <c r="U19" s="244"/>
      <c r="V19" s="245"/>
      <c r="W19" s="243" t="s">
        <v>446</v>
      </c>
      <c r="X19" s="244"/>
      <c r="Y19" s="244"/>
      <c r="Z19" s="244"/>
      <c r="AA19" s="244"/>
      <c r="AB19" s="244"/>
      <c r="AC19" s="245"/>
      <c r="AD19" s="243" t="s">
        <v>446</v>
      </c>
      <c r="AE19" s="244"/>
      <c r="AF19" s="244"/>
      <c r="AG19" s="244"/>
      <c r="AH19" s="244"/>
      <c r="AI19" s="244"/>
      <c r="AJ19" s="245"/>
      <c r="AK19" s="564"/>
      <c r="AL19" s="564"/>
      <c r="AM19" s="564"/>
      <c r="AN19" s="564"/>
      <c r="AO19" s="564"/>
      <c r="AP19" s="564"/>
      <c r="AQ19" s="564"/>
      <c r="AR19" s="564"/>
      <c r="AS19" s="564"/>
      <c r="AT19" s="564"/>
      <c r="AU19" s="564"/>
      <c r="AV19" s="564"/>
      <c r="AW19" s="564"/>
      <c r="AX19" s="565"/>
    </row>
    <row r="20" spans="1:50" ht="24.75" customHeight="1">
      <c r="A20" s="639"/>
      <c r="B20" s="640"/>
      <c r="C20" s="640"/>
      <c r="D20" s="640"/>
      <c r="E20" s="640"/>
      <c r="F20" s="641"/>
      <c r="G20" s="722" t="s">
        <v>11</v>
      </c>
      <c r="H20" s="723"/>
      <c r="I20" s="723"/>
      <c r="J20" s="723"/>
      <c r="K20" s="723"/>
      <c r="L20" s="723"/>
      <c r="M20" s="723"/>
      <c r="N20" s="723"/>
      <c r="O20" s="723"/>
      <c r="P20" s="728" t="str">
        <f>IF(P18=0,"-",P19/P18)</f>
        <v>-</v>
      </c>
      <c r="Q20" s="728"/>
      <c r="R20" s="728"/>
      <c r="S20" s="728"/>
      <c r="T20" s="728"/>
      <c r="U20" s="728"/>
      <c r="V20" s="728"/>
      <c r="W20" s="728" t="str">
        <f>IF(W18=0,"-",W19/W18)</f>
        <v>-</v>
      </c>
      <c r="X20" s="728"/>
      <c r="Y20" s="728"/>
      <c r="Z20" s="728"/>
      <c r="AA20" s="728"/>
      <c r="AB20" s="728"/>
      <c r="AC20" s="728"/>
      <c r="AD20" s="728" t="str">
        <f>IF(AD18=0,"-",AD19/AD18)</f>
        <v>-</v>
      </c>
      <c r="AE20" s="728"/>
      <c r="AF20" s="728"/>
      <c r="AG20" s="728"/>
      <c r="AH20" s="728"/>
      <c r="AI20" s="728"/>
      <c r="AJ20" s="728"/>
      <c r="AK20" s="564"/>
      <c r="AL20" s="564"/>
      <c r="AM20" s="564"/>
      <c r="AN20" s="564"/>
      <c r="AO20" s="564"/>
      <c r="AP20" s="564"/>
      <c r="AQ20" s="563"/>
      <c r="AR20" s="563"/>
      <c r="AS20" s="563"/>
      <c r="AT20" s="563"/>
      <c r="AU20" s="564"/>
      <c r="AV20" s="564"/>
      <c r="AW20" s="564"/>
      <c r="AX20" s="565"/>
    </row>
    <row r="21" spans="1:50" ht="18.75" customHeight="1">
      <c r="A21" s="263" t="s">
        <v>13</v>
      </c>
      <c r="B21" s="264"/>
      <c r="C21" s="264"/>
      <c r="D21" s="264"/>
      <c r="E21" s="264"/>
      <c r="F21" s="265"/>
      <c r="G21" s="344" t="s">
        <v>276</v>
      </c>
      <c r="H21" s="345"/>
      <c r="I21" s="345"/>
      <c r="J21" s="345"/>
      <c r="K21" s="345"/>
      <c r="L21" s="345"/>
      <c r="M21" s="345"/>
      <c r="N21" s="345"/>
      <c r="O21" s="346"/>
      <c r="P21" s="374" t="s">
        <v>66</v>
      </c>
      <c r="Q21" s="345"/>
      <c r="R21" s="345"/>
      <c r="S21" s="345"/>
      <c r="T21" s="345"/>
      <c r="U21" s="345"/>
      <c r="V21" s="345"/>
      <c r="W21" s="345"/>
      <c r="X21" s="346"/>
      <c r="Y21" s="318"/>
      <c r="Z21" s="319"/>
      <c r="AA21" s="320"/>
      <c r="AB21" s="273" t="s">
        <v>12</v>
      </c>
      <c r="AC21" s="274"/>
      <c r="AD21" s="275"/>
      <c r="AE21" s="604" t="s">
        <v>325</v>
      </c>
      <c r="AF21" s="604"/>
      <c r="AG21" s="604"/>
      <c r="AH21" s="604"/>
      <c r="AI21" s="604" t="s">
        <v>326</v>
      </c>
      <c r="AJ21" s="604"/>
      <c r="AK21" s="604"/>
      <c r="AL21" s="604"/>
      <c r="AM21" s="604" t="s">
        <v>327</v>
      </c>
      <c r="AN21" s="604"/>
      <c r="AO21" s="604"/>
      <c r="AP21" s="273"/>
      <c r="AQ21" s="132" t="s">
        <v>323</v>
      </c>
      <c r="AR21" s="135"/>
      <c r="AS21" s="135"/>
      <c r="AT21" s="136"/>
      <c r="AU21" s="345" t="s">
        <v>262</v>
      </c>
      <c r="AV21" s="345"/>
      <c r="AW21" s="345"/>
      <c r="AX21" s="797"/>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5"/>
      <c r="AF22" s="605"/>
      <c r="AG22" s="605"/>
      <c r="AH22" s="605"/>
      <c r="AI22" s="605"/>
      <c r="AJ22" s="605"/>
      <c r="AK22" s="605"/>
      <c r="AL22" s="605"/>
      <c r="AM22" s="605"/>
      <c r="AN22" s="605"/>
      <c r="AO22" s="605"/>
      <c r="AP22" s="276"/>
      <c r="AQ22" s="188" t="s">
        <v>449</v>
      </c>
      <c r="AR22" s="137"/>
      <c r="AS22" s="138" t="s">
        <v>324</v>
      </c>
      <c r="AT22" s="139"/>
      <c r="AU22" s="262">
        <v>28</v>
      </c>
      <c r="AV22" s="262"/>
      <c r="AW22" s="260" t="s">
        <v>310</v>
      </c>
      <c r="AX22" s="261"/>
    </row>
    <row r="23" spans="1:50" ht="22.5" customHeight="1">
      <c r="A23" s="266"/>
      <c r="B23" s="264"/>
      <c r="C23" s="264"/>
      <c r="D23" s="264"/>
      <c r="E23" s="264"/>
      <c r="F23" s="265"/>
      <c r="G23" s="387" t="s">
        <v>450</v>
      </c>
      <c r="H23" s="388"/>
      <c r="I23" s="388"/>
      <c r="J23" s="388"/>
      <c r="K23" s="388"/>
      <c r="L23" s="388"/>
      <c r="M23" s="388"/>
      <c r="N23" s="388"/>
      <c r="O23" s="389"/>
      <c r="P23" s="97" t="s">
        <v>451</v>
      </c>
      <c r="Q23" s="97"/>
      <c r="R23" s="97"/>
      <c r="S23" s="97"/>
      <c r="T23" s="97"/>
      <c r="U23" s="97"/>
      <c r="V23" s="97"/>
      <c r="W23" s="97"/>
      <c r="X23" s="117"/>
      <c r="Y23" s="362" t="s">
        <v>14</v>
      </c>
      <c r="Z23" s="363"/>
      <c r="AA23" s="364"/>
      <c r="AB23" s="312" t="s">
        <v>452</v>
      </c>
      <c r="AC23" s="312"/>
      <c r="AD23" s="312"/>
      <c r="AE23" s="379" t="s">
        <v>453</v>
      </c>
      <c r="AF23" s="349"/>
      <c r="AG23" s="349"/>
      <c r="AH23" s="349"/>
      <c r="AI23" s="379" t="s">
        <v>448</v>
      </c>
      <c r="AJ23" s="349"/>
      <c r="AK23" s="349"/>
      <c r="AL23" s="349"/>
      <c r="AM23" s="379">
        <v>206</v>
      </c>
      <c r="AN23" s="349"/>
      <c r="AO23" s="349"/>
      <c r="AP23" s="349"/>
      <c r="AQ23" s="258" t="s">
        <v>448</v>
      </c>
      <c r="AR23" s="194"/>
      <c r="AS23" s="194"/>
      <c r="AT23" s="259"/>
      <c r="AU23" s="349" t="s">
        <v>454</v>
      </c>
      <c r="AV23" s="349"/>
      <c r="AW23" s="349"/>
      <c r="AX23" s="350"/>
    </row>
    <row r="24" spans="1:50" ht="22.5" customHeight="1">
      <c r="A24" s="267"/>
      <c r="B24" s="268"/>
      <c r="C24" s="268"/>
      <c r="D24" s="268"/>
      <c r="E24" s="268"/>
      <c r="F24" s="269"/>
      <c r="G24" s="390"/>
      <c r="H24" s="391"/>
      <c r="I24" s="391"/>
      <c r="J24" s="391"/>
      <c r="K24" s="391"/>
      <c r="L24" s="391"/>
      <c r="M24" s="391"/>
      <c r="N24" s="391"/>
      <c r="O24" s="392"/>
      <c r="P24" s="119"/>
      <c r="Q24" s="119"/>
      <c r="R24" s="119"/>
      <c r="S24" s="119"/>
      <c r="T24" s="119"/>
      <c r="U24" s="119"/>
      <c r="V24" s="119"/>
      <c r="W24" s="119"/>
      <c r="X24" s="120"/>
      <c r="Y24" s="249" t="s">
        <v>61</v>
      </c>
      <c r="Z24" s="250"/>
      <c r="AA24" s="251"/>
      <c r="AB24" s="357" t="s">
        <v>452</v>
      </c>
      <c r="AC24" s="357"/>
      <c r="AD24" s="357"/>
      <c r="AE24" s="379" t="s">
        <v>448</v>
      </c>
      <c r="AF24" s="349"/>
      <c r="AG24" s="349"/>
      <c r="AH24" s="349"/>
      <c r="AI24" s="379" t="s">
        <v>448</v>
      </c>
      <c r="AJ24" s="349"/>
      <c r="AK24" s="349"/>
      <c r="AL24" s="349"/>
      <c r="AM24" s="379">
        <v>191</v>
      </c>
      <c r="AN24" s="349"/>
      <c r="AO24" s="349"/>
      <c r="AP24" s="349"/>
      <c r="AQ24" s="258" t="s">
        <v>448</v>
      </c>
      <c r="AR24" s="194"/>
      <c r="AS24" s="194"/>
      <c r="AT24" s="259"/>
      <c r="AU24" s="349">
        <v>206</v>
      </c>
      <c r="AV24" s="349"/>
      <c r="AW24" s="349"/>
      <c r="AX24" s="350"/>
    </row>
    <row r="25" spans="1:50" ht="22.5" customHeight="1" thickBot="1">
      <c r="A25" s="270"/>
      <c r="B25" s="271"/>
      <c r="C25" s="271"/>
      <c r="D25" s="271"/>
      <c r="E25" s="271"/>
      <c r="F25" s="272"/>
      <c r="G25" s="393"/>
      <c r="H25" s="394"/>
      <c r="I25" s="394"/>
      <c r="J25" s="394"/>
      <c r="K25" s="394"/>
      <c r="L25" s="394"/>
      <c r="M25" s="394"/>
      <c r="N25" s="394"/>
      <c r="O25" s="395"/>
      <c r="P25" s="100"/>
      <c r="Q25" s="100"/>
      <c r="R25" s="100"/>
      <c r="S25" s="100"/>
      <c r="T25" s="100"/>
      <c r="U25" s="100"/>
      <c r="V25" s="100"/>
      <c r="W25" s="100"/>
      <c r="X25" s="122"/>
      <c r="Y25" s="249" t="s">
        <v>15</v>
      </c>
      <c r="Z25" s="250"/>
      <c r="AA25" s="251"/>
      <c r="AB25" s="367" t="s">
        <v>312</v>
      </c>
      <c r="AC25" s="367"/>
      <c r="AD25" s="367"/>
      <c r="AE25" s="379" t="s">
        <v>448</v>
      </c>
      <c r="AF25" s="349"/>
      <c r="AG25" s="349"/>
      <c r="AH25" s="349"/>
      <c r="AI25" s="379" t="s">
        <v>448</v>
      </c>
      <c r="AJ25" s="349"/>
      <c r="AK25" s="349"/>
      <c r="AL25" s="349"/>
      <c r="AM25" s="379">
        <v>107.9</v>
      </c>
      <c r="AN25" s="349"/>
      <c r="AO25" s="349"/>
      <c r="AP25" s="349"/>
      <c r="AQ25" s="258" t="s">
        <v>448</v>
      </c>
      <c r="AR25" s="194"/>
      <c r="AS25" s="194"/>
      <c r="AT25" s="259"/>
      <c r="AU25" s="349" t="s">
        <v>455</v>
      </c>
      <c r="AV25" s="349"/>
      <c r="AW25" s="349"/>
      <c r="AX25" s="350"/>
    </row>
    <row r="26" spans="1:50" ht="18.75" customHeight="1" hidden="1">
      <c r="A26" s="263" t="s">
        <v>13</v>
      </c>
      <c r="B26" s="264"/>
      <c r="C26" s="264"/>
      <c r="D26" s="264"/>
      <c r="E26" s="264"/>
      <c r="F26" s="265"/>
      <c r="G26" s="344" t="s">
        <v>276</v>
      </c>
      <c r="H26" s="345"/>
      <c r="I26" s="345"/>
      <c r="J26" s="345"/>
      <c r="K26" s="345"/>
      <c r="L26" s="345"/>
      <c r="M26" s="345"/>
      <c r="N26" s="345"/>
      <c r="O26" s="346"/>
      <c r="P26" s="374" t="s">
        <v>66</v>
      </c>
      <c r="Q26" s="345"/>
      <c r="R26" s="345"/>
      <c r="S26" s="345"/>
      <c r="T26" s="345"/>
      <c r="U26" s="345"/>
      <c r="V26" s="345"/>
      <c r="W26" s="345"/>
      <c r="X26" s="346"/>
      <c r="Y26" s="318"/>
      <c r="Z26" s="319"/>
      <c r="AA26" s="320"/>
      <c r="AB26" s="273" t="s">
        <v>12</v>
      </c>
      <c r="AC26" s="274"/>
      <c r="AD26" s="275"/>
      <c r="AE26" s="604" t="s">
        <v>325</v>
      </c>
      <c r="AF26" s="604"/>
      <c r="AG26" s="604"/>
      <c r="AH26" s="604"/>
      <c r="AI26" s="604" t="s">
        <v>326</v>
      </c>
      <c r="AJ26" s="604"/>
      <c r="AK26" s="604"/>
      <c r="AL26" s="604"/>
      <c r="AM26" s="604" t="s">
        <v>327</v>
      </c>
      <c r="AN26" s="604"/>
      <c r="AO26" s="604"/>
      <c r="AP26" s="273"/>
      <c r="AQ26" s="132" t="s">
        <v>323</v>
      </c>
      <c r="AR26" s="135"/>
      <c r="AS26" s="135"/>
      <c r="AT26" s="136"/>
      <c r="AU26" s="792" t="s">
        <v>262</v>
      </c>
      <c r="AV26" s="792"/>
      <c r="AW26" s="792"/>
      <c r="AX26" s="793"/>
    </row>
    <row r="27" spans="1:50" ht="18.75" customHeight="1" hidden="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5"/>
      <c r="AF27" s="605"/>
      <c r="AG27" s="605"/>
      <c r="AH27" s="605"/>
      <c r="AI27" s="605"/>
      <c r="AJ27" s="605"/>
      <c r="AK27" s="605"/>
      <c r="AL27" s="605"/>
      <c r="AM27" s="605"/>
      <c r="AN27" s="605"/>
      <c r="AO27" s="605"/>
      <c r="AP27" s="276"/>
      <c r="AQ27" s="188" t="s">
        <v>449</v>
      </c>
      <c r="AR27" s="137"/>
      <c r="AS27" s="138" t="s">
        <v>324</v>
      </c>
      <c r="AT27" s="139"/>
      <c r="AU27" s="262">
        <v>28</v>
      </c>
      <c r="AV27" s="262"/>
      <c r="AW27" s="260" t="s">
        <v>310</v>
      </c>
      <c r="AX27" s="261"/>
    </row>
    <row r="28" spans="1:50" ht="22.5" customHeight="1" hidden="1">
      <c r="A28" s="266"/>
      <c r="B28" s="264"/>
      <c r="C28" s="264"/>
      <c r="D28" s="264"/>
      <c r="E28" s="264"/>
      <c r="F28" s="265"/>
      <c r="G28" s="387"/>
      <c r="H28" s="388"/>
      <c r="I28" s="388"/>
      <c r="J28" s="388"/>
      <c r="K28" s="388"/>
      <c r="L28" s="388"/>
      <c r="M28" s="388"/>
      <c r="N28" s="388"/>
      <c r="O28" s="389"/>
      <c r="P28" s="97"/>
      <c r="Q28" s="97"/>
      <c r="R28" s="97"/>
      <c r="S28" s="97"/>
      <c r="T28" s="97"/>
      <c r="U28" s="97"/>
      <c r="V28" s="97"/>
      <c r="W28" s="97"/>
      <c r="X28" s="117"/>
      <c r="Y28" s="362" t="s">
        <v>14</v>
      </c>
      <c r="Z28" s="363"/>
      <c r="AA28" s="364"/>
      <c r="AB28" s="312"/>
      <c r="AC28" s="312"/>
      <c r="AD28" s="312"/>
      <c r="AE28" s="379"/>
      <c r="AF28" s="349"/>
      <c r="AG28" s="349"/>
      <c r="AH28" s="349"/>
      <c r="AI28" s="379"/>
      <c r="AJ28" s="349"/>
      <c r="AK28" s="349"/>
      <c r="AL28" s="349"/>
      <c r="AM28" s="379"/>
      <c r="AN28" s="349"/>
      <c r="AO28" s="349"/>
      <c r="AP28" s="349"/>
      <c r="AQ28" s="258"/>
      <c r="AR28" s="194"/>
      <c r="AS28" s="194"/>
      <c r="AT28" s="259"/>
      <c r="AU28" s="349"/>
      <c r="AV28" s="349"/>
      <c r="AW28" s="349"/>
      <c r="AX28" s="350"/>
    </row>
    <row r="29" spans="1:50" ht="22.5" customHeight="1" hidden="1">
      <c r="A29" s="267"/>
      <c r="B29" s="268"/>
      <c r="C29" s="268"/>
      <c r="D29" s="268"/>
      <c r="E29" s="268"/>
      <c r="F29" s="269"/>
      <c r="G29" s="390"/>
      <c r="H29" s="391"/>
      <c r="I29" s="391"/>
      <c r="J29" s="391"/>
      <c r="K29" s="391"/>
      <c r="L29" s="391"/>
      <c r="M29" s="391"/>
      <c r="N29" s="391"/>
      <c r="O29" s="392"/>
      <c r="P29" s="119"/>
      <c r="Q29" s="119"/>
      <c r="R29" s="119"/>
      <c r="S29" s="119"/>
      <c r="T29" s="119"/>
      <c r="U29" s="119"/>
      <c r="V29" s="119"/>
      <c r="W29" s="119"/>
      <c r="X29" s="120"/>
      <c r="Y29" s="249" t="s">
        <v>61</v>
      </c>
      <c r="Z29" s="250"/>
      <c r="AA29" s="251"/>
      <c r="AB29" s="357"/>
      <c r="AC29" s="357"/>
      <c r="AD29" s="357"/>
      <c r="AE29" s="379"/>
      <c r="AF29" s="349"/>
      <c r="AG29" s="349"/>
      <c r="AH29" s="349"/>
      <c r="AI29" s="379"/>
      <c r="AJ29" s="349"/>
      <c r="AK29" s="349"/>
      <c r="AL29" s="349"/>
      <c r="AM29" s="379"/>
      <c r="AN29" s="349"/>
      <c r="AO29" s="349"/>
      <c r="AP29" s="349"/>
      <c r="AQ29" s="258"/>
      <c r="AR29" s="194"/>
      <c r="AS29" s="194"/>
      <c r="AT29" s="259"/>
      <c r="AU29" s="349"/>
      <c r="AV29" s="349"/>
      <c r="AW29" s="349"/>
      <c r="AX29" s="350"/>
    </row>
    <row r="30" spans="1:50" ht="22.5" customHeight="1" hidden="1">
      <c r="A30" s="270"/>
      <c r="B30" s="271"/>
      <c r="C30" s="271"/>
      <c r="D30" s="271"/>
      <c r="E30" s="271"/>
      <c r="F30" s="272"/>
      <c r="G30" s="393"/>
      <c r="H30" s="394"/>
      <c r="I30" s="394"/>
      <c r="J30" s="394"/>
      <c r="K30" s="394"/>
      <c r="L30" s="394"/>
      <c r="M30" s="394"/>
      <c r="N30" s="394"/>
      <c r="O30" s="395"/>
      <c r="P30" s="100"/>
      <c r="Q30" s="100"/>
      <c r="R30" s="100"/>
      <c r="S30" s="100"/>
      <c r="T30" s="100"/>
      <c r="U30" s="100"/>
      <c r="V30" s="100"/>
      <c r="W30" s="100"/>
      <c r="X30" s="122"/>
      <c r="Y30" s="249" t="s">
        <v>15</v>
      </c>
      <c r="Z30" s="250"/>
      <c r="AA30" s="251"/>
      <c r="AB30" s="367" t="s">
        <v>16</v>
      </c>
      <c r="AC30" s="367"/>
      <c r="AD30" s="367"/>
      <c r="AE30" s="379"/>
      <c r="AF30" s="349"/>
      <c r="AG30" s="349"/>
      <c r="AH30" s="349"/>
      <c r="AI30" s="379"/>
      <c r="AJ30" s="349"/>
      <c r="AK30" s="349"/>
      <c r="AL30" s="349"/>
      <c r="AM30" s="379"/>
      <c r="AN30" s="349"/>
      <c r="AO30" s="349"/>
      <c r="AP30" s="349"/>
      <c r="AQ30" s="258"/>
      <c r="AR30" s="194"/>
      <c r="AS30" s="194"/>
      <c r="AT30" s="259"/>
      <c r="AU30" s="349"/>
      <c r="AV30" s="349"/>
      <c r="AW30" s="349"/>
      <c r="AX30" s="350"/>
    </row>
    <row r="31" spans="1:50" ht="18.75" customHeight="1" hidden="1">
      <c r="A31" s="263" t="s">
        <v>13</v>
      </c>
      <c r="B31" s="264"/>
      <c r="C31" s="264"/>
      <c r="D31" s="264"/>
      <c r="E31" s="264"/>
      <c r="F31" s="265"/>
      <c r="G31" s="344" t="s">
        <v>276</v>
      </c>
      <c r="H31" s="345"/>
      <c r="I31" s="345"/>
      <c r="J31" s="345"/>
      <c r="K31" s="345"/>
      <c r="L31" s="345"/>
      <c r="M31" s="345"/>
      <c r="N31" s="345"/>
      <c r="O31" s="346"/>
      <c r="P31" s="374" t="s">
        <v>66</v>
      </c>
      <c r="Q31" s="345"/>
      <c r="R31" s="345"/>
      <c r="S31" s="345"/>
      <c r="T31" s="345"/>
      <c r="U31" s="345"/>
      <c r="V31" s="345"/>
      <c r="W31" s="345"/>
      <c r="X31" s="346"/>
      <c r="Y31" s="318"/>
      <c r="Z31" s="319"/>
      <c r="AA31" s="320"/>
      <c r="AB31" s="273" t="s">
        <v>12</v>
      </c>
      <c r="AC31" s="274"/>
      <c r="AD31" s="275"/>
      <c r="AE31" s="604" t="s">
        <v>325</v>
      </c>
      <c r="AF31" s="604"/>
      <c r="AG31" s="604"/>
      <c r="AH31" s="604"/>
      <c r="AI31" s="604" t="s">
        <v>326</v>
      </c>
      <c r="AJ31" s="604"/>
      <c r="AK31" s="604"/>
      <c r="AL31" s="604"/>
      <c r="AM31" s="604" t="s">
        <v>327</v>
      </c>
      <c r="AN31" s="604"/>
      <c r="AO31" s="604"/>
      <c r="AP31" s="273"/>
      <c r="AQ31" s="132" t="s">
        <v>323</v>
      </c>
      <c r="AR31" s="135"/>
      <c r="AS31" s="135"/>
      <c r="AT31" s="136"/>
      <c r="AU31" s="792" t="s">
        <v>262</v>
      </c>
      <c r="AV31" s="792"/>
      <c r="AW31" s="792"/>
      <c r="AX31" s="793"/>
    </row>
    <row r="32" spans="1:50" ht="18.75" customHeight="1" hidden="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5"/>
      <c r="AF32" s="605"/>
      <c r="AG32" s="605"/>
      <c r="AH32" s="605"/>
      <c r="AI32" s="605"/>
      <c r="AJ32" s="605"/>
      <c r="AK32" s="605"/>
      <c r="AL32" s="605"/>
      <c r="AM32" s="605"/>
      <c r="AN32" s="605"/>
      <c r="AO32" s="605"/>
      <c r="AP32" s="276"/>
      <c r="AQ32" s="188"/>
      <c r="AR32" s="137"/>
      <c r="AS32" s="138" t="s">
        <v>324</v>
      </c>
      <c r="AT32" s="139"/>
      <c r="AU32" s="262"/>
      <c r="AV32" s="262"/>
      <c r="AW32" s="260" t="s">
        <v>310</v>
      </c>
      <c r="AX32" s="261"/>
    </row>
    <row r="33" spans="1:50" ht="22.5" customHeight="1" hidden="1">
      <c r="A33" s="266"/>
      <c r="B33" s="264"/>
      <c r="C33" s="264"/>
      <c r="D33" s="264"/>
      <c r="E33" s="264"/>
      <c r="F33" s="265"/>
      <c r="G33" s="387"/>
      <c r="H33" s="388"/>
      <c r="I33" s="388"/>
      <c r="J33" s="388"/>
      <c r="K33" s="388"/>
      <c r="L33" s="388"/>
      <c r="M33" s="388"/>
      <c r="N33" s="388"/>
      <c r="O33" s="389"/>
      <c r="P33" s="97"/>
      <c r="Q33" s="97"/>
      <c r="R33" s="97"/>
      <c r="S33" s="97"/>
      <c r="T33" s="97"/>
      <c r="U33" s="97"/>
      <c r="V33" s="97"/>
      <c r="W33" s="97"/>
      <c r="X33" s="117"/>
      <c r="Y33" s="362" t="s">
        <v>14</v>
      </c>
      <c r="Z33" s="363"/>
      <c r="AA33" s="364"/>
      <c r="AB33" s="312"/>
      <c r="AC33" s="312"/>
      <c r="AD33" s="312"/>
      <c r="AE33" s="379"/>
      <c r="AF33" s="349"/>
      <c r="AG33" s="349"/>
      <c r="AH33" s="349"/>
      <c r="AI33" s="379"/>
      <c r="AJ33" s="349"/>
      <c r="AK33" s="349"/>
      <c r="AL33" s="349"/>
      <c r="AM33" s="379"/>
      <c r="AN33" s="349"/>
      <c r="AO33" s="349"/>
      <c r="AP33" s="349"/>
      <c r="AQ33" s="258"/>
      <c r="AR33" s="194"/>
      <c r="AS33" s="194"/>
      <c r="AT33" s="259"/>
      <c r="AU33" s="349"/>
      <c r="AV33" s="349"/>
      <c r="AW33" s="349"/>
      <c r="AX33" s="350"/>
    </row>
    <row r="34" spans="1:50" ht="22.5" customHeight="1" hidden="1">
      <c r="A34" s="267"/>
      <c r="B34" s="268"/>
      <c r="C34" s="268"/>
      <c r="D34" s="268"/>
      <c r="E34" s="268"/>
      <c r="F34" s="269"/>
      <c r="G34" s="390"/>
      <c r="H34" s="391"/>
      <c r="I34" s="391"/>
      <c r="J34" s="391"/>
      <c r="K34" s="391"/>
      <c r="L34" s="391"/>
      <c r="M34" s="391"/>
      <c r="N34" s="391"/>
      <c r="O34" s="392"/>
      <c r="P34" s="119"/>
      <c r="Q34" s="119"/>
      <c r="R34" s="119"/>
      <c r="S34" s="119"/>
      <c r="T34" s="119"/>
      <c r="U34" s="119"/>
      <c r="V34" s="119"/>
      <c r="W34" s="119"/>
      <c r="X34" s="120"/>
      <c r="Y34" s="249" t="s">
        <v>61</v>
      </c>
      <c r="Z34" s="250"/>
      <c r="AA34" s="251"/>
      <c r="AB34" s="357"/>
      <c r="AC34" s="357"/>
      <c r="AD34" s="357"/>
      <c r="AE34" s="379"/>
      <c r="AF34" s="349"/>
      <c r="AG34" s="349"/>
      <c r="AH34" s="349"/>
      <c r="AI34" s="379"/>
      <c r="AJ34" s="349"/>
      <c r="AK34" s="349"/>
      <c r="AL34" s="349"/>
      <c r="AM34" s="379"/>
      <c r="AN34" s="349"/>
      <c r="AO34" s="349"/>
      <c r="AP34" s="349"/>
      <c r="AQ34" s="258"/>
      <c r="AR34" s="194"/>
      <c r="AS34" s="194"/>
      <c r="AT34" s="259"/>
      <c r="AU34" s="349"/>
      <c r="AV34" s="349"/>
      <c r="AW34" s="349"/>
      <c r="AX34" s="350"/>
    </row>
    <row r="35" spans="1:50" ht="22.5" customHeight="1" hidden="1">
      <c r="A35" s="270"/>
      <c r="B35" s="271"/>
      <c r="C35" s="271"/>
      <c r="D35" s="271"/>
      <c r="E35" s="271"/>
      <c r="F35" s="272"/>
      <c r="G35" s="393"/>
      <c r="H35" s="394"/>
      <c r="I35" s="394"/>
      <c r="J35" s="394"/>
      <c r="K35" s="394"/>
      <c r="L35" s="394"/>
      <c r="M35" s="394"/>
      <c r="N35" s="394"/>
      <c r="O35" s="395"/>
      <c r="P35" s="100"/>
      <c r="Q35" s="100"/>
      <c r="R35" s="100"/>
      <c r="S35" s="100"/>
      <c r="T35" s="100"/>
      <c r="U35" s="100"/>
      <c r="V35" s="100"/>
      <c r="W35" s="100"/>
      <c r="X35" s="122"/>
      <c r="Y35" s="249" t="s">
        <v>15</v>
      </c>
      <c r="Z35" s="250"/>
      <c r="AA35" s="251"/>
      <c r="AB35" s="367" t="s">
        <v>16</v>
      </c>
      <c r="AC35" s="367"/>
      <c r="AD35" s="367"/>
      <c r="AE35" s="379"/>
      <c r="AF35" s="349"/>
      <c r="AG35" s="349"/>
      <c r="AH35" s="349"/>
      <c r="AI35" s="379"/>
      <c r="AJ35" s="349"/>
      <c r="AK35" s="349"/>
      <c r="AL35" s="349"/>
      <c r="AM35" s="379"/>
      <c r="AN35" s="349"/>
      <c r="AO35" s="349"/>
      <c r="AP35" s="349"/>
      <c r="AQ35" s="258"/>
      <c r="AR35" s="194"/>
      <c r="AS35" s="194"/>
      <c r="AT35" s="259"/>
      <c r="AU35" s="349"/>
      <c r="AV35" s="349"/>
      <c r="AW35" s="349"/>
      <c r="AX35" s="350"/>
    </row>
    <row r="36" spans="1:50" ht="18.75" customHeight="1" hidden="1">
      <c r="A36" s="263" t="s">
        <v>13</v>
      </c>
      <c r="B36" s="264"/>
      <c r="C36" s="264"/>
      <c r="D36" s="264"/>
      <c r="E36" s="264"/>
      <c r="F36" s="265"/>
      <c r="G36" s="344" t="s">
        <v>276</v>
      </c>
      <c r="H36" s="345"/>
      <c r="I36" s="345"/>
      <c r="J36" s="345"/>
      <c r="K36" s="345"/>
      <c r="L36" s="345"/>
      <c r="M36" s="345"/>
      <c r="N36" s="345"/>
      <c r="O36" s="346"/>
      <c r="P36" s="374" t="s">
        <v>66</v>
      </c>
      <c r="Q36" s="345"/>
      <c r="R36" s="345"/>
      <c r="S36" s="345"/>
      <c r="T36" s="345"/>
      <c r="U36" s="345"/>
      <c r="V36" s="345"/>
      <c r="W36" s="345"/>
      <c r="X36" s="346"/>
      <c r="Y36" s="318"/>
      <c r="Z36" s="319"/>
      <c r="AA36" s="320"/>
      <c r="AB36" s="273" t="s">
        <v>12</v>
      </c>
      <c r="AC36" s="274"/>
      <c r="AD36" s="275"/>
      <c r="AE36" s="604" t="s">
        <v>325</v>
      </c>
      <c r="AF36" s="604"/>
      <c r="AG36" s="604"/>
      <c r="AH36" s="604"/>
      <c r="AI36" s="604" t="s">
        <v>326</v>
      </c>
      <c r="AJ36" s="604"/>
      <c r="AK36" s="604"/>
      <c r="AL36" s="604"/>
      <c r="AM36" s="604" t="s">
        <v>327</v>
      </c>
      <c r="AN36" s="604"/>
      <c r="AO36" s="604"/>
      <c r="AP36" s="273"/>
      <c r="AQ36" s="132" t="s">
        <v>323</v>
      </c>
      <c r="AR36" s="135"/>
      <c r="AS36" s="135"/>
      <c r="AT36" s="136"/>
      <c r="AU36" s="792" t="s">
        <v>262</v>
      </c>
      <c r="AV36" s="792"/>
      <c r="AW36" s="792"/>
      <c r="AX36" s="793"/>
    </row>
    <row r="37" spans="1:50" ht="18.75" customHeight="1" hidden="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5"/>
      <c r="AF37" s="605"/>
      <c r="AG37" s="605"/>
      <c r="AH37" s="605"/>
      <c r="AI37" s="605"/>
      <c r="AJ37" s="605"/>
      <c r="AK37" s="605"/>
      <c r="AL37" s="605"/>
      <c r="AM37" s="605"/>
      <c r="AN37" s="605"/>
      <c r="AO37" s="605"/>
      <c r="AP37" s="276"/>
      <c r="AQ37" s="188"/>
      <c r="AR37" s="137"/>
      <c r="AS37" s="138" t="s">
        <v>324</v>
      </c>
      <c r="AT37" s="139"/>
      <c r="AU37" s="262"/>
      <c r="AV37" s="262"/>
      <c r="AW37" s="260" t="s">
        <v>310</v>
      </c>
      <c r="AX37" s="261"/>
    </row>
    <row r="38" spans="1:50" ht="22.5" customHeight="1" hidden="1">
      <c r="A38" s="266"/>
      <c r="B38" s="264"/>
      <c r="C38" s="264"/>
      <c r="D38" s="264"/>
      <c r="E38" s="264"/>
      <c r="F38" s="265"/>
      <c r="G38" s="387"/>
      <c r="H38" s="388"/>
      <c r="I38" s="388"/>
      <c r="J38" s="388"/>
      <c r="K38" s="388"/>
      <c r="L38" s="388"/>
      <c r="M38" s="388"/>
      <c r="N38" s="388"/>
      <c r="O38" s="389"/>
      <c r="P38" s="97"/>
      <c r="Q38" s="97"/>
      <c r="R38" s="97"/>
      <c r="S38" s="97"/>
      <c r="T38" s="97"/>
      <c r="U38" s="97"/>
      <c r="V38" s="97"/>
      <c r="W38" s="97"/>
      <c r="X38" s="117"/>
      <c r="Y38" s="362" t="s">
        <v>14</v>
      </c>
      <c r="Z38" s="363"/>
      <c r="AA38" s="364"/>
      <c r="AB38" s="312"/>
      <c r="AC38" s="312"/>
      <c r="AD38" s="312"/>
      <c r="AE38" s="379"/>
      <c r="AF38" s="349"/>
      <c r="AG38" s="349"/>
      <c r="AH38" s="349"/>
      <c r="AI38" s="379"/>
      <c r="AJ38" s="349"/>
      <c r="AK38" s="349"/>
      <c r="AL38" s="349"/>
      <c r="AM38" s="379"/>
      <c r="AN38" s="349"/>
      <c r="AO38" s="349"/>
      <c r="AP38" s="349"/>
      <c r="AQ38" s="258"/>
      <c r="AR38" s="194"/>
      <c r="AS38" s="194"/>
      <c r="AT38" s="259"/>
      <c r="AU38" s="349"/>
      <c r="AV38" s="349"/>
      <c r="AW38" s="349"/>
      <c r="AX38" s="350"/>
    </row>
    <row r="39" spans="1:50" ht="22.5" customHeight="1" hidden="1">
      <c r="A39" s="267"/>
      <c r="B39" s="268"/>
      <c r="C39" s="268"/>
      <c r="D39" s="268"/>
      <c r="E39" s="268"/>
      <c r="F39" s="269"/>
      <c r="G39" s="390"/>
      <c r="H39" s="391"/>
      <c r="I39" s="391"/>
      <c r="J39" s="391"/>
      <c r="K39" s="391"/>
      <c r="L39" s="391"/>
      <c r="M39" s="391"/>
      <c r="N39" s="391"/>
      <c r="O39" s="392"/>
      <c r="P39" s="119"/>
      <c r="Q39" s="119"/>
      <c r="R39" s="119"/>
      <c r="S39" s="119"/>
      <c r="T39" s="119"/>
      <c r="U39" s="119"/>
      <c r="V39" s="119"/>
      <c r="W39" s="119"/>
      <c r="X39" s="120"/>
      <c r="Y39" s="249" t="s">
        <v>61</v>
      </c>
      <c r="Z39" s="250"/>
      <c r="AA39" s="251"/>
      <c r="AB39" s="357"/>
      <c r="AC39" s="357"/>
      <c r="AD39" s="357"/>
      <c r="AE39" s="379"/>
      <c r="AF39" s="349"/>
      <c r="AG39" s="349"/>
      <c r="AH39" s="349"/>
      <c r="AI39" s="379"/>
      <c r="AJ39" s="349"/>
      <c r="AK39" s="349"/>
      <c r="AL39" s="349"/>
      <c r="AM39" s="379"/>
      <c r="AN39" s="349"/>
      <c r="AO39" s="349"/>
      <c r="AP39" s="349"/>
      <c r="AQ39" s="258"/>
      <c r="AR39" s="194"/>
      <c r="AS39" s="194"/>
      <c r="AT39" s="259"/>
      <c r="AU39" s="349"/>
      <c r="AV39" s="349"/>
      <c r="AW39" s="349"/>
      <c r="AX39" s="350"/>
    </row>
    <row r="40" spans="1:50" ht="22.5" customHeight="1" hidden="1">
      <c r="A40" s="270"/>
      <c r="B40" s="271"/>
      <c r="C40" s="271"/>
      <c r="D40" s="271"/>
      <c r="E40" s="271"/>
      <c r="F40" s="272"/>
      <c r="G40" s="393"/>
      <c r="H40" s="394"/>
      <c r="I40" s="394"/>
      <c r="J40" s="394"/>
      <c r="K40" s="394"/>
      <c r="L40" s="394"/>
      <c r="M40" s="394"/>
      <c r="N40" s="394"/>
      <c r="O40" s="395"/>
      <c r="P40" s="100"/>
      <c r="Q40" s="100"/>
      <c r="R40" s="100"/>
      <c r="S40" s="100"/>
      <c r="T40" s="100"/>
      <c r="U40" s="100"/>
      <c r="V40" s="100"/>
      <c r="W40" s="100"/>
      <c r="X40" s="122"/>
      <c r="Y40" s="249" t="s">
        <v>15</v>
      </c>
      <c r="Z40" s="250"/>
      <c r="AA40" s="251"/>
      <c r="AB40" s="367" t="s">
        <v>16</v>
      </c>
      <c r="AC40" s="367"/>
      <c r="AD40" s="367"/>
      <c r="AE40" s="379"/>
      <c r="AF40" s="349"/>
      <c r="AG40" s="349"/>
      <c r="AH40" s="349"/>
      <c r="AI40" s="379"/>
      <c r="AJ40" s="349"/>
      <c r="AK40" s="349"/>
      <c r="AL40" s="349"/>
      <c r="AM40" s="379"/>
      <c r="AN40" s="349"/>
      <c r="AO40" s="349"/>
      <c r="AP40" s="349"/>
      <c r="AQ40" s="258"/>
      <c r="AR40" s="194"/>
      <c r="AS40" s="194"/>
      <c r="AT40" s="259"/>
      <c r="AU40" s="349"/>
      <c r="AV40" s="349"/>
      <c r="AW40" s="349"/>
      <c r="AX40" s="350"/>
    </row>
    <row r="41" spans="1:50" ht="18.75" customHeight="1" hidden="1">
      <c r="A41" s="263" t="s">
        <v>13</v>
      </c>
      <c r="B41" s="264"/>
      <c r="C41" s="264"/>
      <c r="D41" s="264"/>
      <c r="E41" s="264"/>
      <c r="F41" s="265"/>
      <c r="G41" s="344" t="s">
        <v>276</v>
      </c>
      <c r="H41" s="345"/>
      <c r="I41" s="345"/>
      <c r="J41" s="345"/>
      <c r="K41" s="345"/>
      <c r="L41" s="345"/>
      <c r="M41" s="345"/>
      <c r="N41" s="345"/>
      <c r="O41" s="346"/>
      <c r="P41" s="374" t="s">
        <v>66</v>
      </c>
      <c r="Q41" s="345"/>
      <c r="R41" s="345"/>
      <c r="S41" s="345"/>
      <c r="T41" s="345"/>
      <c r="U41" s="345"/>
      <c r="V41" s="345"/>
      <c r="W41" s="345"/>
      <c r="X41" s="346"/>
      <c r="Y41" s="318"/>
      <c r="Z41" s="319"/>
      <c r="AA41" s="320"/>
      <c r="AB41" s="273" t="s">
        <v>12</v>
      </c>
      <c r="AC41" s="274"/>
      <c r="AD41" s="275"/>
      <c r="AE41" s="604" t="s">
        <v>325</v>
      </c>
      <c r="AF41" s="604"/>
      <c r="AG41" s="604"/>
      <c r="AH41" s="604"/>
      <c r="AI41" s="604" t="s">
        <v>326</v>
      </c>
      <c r="AJ41" s="604"/>
      <c r="AK41" s="604"/>
      <c r="AL41" s="604"/>
      <c r="AM41" s="604" t="s">
        <v>327</v>
      </c>
      <c r="AN41" s="604"/>
      <c r="AO41" s="604"/>
      <c r="AP41" s="273"/>
      <c r="AQ41" s="132" t="s">
        <v>323</v>
      </c>
      <c r="AR41" s="135"/>
      <c r="AS41" s="135"/>
      <c r="AT41" s="136"/>
      <c r="AU41" s="792" t="s">
        <v>262</v>
      </c>
      <c r="AV41" s="792"/>
      <c r="AW41" s="792"/>
      <c r="AX41" s="793"/>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5"/>
      <c r="AF42" s="605"/>
      <c r="AG42" s="605"/>
      <c r="AH42" s="605"/>
      <c r="AI42" s="605"/>
      <c r="AJ42" s="605"/>
      <c r="AK42" s="605"/>
      <c r="AL42" s="605"/>
      <c r="AM42" s="605"/>
      <c r="AN42" s="605"/>
      <c r="AO42" s="605"/>
      <c r="AP42" s="276"/>
      <c r="AQ42" s="188"/>
      <c r="AR42" s="137"/>
      <c r="AS42" s="138" t="s">
        <v>324</v>
      </c>
      <c r="AT42" s="139"/>
      <c r="AU42" s="262"/>
      <c r="AV42" s="262"/>
      <c r="AW42" s="260" t="s">
        <v>310</v>
      </c>
      <c r="AX42" s="261"/>
    </row>
    <row r="43" spans="1:50" ht="22.5" customHeight="1" hidden="1">
      <c r="A43" s="266"/>
      <c r="B43" s="264"/>
      <c r="C43" s="264"/>
      <c r="D43" s="264"/>
      <c r="E43" s="264"/>
      <c r="F43" s="265"/>
      <c r="G43" s="387"/>
      <c r="H43" s="388"/>
      <c r="I43" s="388"/>
      <c r="J43" s="388"/>
      <c r="K43" s="388"/>
      <c r="L43" s="388"/>
      <c r="M43" s="388"/>
      <c r="N43" s="388"/>
      <c r="O43" s="389"/>
      <c r="P43" s="97"/>
      <c r="Q43" s="97"/>
      <c r="R43" s="97"/>
      <c r="S43" s="97"/>
      <c r="T43" s="97"/>
      <c r="U43" s="97"/>
      <c r="V43" s="97"/>
      <c r="W43" s="97"/>
      <c r="X43" s="117"/>
      <c r="Y43" s="362" t="s">
        <v>14</v>
      </c>
      <c r="Z43" s="363"/>
      <c r="AA43" s="364"/>
      <c r="AB43" s="312"/>
      <c r="AC43" s="312"/>
      <c r="AD43" s="312"/>
      <c r="AE43" s="379"/>
      <c r="AF43" s="349"/>
      <c r="AG43" s="349"/>
      <c r="AH43" s="349"/>
      <c r="AI43" s="379"/>
      <c r="AJ43" s="349"/>
      <c r="AK43" s="349"/>
      <c r="AL43" s="349"/>
      <c r="AM43" s="379"/>
      <c r="AN43" s="349"/>
      <c r="AO43" s="349"/>
      <c r="AP43" s="349"/>
      <c r="AQ43" s="258"/>
      <c r="AR43" s="194"/>
      <c r="AS43" s="194"/>
      <c r="AT43" s="259"/>
      <c r="AU43" s="349"/>
      <c r="AV43" s="349"/>
      <c r="AW43" s="349"/>
      <c r="AX43" s="350"/>
    </row>
    <row r="44" spans="1:50" ht="22.5" customHeight="1" hidden="1">
      <c r="A44" s="267"/>
      <c r="B44" s="268"/>
      <c r="C44" s="268"/>
      <c r="D44" s="268"/>
      <c r="E44" s="268"/>
      <c r="F44" s="269"/>
      <c r="G44" s="390"/>
      <c r="H44" s="391"/>
      <c r="I44" s="391"/>
      <c r="J44" s="391"/>
      <c r="K44" s="391"/>
      <c r="L44" s="391"/>
      <c r="M44" s="391"/>
      <c r="N44" s="391"/>
      <c r="O44" s="392"/>
      <c r="P44" s="119"/>
      <c r="Q44" s="119"/>
      <c r="R44" s="119"/>
      <c r="S44" s="119"/>
      <c r="T44" s="119"/>
      <c r="U44" s="119"/>
      <c r="V44" s="119"/>
      <c r="W44" s="119"/>
      <c r="X44" s="120"/>
      <c r="Y44" s="249" t="s">
        <v>61</v>
      </c>
      <c r="Z44" s="250"/>
      <c r="AA44" s="251"/>
      <c r="AB44" s="357"/>
      <c r="AC44" s="357"/>
      <c r="AD44" s="357"/>
      <c r="AE44" s="379"/>
      <c r="AF44" s="349"/>
      <c r="AG44" s="349"/>
      <c r="AH44" s="349"/>
      <c r="AI44" s="379"/>
      <c r="AJ44" s="349"/>
      <c r="AK44" s="349"/>
      <c r="AL44" s="349"/>
      <c r="AM44" s="379"/>
      <c r="AN44" s="349"/>
      <c r="AO44" s="349"/>
      <c r="AP44" s="349"/>
      <c r="AQ44" s="258"/>
      <c r="AR44" s="194"/>
      <c r="AS44" s="194"/>
      <c r="AT44" s="259"/>
      <c r="AU44" s="349"/>
      <c r="AV44" s="349"/>
      <c r="AW44" s="349"/>
      <c r="AX44" s="350"/>
    </row>
    <row r="45" spans="1:50" ht="22.5" customHeight="1" hidden="1">
      <c r="A45" s="266"/>
      <c r="B45" s="264"/>
      <c r="C45" s="264"/>
      <c r="D45" s="264"/>
      <c r="E45" s="264"/>
      <c r="F45" s="265"/>
      <c r="G45" s="393"/>
      <c r="H45" s="394"/>
      <c r="I45" s="394"/>
      <c r="J45" s="394"/>
      <c r="K45" s="394"/>
      <c r="L45" s="394"/>
      <c r="M45" s="394"/>
      <c r="N45" s="394"/>
      <c r="O45" s="395"/>
      <c r="P45" s="100"/>
      <c r="Q45" s="100"/>
      <c r="R45" s="100"/>
      <c r="S45" s="100"/>
      <c r="T45" s="100"/>
      <c r="U45" s="100"/>
      <c r="V45" s="100"/>
      <c r="W45" s="100"/>
      <c r="X45" s="122"/>
      <c r="Y45" s="249" t="s">
        <v>15</v>
      </c>
      <c r="Z45" s="250"/>
      <c r="AA45" s="251"/>
      <c r="AB45" s="730" t="s">
        <v>16</v>
      </c>
      <c r="AC45" s="730"/>
      <c r="AD45" s="730"/>
      <c r="AE45" s="379"/>
      <c r="AF45" s="349"/>
      <c r="AG45" s="349"/>
      <c r="AH45" s="349"/>
      <c r="AI45" s="379"/>
      <c r="AJ45" s="349"/>
      <c r="AK45" s="349"/>
      <c r="AL45" s="349"/>
      <c r="AM45" s="379"/>
      <c r="AN45" s="349"/>
      <c r="AO45" s="349"/>
      <c r="AP45" s="349"/>
      <c r="AQ45" s="258"/>
      <c r="AR45" s="194"/>
      <c r="AS45" s="194"/>
      <c r="AT45" s="259"/>
      <c r="AU45" s="349"/>
      <c r="AV45" s="349"/>
      <c r="AW45" s="349"/>
      <c r="AX45" s="350"/>
    </row>
    <row r="46" spans="1:50" ht="18.75" customHeight="1" hidden="1">
      <c r="A46" s="338" t="s">
        <v>410</v>
      </c>
      <c r="B46" s="339"/>
      <c r="C46" s="339"/>
      <c r="D46" s="339"/>
      <c r="E46" s="339"/>
      <c r="F46" s="340"/>
      <c r="G46" s="742"/>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1"/>
      <c r="B47" s="342"/>
      <c r="C47" s="342"/>
      <c r="D47" s="342"/>
      <c r="E47" s="342"/>
      <c r="F47" s="343"/>
      <c r="G47" s="743"/>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1"/>
      <c r="B48" s="342"/>
      <c r="C48" s="342"/>
      <c r="D48" s="342"/>
      <c r="E48" s="342"/>
      <c r="F48" s="343"/>
      <c r="G48" s="418"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customHeight="1" hidden="1">
      <c r="A49" s="341"/>
      <c r="B49" s="342"/>
      <c r="C49" s="342"/>
      <c r="D49" s="342"/>
      <c r="E49" s="342"/>
      <c r="F49" s="343"/>
      <c r="G49" s="419"/>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customHeight="1" hidden="1">
      <c r="A50" s="341"/>
      <c r="B50" s="342"/>
      <c r="C50" s="342"/>
      <c r="D50" s="342"/>
      <c r="E50" s="342"/>
      <c r="F50" s="343"/>
      <c r="G50" s="420"/>
      <c r="H50" s="100"/>
      <c r="I50" s="100"/>
      <c r="J50" s="100"/>
      <c r="K50" s="100"/>
      <c r="L50" s="100"/>
      <c r="M50" s="100"/>
      <c r="N50" s="100"/>
      <c r="O50" s="122"/>
      <c r="P50" s="119"/>
      <c r="Q50" s="119"/>
      <c r="R50" s="119"/>
      <c r="S50" s="119"/>
      <c r="T50" s="119"/>
      <c r="U50" s="119"/>
      <c r="V50" s="119"/>
      <c r="W50" s="119"/>
      <c r="X50" s="120"/>
      <c r="Y50" s="132" t="s">
        <v>15</v>
      </c>
      <c r="Z50" s="135"/>
      <c r="AA50" s="136"/>
      <c r="AB50" s="396" t="s">
        <v>16</v>
      </c>
      <c r="AC50" s="396"/>
      <c r="AD50" s="396"/>
      <c r="AE50" s="811"/>
      <c r="AF50" s="812"/>
      <c r="AG50" s="812"/>
      <c r="AH50" s="812"/>
      <c r="AI50" s="811"/>
      <c r="AJ50" s="812"/>
      <c r="AK50" s="812"/>
      <c r="AL50" s="812"/>
      <c r="AM50" s="811"/>
      <c r="AN50" s="812"/>
      <c r="AO50" s="812"/>
      <c r="AP50" s="812"/>
      <c r="AQ50" s="258"/>
      <c r="AR50" s="194"/>
      <c r="AS50" s="194"/>
      <c r="AT50" s="259"/>
      <c r="AU50" s="349"/>
      <c r="AV50" s="349"/>
      <c r="AW50" s="349"/>
      <c r="AX50" s="350"/>
    </row>
    <row r="51" spans="1:50" ht="57" customHeight="1" hidden="1">
      <c r="A51" s="78" t="s">
        <v>436</v>
      </c>
      <c r="B51" s="79"/>
      <c r="C51" s="79"/>
      <c r="D51" s="79"/>
      <c r="E51" s="76" t="s">
        <v>429</v>
      </c>
      <c r="F51" s="77"/>
      <c r="G51" s="50" t="s">
        <v>340</v>
      </c>
      <c r="H51" s="384"/>
      <c r="I51" s="385"/>
      <c r="J51" s="385"/>
      <c r="K51" s="385"/>
      <c r="L51" s="385"/>
      <c r="M51" s="385"/>
      <c r="N51" s="385"/>
      <c r="O51" s="386"/>
      <c r="P51" s="92"/>
      <c r="Q51" s="92"/>
      <c r="R51" s="92"/>
      <c r="S51" s="92"/>
      <c r="T51" s="92"/>
      <c r="U51" s="92"/>
      <c r="V51" s="92"/>
      <c r="W51" s="92"/>
      <c r="X51" s="92"/>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5"/>
    </row>
    <row r="52" spans="1:50" ht="22.5" customHeight="1" hidden="1" thickBot="1">
      <c r="A52" s="473" t="s">
        <v>279</v>
      </c>
      <c r="B52" s="474"/>
      <c r="C52" s="474"/>
      <c r="D52" s="474"/>
      <c r="E52" s="474"/>
      <c r="F52" s="474"/>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4"/>
      <c r="AN52" s="474"/>
      <c r="AO52" s="56"/>
      <c r="AP52" s="56"/>
      <c r="AQ52" s="56"/>
      <c r="AR52" s="56"/>
      <c r="AS52" s="56"/>
      <c r="AT52" s="56"/>
      <c r="AU52" s="56"/>
      <c r="AV52" s="56"/>
      <c r="AW52" s="56"/>
      <c r="AX52" s="57"/>
    </row>
    <row r="53" spans="1:50" ht="18.75" customHeight="1" hidden="1">
      <c r="A53" s="711"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3"/>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hidden="1">
      <c r="A54" s="711"/>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hidden="1">
      <c r="A55" s="711"/>
      <c r="B55" s="358"/>
      <c r="C55" s="292"/>
      <c r="D55" s="292"/>
      <c r="E55" s="292"/>
      <c r="F55" s="293"/>
      <c r="G55" s="520"/>
      <c r="H55" s="520"/>
      <c r="I55" s="520"/>
      <c r="J55" s="520"/>
      <c r="K55" s="520"/>
      <c r="L55" s="520"/>
      <c r="M55" s="520"/>
      <c r="N55" s="520"/>
      <c r="O55" s="520"/>
      <c r="P55" s="520"/>
      <c r="Q55" s="520"/>
      <c r="R55" s="520"/>
      <c r="S55" s="520"/>
      <c r="T55" s="520"/>
      <c r="U55" s="520"/>
      <c r="V55" s="520"/>
      <c r="W55" s="520"/>
      <c r="X55" s="520"/>
      <c r="Y55" s="520"/>
      <c r="Z55" s="520"/>
      <c r="AA55" s="521"/>
      <c r="AB55" s="805"/>
      <c r="AC55" s="520"/>
      <c r="AD55" s="520"/>
      <c r="AE55" s="520"/>
      <c r="AF55" s="520"/>
      <c r="AG55" s="520"/>
      <c r="AH55" s="520"/>
      <c r="AI55" s="520"/>
      <c r="AJ55" s="520"/>
      <c r="AK55" s="520"/>
      <c r="AL55" s="520"/>
      <c r="AM55" s="520"/>
      <c r="AN55" s="520"/>
      <c r="AO55" s="520"/>
      <c r="AP55" s="520"/>
      <c r="AQ55" s="520"/>
      <c r="AR55" s="520"/>
      <c r="AS55" s="520"/>
      <c r="AT55" s="520"/>
      <c r="AU55" s="520"/>
      <c r="AV55" s="520"/>
      <c r="AW55" s="520"/>
      <c r="AX55" s="806"/>
    </row>
    <row r="56" spans="1:50" ht="22.5" customHeight="1" hidden="1">
      <c r="A56" s="711"/>
      <c r="B56" s="358"/>
      <c r="C56" s="292"/>
      <c r="D56" s="292"/>
      <c r="E56" s="292"/>
      <c r="F56" s="293"/>
      <c r="G56" s="522"/>
      <c r="H56" s="522"/>
      <c r="I56" s="522"/>
      <c r="J56" s="522"/>
      <c r="K56" s="522"/>
      <c r="L56" s="522"/>
      <c r="M56" s="522"/>
      <c r="N56" s="522"/>
      <c r="O56" s="522"/>
      <c r="P56" s="522"/>
      <c r="Q56" s="522"/>
      <c r="R56" s="522"/>
      <c r="S56" s="522"/>
      <c r="T56" s="522"/>
      <c r="U56" s="522"/>
      <c r="V56" s="522"/>
      <c r="W56" s="522"/>
      <c r="X56" s="522"/>
      <c r="Y56" s="522"/>
      <c r="Z56" s="522"/>
      <c r="AA56" s="523"/>
      <c r="AB56" s="807"/>
      <c r="AC56" s="522"/>
      <c r="AD56" s="522"/>
      <c r="AE56" s="522"/>
      <c r="AF56" s="522"/>
      <c r="AG56" s="522"/>
      <c r="AH56" s="522"/>
      <c r="AI56" s="522"/>
      <c r="AJ56" s="522"/>
      <c r="AK56" s="522"/>
      <c r="AL56" s="522"/>
      <c r="AM56" s="522"/>
      <c r="AN56" s="522"/>
      <c r="AO56" s="522"/>
      <c r="AP56" s="522"/>
      <c r="AQ56" s="522"/>
      <c r="AR56" s="522"/>
      <c r="AS56" s="522"/>
      <c r="AT56" s="522"/>
      <c r="AU56" s="522"/>
      <c r="AV56" s="522"/>
      <c r="AW56" s="522"/>
      <c r="AX56" s="808"/>
    </row>
    <row r="57" spans="1:50" ht="22.5" customHeight="1" hidden="1">
      <c r="A57" s="711"/>
      <c r="B57" s="359"/>
      <c r="C57" s="360"/>
      <c r="D57" s="360"/>
      <c r="E57" s="360"/>
      <c r="F57" s="361"/>
      <c r="G57" s="524"/>
      <c r="H57" s="524"/>
      <c r="I57" s="524"/>
      <c r="J57" s="524"/>
      <c r="K57" s="524"/>
      <c r="L57" s="524"/>
      <c r="M57" s="524"/>
      <c r="N57" s="524"/>
      <c r="O57" s="524"/>
      <c r="P57" s="524"/>
      <c r="Q57" s="524"/>
      <c r="R57" s="524"/>
      <c r="S57" s="524"/>
      <c r="T57" s="524"/>
      <c r="U57" s="524"/>
      <c r="V57" s="524"/>
      <c r="W57" s="524"/>
      <c r="X57" s="524"/>
      <c r="Y57" s="524"/>
      <c r="Z57" s="524"/>
      <c r="AA57" s="525"/>
      <c r="AB57" s="809"/>
      <c r="AC57" s="524"/>
      <c r="AD57" s="524"/>
      <c r="AE57" s="524"/>
      <c r="AF57" s="524"/>
      <c r="AG57" s="524"/>
      <c r="AH57" s="524"/>
      <c r="AI57" s="524"/>
      <c r="AJ57" s="524"/>
      <c r="AK57" s="524"/>
      <c r="AL57" s="524"/>
      <c r="AM57" s="524"/>
      <c r="AN57" s="524"/>
      <c r="AO57" s="524"/>
      <c r="AP57" s="524"/>
      <c r="AQ57" s="522"/>
      <c r="AR57" s="522"/>
      <c r="AS57" s="522"/>
      <c r="AT57" s="522"/>
      <c r="AU57" s="524"/>
      <c r="AV57" s="524"/>
      <c r="AW57" s="524"/>
      <c r="AX57" s="810"/>
    </row>
    <row r="58" spans="1:50" ht="18.75" customHeight="1" hidden="1">
      <c r="A58" s="711"/>
      <c r="B58" s="292" t="s">
        <v>275</v>
      </c>
      <c r="C58" s="292"/>
      <c r="D58" s="292"/>
      <c r="E58" s="292"/>
      <c r="F58" s="293"/>
      <c r="G58" s="344" t="s">
        <v>68</v>
      </c>
      <c r="H58" s="345"/>
      <c r="I58" s="345"/>
      <c r="J58" s="345"/>
      <c r="K58" s="345"/>
      <c r="L58" s="345"/>
      <c r="M58" s="345"/>
      <c r="N58" s="345"/>
      <c r="O58" s="346"/>
      <c r="P58" s="374" t="s">
        <v>72</v>
      </c>
      <c r="Q58" s="345"/>
      <c r="R58" s="345"/>
      <c r="S58" s="345"/>
      <c r="T58" s="345"/>
      <c r="U58" s="345"/>
      <c r="V58" s="345"/>
      <c r="W58" s="345"/>
      <c r="X58" s="346"/>
      <c r="Y58" s="143"/>
      <c r="Z58" s="144"/>
      <c r="AA58" s="145"/>
      <c r="AB58" s="273" t="s">
        <v>12</v>
      </c>
      <c r="AC58" s="274"/>
      <c r="AD58" s="275"/>
      <c r="AE58" s="604" t="s">
        <v>325</v>
      </c>
      <c r="AF58" s="604"/>
      <c r="AG58" s="604"/>
      <c r="AH58" s="604"/>
      <c r="AI58" s="604" t="s">
        <v>326</v>
      </c>
      <c r="AJ58" s="604"/>
      <c r="AK58" s="604"/>
      <c r="AL58" s="604"/>
      <c r="AM58" s="604" t="s">
        <v>327</v>
      </c>
      <c r="AN58" s="604"/>
      <c r="AO58" s="604"/>
      <c r="AP58" s="273"/>
      <c r="AQ58" s="132" t="s">
        <v>323</v>
      </c>
      <c r="AR58" s="135"/>
      <c r="AS58" s="135"/>
      <c r="AT58" s="136"/>
      <c r="AU58" s="792" t="s">
        <v>262</v>
      </c>
      <c r="AV58" s="792"/>
      <c r="AW58" s="792"/>
      <c r="AX58" s="793"/>
    </row>
    <row r="59" spans="1:50" ht="18.75" customHeight="1" hidden="1">
      <c r="A59" s="711"/>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5"/>
      <c r="AF59" s="605"/>
      <c r="AG59" s="605"/>
      <c r="AH59" s="605"/>
      <c r="AI59" s="605"/>
      <c r="AJ59" s="605"/>
      <c r="AK59" s="605"/>
      <c r="AL59" s="605"/>
      <c r="AM59" s="605"/>
      <c r="AN59" s="605"/>
      <c r="AO59" s="605"/>
      <c r="AP59" s="276"/>
      <c r="AQ59" s="400"/>
      <c r="AR59" s="262"/>
      <c r="AS59" s="138" t="s">
        <v>324</v>
      </c>
      <c r="AT59" s="139"/>
      <c r="AU59" s="262"/>
      <c r="AV59" s="262"/>
      <c r="AW59" s="260" t="s">
        <v>310</v>
      </c>
      <c r="AX59" s="261"/>
    </row>
    <row r="60" spans="1:50" ht="22.5" customHeight="1" hidden="1">
      <c r="A60" s="711"/>
      <c r="B60" s="292"/>
      <c r="C60" s="292"/>
      <c r="D60" s="292"/>
      <c r="E60" s="292"/>
      <c r="F60" s="293"/>
      <c r="G60" s="116"/>
      <c r="H60" s="97"/>
      <c r="I60" s="97"/>
      <c r="J60" s="97"/>
      <c r="K60" s="97"/>
      <c r="L60" s="97"/>
      <c r="M60" s="97"/>
      <c r="N60" s="97"/>
      <c r="O60" s="117"/>
      <c r="P60" s="97"/>
      <c r="Q60" s="351"/>
      <c r="R60" s="351"/>
      <c r="S60" s="351"/>
      <c r="T60" s="351"/>
      <c r="U60" s="351"/>
      <c r="V60" s="351"/>
      <c r="W60" s="351"/>
      <c r="X60" s="352"/>
      <c r="Y60" s="380" t="s">
        <v>69</v>
      </c>
      <c r="Z60" s="381"/>
      <c r="AA60" s="382"/>
      <c r="AB60" s="312"/>
      <c r="AC60" s="312"/>
      <c r="AD60" s="312"/>
      <c r="AE60" s="379"/>
      <c r="AF60" s="349"/>
      <c r="AG60" s="349"/>
      <c r="AH60" s="349"/>
      <c r="AI60" s="379"/>
      <c r="AJ60" s="349"/>
      <c r="AK60" s="349"/>
      <c r="AL60" s="349"/>
      <c r="AM60" s="379"/>
      <c r="AN60" s="349"/>
      <c r="AO60" s="349"/>
      <c r="AP60" s="349"/>
      <c r="AQ60" s="258"/>
      <c r="AR60" s="194"/>
      <c r="AS60" s="194"/>
      <c r="AT60" s="259"/>
      <c r="AU60" s="349"/>
      <c r="AV60" s="349"/>
      <c r="AW60" s="349"/>
      <c r="AX60" s="350"/>
    </row>
    <row r="61" spans="1:50" ht="22.5" customHeight="1" hidden="1">
      <c r="A61" s="711"/>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6" t="s">
        <v>61</v>
      </c>
      <c r="Z61" s="316"/>
      <c r="AA61" s="317"/>
      <c r="AB61" s="357"/>
      <c r="AC61" s="357"/>
      <c r="AD61" s="357"/>
      <c r="AE61" s="379"/>
      <c r="AF61" s="349"/>
      <c r="AG61" s="349"/>
      <c r="AH61" s="349"/>
      <c r="AI61" s="379"/>
      <c r="AJ61" s="349"/>
      <c r="AK61" s="349"/>
      <c r="AL61" s="349"/>
      <c r="AM61" s="379"/>
      <c r="AN61" s="349"/>
      <c r="AO61" s="349"/>
      <c r="AP61" s="349"/>
      <c r="AQ61" s="258"/>
      <c r="AR61" s="194"/>
      <c r="AS61" s="194"/>
      <c r="AT61" s="259"/>
      <c r="AU61" s="349"/>
      <c r="AV61" s="349"/>
      <c r="AW61" s="349"/>
      <c r="AX61" s="350"/>
    </row>
    <row r="62" spans="1:50" ht="22.5" customHeight="1" hidden="1">
      <c r="A62" s="711"/>
      <c r="B62" s="360"/>
      <c r="C62" s="360"/>
      <c r="D62" s="360"/>
      <c r="E62" s="360"/>
      <c r="F62" s="361"/>
      <c r="G62" s="121"/>
      <c r="H62" s="100"/>
      <c r="I62" s="100"/>
      <c r="J62" s="100"/>
      <c r="K62" s="100"/>
      <c r="L62" s="100"/>
      <c r="M62" s="100"/>
      <c r="N62" s="100"/>
      <c r="O62" s="122"/>
      <c r="P62" s="178"/>
      <c r="Q62" s="178"/>
      <c r="R62" s="178"/>
      <c r="S62" s="178"/>
      <c r="T62" s="178"/>
      <c r="U62" s="178"/>
      <c r="V62" s="178"/>
      <c r="W62" s="178"/>
      <c r="X62" s="378"/>
      <c r="Y62" s="366" t="s">
        <v>15</v>
      </c>
      <c r="Z62" s="316"/>
      <c r="AA62" s="317"/>
      <c r="AB62" s="367" t="s">
        <v>16</v>
      </c>
      <c r="AC62" s="367"/>
      <c r="AD62" s="367"/>
      <c r="AE62" s="379"/>
      <c r="AF62" s="349"/>
      <c r="AG62" s="349"/>
      <c r="AH62" s="349"/>
      <c r="AI62" s="379"/>
      <c r="AJ62" s="349"/>
      <c r="AK62" s="349"/>
      <c r="AL62" s="349"/>
      <c r="AM62" s="379"/>
      <c r="AN62" s="349"/>
      <c r="AO62" s="349"/>
      <c r="AP62" s="349"/>
      <c r="AQ62" s="258"/>
      <c r="AR62" s="194"/>
      <c r="AS62" s="194"/>
      <c r="AT62" s="259"/>
      <c r="AU62" s="349"/>
      <c r="AV62" s="349"/>
      <c r="AW62" s="349"/>
      <c r="AX62" s="350"/>
    </row>
    <row r="63" spans="1:50" ht="18.75" customHeight="1" hidden="1">
      <c r="A63" s="711"/>
      <c r="B63" s="292" t="s">
        <v>275</v>
      </c>
      <c r="C63" s="292"/>
      <c r="D63" s="292"/>
      <c r="E63" s="292"/>
      <c r="F63" s="293"/>
      <c r="G63" s="344" t="s">
        <v>68</v>
      </c>
      <c r="H63" s="345"/>
      <c r="I63" s="345"/>
      <c r="J63" s="345"/>
      <c r="K63" s="345"/>
      <c r="L63" s="345"/>
      <c r="M63" s="345"/>
      <c r="N63" s="345"/>
      <c r="O63" s="346"/>
      <c r="P63" s="374" t="s">
        <v>72</v>
      </c>
      <c r="Q63" s="345"/>
      <c r="R63" s="345"/>
      <c r="S63" s="345"/>
      <c r="T63" s="345"/>
      <c r="U63" s="345"/>
      <c r="V63" s="345"/>
      <c r="W63" s="345"/>
      <c r="X63" s="346"/>
      <c r="Y63" s="143"/>
      <c r="Z63" s="144"/>
      <c r="AA63" s="145"/>
      <c r="AB63" s="273" t="s">
        <v>12</v>
      </c>
      <c r="AC63" s="274"/>
      <c r="AD63" s="275"/>
      <c r="AE63" s="604" t="s">
        <v>325</v>
      </c>
      <c r="AF63" s="604"/>
      <c r="AG63" s="604"/>
      <c r="AH63" s="604"/>
      <c r="AI63" s="604" t="s">
        <v>326</v>
      </c>
      <c r="AJ63" s="604"/>
      <c r="AK63" s="604"/>
      <c r="AL63" s="604"/>
      <c r="AM63" s="604" t="s">
        <v>327</v>
      </c>
      <c r="AN63" s="604"/>
      <c r="AO63" s="604"/>
      <c r="AP63" s="273"/>
      <c r="AQ63" s="132" t="s">
        <v>323</v>
      </c>
      <c r="AR63" s="135"/>
      <c r="AS63" s="135"/>
      <c r="AT63" s="136"/>
      <c r="AU63" s="792" t="s">
        <v>262</v>
      </c>
      <c r="AV63" s="792"/>
      <c r="AW63" s="792"/>
      <c r="AX63" s="793"/>
    </row>
    <row r="64" spans="1:50" ht="18.75" customHeight="1" hidden="1">
      <c r="A64" s="711"/>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5"/>
      <c r="AF64" s="605"/>
      <c r="AG64" s="605"/>
      <c r="AH64" s="605"/>
      <c r="AI64" s="605"/>
      <c r="AJ64" s="605"/>
      <c r="AK64" s="605"/>
      <c r="AL64" s="605"/>
      <c r="AM64" s="605"/>
      <c r="AN64" s="605"/>
      <c r="AO64" s="605"/>
      <c r="AP64" s="276"/>
      <c r="AQ64" s="400"/>
      <c r="AR64" s="262"/>
      <c r="AS64" s="138" t="s">
        <v>324</v>
      </c>
      <c r="AT64" s="139"/>
      <c r="AU64" s="262"/>
      <c r="AV64" s="262"/>
      <c r="AW64" s="260" t="s">
        <v>310</v>
      </c>
      <c r="AX64" s="261"/>
    </row>
    <row r="65" spans="1:50" ht="22.5" customHeight="1" hidden="1">
      <c r="A65" s="711"/>
      <c r="B65" s="292"/>
      <c r="C65" s="292"/>
      <c r="D65" s="292"/>
      <c r="E65" s="292"/>
      <c r="F65" s="293"/>
      <c r="G65" s="116"/>
      <c r="H65" s="97"/>
      <c r="I65" s="97"/>
      <c r="J65" s="97"/>
      <c r="K65" s="97"/>
      <c r="L65" s="97"/>
      <c r="M65" s="97"/>
      <c r="N65" s="97"/>
      <c r="O65" s="117"/>
      <c r="P65" s="97"/>
      <c r="Q65" s="351"/>
      <c r="R65" s="351"/>
      <c r="S65" s="351"/>
      <c r="T65" s="351"/>
      <c r="U65" s="351"/>
      <c r="V65" s="351"/>
      <c r="W65" s="351"/>
      <c r="X65" s="352"/>
      <c r="Y65" s="380" t="s">
        <v>69</v>
      </c>
      <c r="Z65" s="381"/>
      <c r="AA65" s="382"/>
      <c r="AB65" s="312"/>
      <c r="AC65" s="312"/>
      <c r="AD65" s="312"/>
      <c r="AE65" s="379"/>
      <c r="AF65" s="349"/>
      <c r="AG65" s="349"/>
      <c r="AH65" s="349"/>
      <c r="AI65" s="379"/>
      <c r="AJ65" s="349"/>
      <c r="AK65" s="349"/>
      <c r="AL65" s="349"/>
      <c r="AM65" s="379"/>
      <c r="AN65" s="349"/>
      <c r="AO65" s="349"/>
      <c r="AP65" s="349"/>
      <c r="AQ65" s="258"/>
      <c r="AR65" s="194"/>
      <c r="AS65" s="194"/>
      <c r="AT65" s="259"/>
      <c r="AU65" s="349"/>
      <c r="AV65" s="349"/>
      <c r="AW65" s="349"/>
      <c r="AX65" s="350"/>
    </row>
    <row r="66" spans="1:50" ht="22.5" customHeight="1" hidden="1">
      <c r="A66" s="711"/>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6" t="s">
        <v>61</v>
      </c>
      <c r="Z66" s="316"/>
      <c r="AA66" s="317"/>
      <c r="AB66" s="357"/>
      <c r="AC66" s="357"/>
      <c r="AD66" s="357"/>
      <c r="AE66" s="379"/>
      <c r="AF66" s="349"/>
      <c r="AG66" s="349"/>
      <c r="AH66" s="349"/>
      <c r="AI66" s="379"/>
      <c r="AJ66" s="349"/>
      <c r="AK66" s="349"/>
      <c r="AL66" s="349"/>
      <c r="AM66" s="379"/>
      <c r="AN66" s="349"/>
      <c r="AO66" s="349"/>
      <c r="AP66" s="349"/>
      <c r="AQ66" s="258"/>
      <c r="AR66" s="194"/>
      <c r="AS66" s="194"/>
      <c r="AT66" s="259"/>
      <c r="AU66" s="349"/>
      <c r="AV66" s="349"/>
      <c r="AW66" s="349"/>
      <c r="AX66" s="350"/>
    </row>
    <row r="67" spans="1:50" ht="22.5" customHeight="1" hidden="1">
      <c r="A67" s="711"/>
      <c r="B67" s="360"/>
      <c r="C67" s="360"/>
      <c r="D67" s="360"/>
      <c r="E67" s="360"/>
      <c r="F67" s="361"/>
      <c r="G67" s="121"/>
      <c r="H67" s="100"/>
      <c r="I67" s="100"/>
      <c r="J67" s="100"/>
      <c r="K67" s="100"/>
      <c r="L67" s="100"/>
      <c r="M67" s="100"/>
      <c r="N67" s="100"/>
      <c r="O67" s="122"/>
      <c r="P67" s="178"/>
      <c r="Q67" s="178"/>
      <c r="R67" s="178"/>
      <c r="S67" s="178"/>
      <c r="T67" s="178"/>
      <c r="U67" s="178"/>
      <c r="V67" s="178"/>
      <c r="W67" s="178"/>
      <c r="X67" s="378"/>
      <c r="Y67" s="366" t="s">
        <v>15</v>
      </c>
      <c r="Z67" s="316"/>
      <c r="AA67" s="317"/>
      <c r="AB67" s="367" t="s">
        <v>16</v>
      </c>
      <c r="AC67" s="367"/>
      <c r="AD67" s="367"/>
      <c r="AE67" s="379"/>
      <c r="AF67" s="349"/>
      <c r="AG67" s="349"/>
      <c r="AH67" s="349"/>
      <c r="AI67" s="379"/>
      <c r="AJ67" s="349"/>
      <c r="AK67" s="349"/>
      <c r="AL67" s="349"/>
      <c r="AM67" s="379"/>
      <c r="AN67" s="349"/>
      <c r="AO67" s="349"/>
      <c r="AP67" s="349"/>
      <c r="AQ67" s="258"/>
      <c r="AR67" s="194"/>
      <c r="AS67" s="194"/>
      <c r="AT67" s="259"/>
      <c r="AU67" s="349"/>
      <c r="AV67" s="349"/>
      <c r="AW67" s="349"/>
      <c r="AX67" s="350"/>
    </row>
    <row r="68" spans="1:50" ht="18.75" customHeight="1" hidden="1">
      <c r="A68" s="711"/>
      <c r="B68" s="292" t="s">
        <v>275</v>
      </c>
      <c r="C68" s="292"/>
      <c r="D68" s="292"/>
      <c r="E68" s="292"/>
      <c r="F68" s="293"/>
      <c r="G68" s="344" t="s">
        <v>68</v>
      </c>
      <c r="H68" s="345"/>
      <c r="I68" s="345"/>
      <c r="J68" s="345"/>
      <c r="K68" s="345"/>
      <c r="L68" s="345"/>
      <c r="M68" s="345"/>
      <c r="N68" s="345"/>
      <c r="O68" s="346"/>
      <c r="P68" s="374"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2" t="s">
        <v>262</v>
      </c>
      <c r="AV68" s="792"/>
      <c r="AW68" s="792"/>
      <c r="AX68" s="793"/>
    </row>
    <row r="69" spans="1:50" ht="18.75" customHeight="1" hidden="1">
      <c r="A69" s="711"/>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400"/>
      <c r="AR69" s="262"/>
      <c r="AS69" s="138" t="s">
        <v>324</v>
      </c>
      <c r="AT69" s="139"/>
      <c r="AU69" s="262"/>
      <c r="AV69" s="262"/>
      <c r="AW69" s="260" t="s">
        <v>310</v>
      </c>
      <c r="AX69" s="261"/>
    </row>
    <row r="70" spans="1:50" ht="22.5" customHeight="1" hidden="1">
      <c r="A70" s="711"/>
      <c r="B70" s="292"/>
      <c r="C70" s="292"/>
      <c r="D70" s="292"/>
      <c r="E70" s="292"/>
      <c r="F70" s="293"/>
      <c r="G70" s="116"/>
      <c r="H70" s="97"/>
      <c r="I70" s="97"/>
      <c r="J70" s="97"/>
      <c r="K70" s="97"/>
      <c r="L70" s="97"/>
      <c r="M70" s="97"/>
      <c r="N70" s="97"/>
      <c r="O70" s="117"/>
      <c r="P70" s="97"/>
      <c r="Q70" s="351"/>
      <c r="R70" s="351"/>
      <c r="S70" s="351"/>
      <c r="T70" s="351"/>
      <c r="U70" s="351"/>
      <c r="V70" s="351"/>
      <c r="W70" s="351"/>
      <c r="X70" s="352"/>
      <c r="Y70" s="380" t="s">
        <v>69</v>
      </c>
      <c r="Z70" s="381"/>
      <c r="AA70" s="382"/>
      <c r="AB70" s="739"/>
      <c r="AC70" s="740"/>
      <c r="AD70" s="741"/>
      <c r="AE70" s="379"/>
      <c r="AF70" s="349"/>
      <c r="AG70" s="349"/>
      <c r="AH70" s="813"/>
      <c r="AI70" s="379"/>
      <c r="AJ70" s="349"/>
      <c r="AK70" s="349"/>
      <c r="AL70" s="813"/>
      <c r="AM70" s="379"/>
      <c r="AN70" s="349"/>
      <c r="AO70" s="349"/>
      <c r="AP70" s="349"/>
      <c r="AQ70" s="258"/>
      <c r="AR70" s="194"/>
      <c r="AS70" s="194"/>
      <c r="AT70" s="259"/>
      <c r="AU70" s="349"/>
      <c r="AV70" s="349"/>
      <c r="AW70" s="349"/>
      <c r="AX70" s="350"/>
    </row>
    <row r="71" spans="1:50" ht="22.5" customHeight="1" hidden="1">
      <c r="A71" s="711"/>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6" t="s">
        <v>61</v>
      </c>
      <c r="Z71" s="316"/>
      <c r="AA71" s="317"/>
      <c r="AB71" s="397"/>
      <c r="AC71" s="398"/>
      <c r="AD71" s="399"/>
      <c r="AE71" s="379"/>
      <c r="AF71" s="349"/>
      <c r="AG71" s="349"/>
      <c r="AH71" s="813"/>
      <c r="AI71" s="379"/>
      <c r="AJ71" s="349"/>
      <c r="AK71" s="349"/>
      <c r="AL71" s="813"/>
      <c r="AM71" s="379"/>
      <c r="AN71" s="349"/>
      <c r="AO71" s="349"/>
      <c r="AP71" s="349"/>
      <c r="AQ71" s="258"/>
      <c r="AR71" s="194"/>
      <c r="AS71" s="194"/>
      <c r="AT71" s="259"/>
      <c r="AU71" s="349"/>
      <c r="AV71" s="349"/>
      <c r="AW71" s="349"/>
      <c r="AX71" s="350"/>
    </row>
    <row r="72" spans="1:50" ht="22.5" customHeight="1" hidden="1" thickBot="1">
      <c r="A72" s="712"/>
      <c r="B72" s="294"/>
      <c r="C72" s="294"/>
      <c r="D72" s="294"/>
      <c r="E72" s="294"/>
      <c r="F72" s="295"/>
      <c r="G72" s="731"/>
      <c r="H72" s="732"/>
      <c r="I72" s="732"/>
      <c r="J72" s="732"/>
      <c r="K72" s="732"/>
      <c r="L72" s="732"/>
      <c r="M72" s="732"/>
      <c r="N72" s="732"/>
      <c r="O72" s="733"/>
      <c r="P72" s="355"/>
      <c r="Q72" s="355"/>
      <c r="R72" s="355"/>
      <c r="S72" s="355"/>
      <c r="T72" s="355"/>
      <c r="U72" s="355"/>
      <c r="V72" s="355"/>
      <c r="W72" s="355"/>
      <c r="X72" s="356"/>
      <c r="Y72" s="753" t="s">
        <v>15</v>
      </c>
      <c r="Z72" s="754"/>
      <c r="AA72" s="755"/>
      <c r="AB72" s="747" t="s">
        <v>16</v>
      </c>
      <c r="AC72" s="748"/>
      <c r="AD72" s="749"/>
      <c r="AE72" s="814"/>
      <c r="AF72" s="815"/>
      <c r="AG72" s="815"/>
      <c r="AH72" s="816"/>
      <c r="AI72" s="814"/>
      <c r="AJ72" s="815"/>
      <c r="AK72" s="815"/>
      <c r="AL72" s="816"/>
      <c r="AM72" s="814"/>
      <c r="AN72" s="815"/>
      <c r="AO72" s="815"/>
      <c r="AP72" s="815"/>
      <c r="AQ72" s="817"/>
      <c r="AR72" s="818"/>
      <c r="AS72" s="818"/>
      <c r="AT72" s="819"/>
      <c r="AU72" s="815"/>
      <c r="AV72" s="815"/>
      <c r="AW72" s="815"/>
      <c r="AX72" s="820"/>
    </row>
    <row r="73" spans="1:50" ht="31.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0"/>
      <c r="Z73" s="751"/>
      <c r="AA73" s="752"/>
      <c r="AB73" s="729" t="s">
        <v>12</v>
      </c>
      <c r="AC73" s="729"/>
      <c r="AD73" s="729"/>
      <c r="AE73" s="729" t="s">
        <v>325</v>
      </c>
      <c r="AF73" s="729"/>
      <c r="AG73" s="729"/>
      <c r="AH73" s="729"/>
      <c r="AI73" s="729" t="s">
        <v>326</v>
      </c>
      <c r="AJ73" s="729"/>
      <c r="AK73" s="729"/>
      <c r="AL73" s="729"/>
      <c r="AM73" s="729" t="s">
        <v>327</v>
      </c>
      <c r="AN73" s="729"/>
      <c r="AO73" s="729"/>
      <c r="AP73" s="729"/>
      <c r="AQ73" s="821" t="s">
        <v>328</v>
      </c>
      <c r="AR73" s="821"/>
      <c r="AS73" s="821"/>
      <c r="AT73" s="821"/>
      <c r="AU73" s="821"/>
      <c r="AV73" s="821"/>
      <c r="AW73" s="821"/>
      <c r="AX73" s="822"/>
    </row>
    <row r="74" spans="1:55" ht="22.5" customHeight="1">
      <c r="A74" s="286"/>
      <c r="B74" s="287"/>
      <c r="C74" s="287"/>
      <c r="D74" s="287"/>
      <c r="E74" s="287"/>
      <c r="F74" s="288"/>
      <c r="G74" s="97" t="s">
        <v>457</v>
      </c>
      <c r="H74" s="97"/>
      <c r="I74" s="97"/>
      <c r="J74" s="97"/>
      <c r="K74" s="97"/>
      <c r="L74" s="97"/>
      <c r="M74" s="97"/>
      <c r="N74" s="97"/>
      <c r="O74" s="97"/>
      <c r="P74" s="97"/>
      <c r="Q74" s="97"/>
      <c r="R74" s="97"/>
      <c r="S74" s="97"/>
      <c r="T74" s="97"/>
      <c r="U74" s="97"/>
      <c r="V74" s="97"/>
      <c r="W74" s="97"/>
      <c r="X74" s="117"/>
      <c r="Y74" s="280" t="s">
        <v>62</v>
      </c>
      <c r="Z74" s="281"/>
      <c r="AA74" s="282"/>
      <c r="AB74" s="312" t="s">
        <v>458</v>
      </c>
      <c r="AC74" s="312"/>
      <c r="AD74" s="312"/>
      <c r="AE74" s="237" t="s">
        <v>459</v>
      </c>
      <c r="AF74" s="237"/>
      <c r="AG74" s="237"/>
      <c r="AH74" s="237"/>
      <c r="AI74" s="237" t="s">
        <v>459</v>
      </c>
      <c r="AJ74" s="237"/>
      <c r="AK74" s="237"/>
      <c r="AL74" s="237"/>
      <c r="AM74" s="237" t="s">
        <v>463</v>
      </c>
      <c r="AN74" s="237"/>
      <c r="AO74" s="237"/>
      <c r="AP74" s="237"/>
      <c r="AQ74" s="237" t="s">
        <v>491</v>
      </c>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458</v>
      </c>
      <c r="AC75" s="312"/>
      <c r="AD75" s="312"/>
      <c r="AE75" s="237" t="s">
        <v>459</v>
      </c>
      <c r="AF75" s="237"/>
      <c r="AG75" s="237"/>
      <c r="AH75" s="237"/>
      <c r="AI75" s="237" t="s">
        <v>459</v>
      </c>
      <c r="AJ75" s="237"/>
      <c r="AK75" s="237"/>
      <c r="AL75" s="237"/>
      <c r="AM75" s="237" t="s">
        <v>459</v>
      </c>
      <c r="AN75" s="237"/>
      <c r="AO75" s="237"/>
      <c r="AP75" s="237"/>
      <c r="AQ75" s="237">
        <v>6</v>
      </c>
      <c r="AR75" s="237"/>
      <c r="AS75" s="237"/>
      <c r="AT75" s="237"/>
      <c r="AU75" s="237"/>
      <c r="AV75" s="237"/>
      <c r="AW75" s="237"/>
      <c r="AX75" s="254"/>
      <c r="AY75" s="10"/>
      <c r="AZ75" s="10"/>
      <c r="BA75" s="10"/>
      <c r="BB75" s="10"/>
      <c r="BC75" s="10"/>
      <c r="BD75" s="10"/>
      <c r="BE75" s="10"/>
      <c r="BF75" s="10"/>
      <c r="BG75" s="10"/>
      <c r="BH75" s="10"/>
    </row>
    <row r="76" spans="1:50" ht="33" customHeight="1" hidden="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70" t="s">
        <v>328</v>
      </c>
      <c r="AR76" s="370"/>
      <c r="AS76" s="370"/>
      <c r="AT76" s="370"/>
      <c r="AU76" s="370"/>
      <c r="AV76" s="370"/>
      <c r="AW76" s="370"/>
      <c r="AX76" s="371"/>
    </row>
    <row r="77" spans="1:55" ht="22.5" customHeight="1" hidden="1">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6" t="s">
        <v>62</v>
      </c>
      <c r="Z77" s="527"/>
      <c r="AA77" s="528"/>
      <c r="AB77" s="734"/>
      <c r="AC77" s="735"/>
      <c r="AD77" s="736"/>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customHeight="1" hidden="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7"/>
      <c r="AA78" s="738"/>
      <c r="AB78" s="739"/>
      <c r="AC78" s="740"/>
      <c r="AD78" s="741"/>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70" t="s">
        <v>328</v>
      </c>
      <c r="AR79" s="370"/>
      <c r="AS79" s="370"/>
      <c r="AT79" s="370"/>
      <c r="AU79" s="370"/>
      <c r="AV79" s="370"/>
      <c r="AW79" s="370"/>
      <c r="AX79" s="371"/>
    </row>
    <row r="80" spans="1:55" ht="22.5" customHeight="1" hidden="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6" t="s">
        <v>62</v>
      </c>
      <c r="Z80" s="527"/>
      <c r="AA80" s="528"/>
      <c r="AB80" s="734"/>
      <c r="AC80" s="735"/>
      <c r="AD80" s="736"/>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7"/>
      <c r="AA81" s="738"/>
      <c r="AB81" s="739"/>
      <c r="AC81" s="740"/>
      <c r="AD81" s="741"/>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70" t="s">
        <v>328</v>
      </c>
      <c r="AR82" s="370"/>
      <c r="AS82" s="370"/>
      <c r="AT82" s="370"/>
      <c r="AU82" s="370"/>
      <c r="AV82" s="370"/>
      <c r="AW82" s="370"/>
      <c r="AX82" s="371"/>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6" t="s">
        <v>62</v>
      </c>
      <c r="Z83" s="527"/>
      <c r="AA83" s="528"/>
      <c r="AB83" s="734"/>
      <c r="AC83" s="735"/>
      <c r="AD83" s="736"/>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7"/>
      <c r="AA84" s="738"/>
      <c r="AB84" s="739"/>
      <c r="AC84" s="740"/>
      <c r="AD84" s="741"/>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70" t="s">
        <v>328</v>
      </c>
      <c r="AR85" s="370"/>
      <c r="AS85" s="370"/>
      <c r="AT85" s="370"/>
      <c r="AU85" s="370"/>
      <c r="AV85" s="370"/>
      <c r="AW85" s="370"/>
      <c r="AX85" s="371"/>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6" t="s">
        <v>62</v>
      </c>
      <c r="Z86" s="527"/>
      <c r="AA86" s="528"/>
      <c r="AB86" s="734"/>
      <c r="AC86" s="735"/>
      <c r="AD86" s="736"/>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7"/>
      <c r="AA87" s="738"/>
      <c r="AB87" s="739"/>
      <c r="AC87" s="740"/>
      <c r="AD87" s="741"/>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7"/>
      <c r="Z88" s="628"/>
      <c r="AA88" s="629"/>
      <c r="AB88" s="249" t="s">
        <v>12</v>
      </c>
      <c r="AC88" s="250"/>
      <c r="AD88" s="251"/>
      <c r="AE88" s="279" t="s">
        <v>325</v>
      </c>
      <c r="AF88" s="279"/>
      <c r="AG88" s="279"/>
      <c r="AH88" s="279"/>
      <c r="AI88" s="279" t="s">
        <v>326</v>
      </c>
      <c r="AJ88" s="279"/>
      <c r="AK88" s="279"/>
      <c r="AL88" s="279"/>
      <c r="AM88" s="279" t="s">
        <v>327</v>
      </c>
      <c r="AN88" s="279"/>
      <c r="AO88" s="279"/>
      <c r="AP88" s="279"/>
      <c r="AQ88" s="370" t="s">
        <v>328</v>
      </c>
      <c r="AR88" s="370"/>
      <c r="AS88" s="370"/>
      <c r="AT88" s="370"/>
      <c r="AU88" s="370"/>
      <c r="AV88" s="370"/>
      <c r="AW88" s="370"/>
      <c r="AX88" s="371"/>
    </row>
    <row r="89" spans="1:50" ht="22.5" customHeight="1">
      <c r="A89" s="303"/>
      <c r="B89" s="304"/>
      <c r="C89" s="304"/>
      <c r="D89" s="304"/>
      <c r="E89" s="304"/>
      <c r="F89" s="305"/>
      <c r="G89" s="372" t="s">
        <v>483</v>
      </c>
      <c r="H89" s="372"/>
      <c r="I89" s="372"/>
      <c r="J89" s="372"/>
      <c r="K89" s="372"/>
      <c r="L89" s="372"/>
      <c r="M89" s="372"/>
      <c r="N89" s="372"/>
      <c r="O89" s="372"/>
      <c r="P89" s="372"/>
      <c r="Q89" s="372"/>
      <c r="R89" s="372"/>
      <c r="S89" s="372"/>
      <c r="T89" s="372"/>
      <c r="U89" s="372"/>
      <c r="V89" s="372"/>
      <c r="W89" s="372"/>
      <c r="X89" s="372"/>
      <c r="Y89" s="246" t="s">
        <v>17</v>
      </c>
      <c r="Z89" s="247"/>
      <c r="AA89" s="248"/>
      <c r="AB89" s="313" t="s">
        <v>460</v>
      </c>
      <c r="AC89" s="314"/>
      <c r="AD89" s="315"/>
      <c r="AE89" s="237" t="s">
        <v>461</v>
      </c>
      <c r="AF89" s="237"/>
      <c r="AG89" s="237"/>
      <c r="AH89" s="237"/>
      <c r="AI89" s="237" t="s">
        <v>463</v>
      </c>
      <c r="AJ89" s="237"/>
      <c r="AK89" s="237"/>
      <c r="AL89" s="237"/>
      <c r="AM89" s="237" t="s">
        <v>463</v>
      </c>
      <c r="AN89" s="237"/>
      <c r="AO89" s="237"/>
      <c r="AP89" s="237"/>
      <c r="AQ89" s="379">
        <v>489</v>
      </c>
      <c r="AR89" s="349"/>
      <c r="AS89" s="349"/>
      <c r="AT89" s="349"/>
      <c r="AU89" s="349"/>
      <c r="AV89" s="349"/>
      <c r="AW89" s="349"/>
      <c r="AX89" s="350"/>
    </row>
    <row r="90" spans="1:50" ht="46.5" customHeight="1">
      <c r="A90" s="306"/>
      <c r="B90" s="307"/>
      <c r="C90" s="307"/>
      <c r="D90" s="307"/>
      <c r="E90" s="307"/>
      <c r="F90" s="308"/>
      <c r="G90" s="373"/>
      <c r="H90" s="373"/>
      <c r="I90" s="373"/>
      <c r="J90" s="373"/>
      <c r="K90" s="373"/>
      <c r="L90" s="373"/>
      <c r="M90" s="373"/>
      <c r="N90" s="373"/>
      <c r="O90" s="373"/>
      <c r="P90" s="373"/>
      <c r="Q90" s="373"/>
      <c r="R90" s="373"/>
      <c r="S90" s="373"/>
      <c r="T90" s="373"/>
      <c r="U90" s="373"/>
      <c r="V90" s="373"/>
      <c r="W90" s="373"/>
      <c r="X90" s="373"/>
      <c r="Y90" s="362" t="s">
        <v>55</v>
      </c>
      <c r="Z90" s="310"/>
      <c r="AA90" s="311"/>
      <c r="AB90" s="685" t="s">
        <v>486</v>
      </c>
      <c r="AC90" s="686"/>
      <c r="AD90" s="687"/>
      <c r="AE90" s="368" t="s">
        <v>462</v>
      </c>
      <c r="AF90" s="368"/>
      <c r="AG90" s="368"/>
      <c r="AH90" s="368"/>
      <c r="AI90" s="368" t="s">
        <v>459</v>
      </c>
      <c r="AJ90" s="368"/>
      <c r="AK90" s="368"/>
      <c r="AL90" s="368"/>
      <c r="AM90" s="368" t="s">
        <v>463</v>
      </c>
      <c r="AN90" s="368"/>
      <c r="AO90" s="368"/>
      <c r="AP90" s="368"/>
      <c r="AQ90" s="368" t="s">
        <v>485</v>
      </c>
      <c r="AR90" s="368"/>
      <c r="AS90" s="368"/>
      <c r="AT90" s="368"/>
      <c r="AU90" s="368"/>
      <c r="AV90" s="368"/>
      <c r="AW90" s="368"/>
      <c r="AX90" s="369"/>
    </row>
    <row r="91" spans="1:50" ht="32.25" customHeight="1" hidden="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7"/>
      <c r="Z91" s="628"/>
      <c r="AA91" s="629"/>
      <c r="AB91" s="249" t="s">
        <v>12</v>
      </c>
      <c r="AC91" s="250"/>
      <c r="AD91" s="251"/>
      <c r="AE91" s="279" t="s">
        <v>325</v>
      </c>
      <c r="AF91" s="279"/>
      <c r="AG91" s="279"/>
      <c r="AH91" s="279"/>
      <c r="AI91" s="279" t="s">
        <v>326</v>
      </c>
      <c r="AJ91" s="279"/>
      <c r="AK91" s="279"/>
      <c r="AL91" s="279"/>
      <c r="AM91" s="279" t="s">
        <v>327</v>
      </c>
      <c r="AN91" s="279"/>
      <c r="AO91" s="279"/>
      <c r="AP91" s="279"/>
      <c r="AQ91" s="370" t="s">
        <v>328</v>
      </c>
      <c r="AR91" s="370"/>
      <c r="AS91" s="370"/>
      <c r="AT91" s="370"/>
      <c r="AU91" s="370"/>
      <c r="AV91" s="370"/>
      <c r="AW91" s="370"/>
      <c r="AX91" s="371"/>
    </row>
    <row r="92" spans="1:50" ht="22.5" customHeight="1" hidden="1">
      <c r="A92" s="303"/>
      <c r="B92" s="304"/>
      <c r="C92" s="304"/>
      <c r="D92" s="304"/>
      <c r="E92" s="304"/>
      <c r="F92" s="305"/>
      <c r="G92" s="372" t="s">
        <v>411</v>
      </c>
      <c r="H92" s="372"/>
      <c r="I92" s="372"/>
      <c r="J92" s="372"/>
      <c r="K92" s="372"/>
      <c r="L92" s="372"/>
      <c r="M92" s="372"/>
      <c r="N92" s="372"/>
      <c r="O92" s="372"/>
      <c r="P92" s="372"/>
      <c r="Q92" s="372"/>
      <c r="R92" s="372"/>
      <c r="S92" s="372"/>
      <c r="T92" s="372"/>
      <c r="U92" s="372"/>
      <c r="V92" s="372"/>
      <c r="W92" s="372"/>
      <c r="X92" s="372"/>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50" ht="46.5" customHeight="1" hidden="1">
      <c r="A93" s="306"/>
      <c r="B93" s="307"/>
      <c r="C93" s="307"/>
      <c r="D93" s="307"/>
      <c r="E93" s="307"/>
      <c r="F93" s="308"/>
      <c r="G93" s="373"/>
      <c r="H93" s="373"/>
      <c r="I93" s="373"/>
      <c r="J93" s="373"/>
      <c r="K93" s="373"/>
      <c r="L93" s="373"/>
      <c r="M93" s="373"/>
      <c r="N93" s="373"/>
      <c r="O93" s="373"/>
      <c r="P93" s="373"/>
      <c r="Q93" s="373"/>
      <c r="R93" s="373"/>
      <c r="S93" s="373"/>
      <c r="T93" s="373"/>
      <c r="U93" s="373"/>
      <c r="V93" s="373"/>
      <c r="W93" s="373"/>
      <c r="X93" s="373"/>
      <c r="Y93" s="362" t="s">
        <v>55</v>
      </c>
      <c r="Z93" s="310"/>
      <c r="AA93" s="311"/>
      <c r="AB93" s="685" t="s">
        <v>56</v>
      </c>
      <c r="AC93" s="686"/>
      <c r="AD93" s="687"/>
      <c r="AE93" s="368"/>
      <c r="AF93" s="368"/>
      <c r="AG93" s="368"/>
      <c r="AH93" s="368"/>
      <c r="AI93" s="368"/>
      <c r="AJ93" s="368"/>
      <c r="AK93" s="368"/>
      <c r="AL93" s="368"/>
      <c r="AM93" s="368"/>
      <c r="AN93" s="368"/>
      <c r="AO93" s="368"/>
      <c r="AP93" s="368"/>
      <c r="AQ93" s="368"/>
      <c r="AR93" s="368"/>
      <c r="AS93" s="368"/>
      <c r="AT93" s="368"/>
      <c r="AU93" s="368"/>
      <c r="AV93" s="368"/>
      <c r="AW93" s="368"/>
      <c r="AX93" s="369"/>
    </row>
    <row r="94" spans="1:50" ht="32.25" customHeight="1" hidden="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7"/>
      <c r="Z94" s="628"/>
      <c r="AA94" s="629"/>
      <c r="AB94" s="249" t="s">
        <v>12</v>
      </c>
      <c r="AC94" s="250"/>
      <c r="AD94" s="251"/>
      <c r="AE94" s="279" t="s">
        <v>325</v>
      </c>
      <c r="AF94" s="279"/>
      <c r="AG94" s="279"/>
      <c r="AH94" s="279"/>
      <c r="AI94" s="279" t="s">
        <v>326</v>
      </c>
      <c r="AJ94" s="279"/>
      <c r="AK94" s="279"/>
      <c r="AL94" s="279"/>
      <c r="AM94" s="279" t="s">
        <v>327</v>
      </c>
      <c r="AN94" s="279"/>
      <c r="AO94" s="279"/>
      <c r="AP94" s="279"/>
      <c r="AQ94" s="370" t="s">
        <v>328</v>
      </c>
      <c r="AR94" s="370"/>
      <c r="AS94" s="370"/>
      <c r="AT94" s="370"/>
      <c r="AU94" s="370"/>
      <c r="AV94" s="370"/>
      <c r="AW94" s="370"/>
      <c r="AX94" s="371"/>
    </row>
    <row r="95" spans="1:50" ht="22.5" customHeight="1" hidden="1">
      <c r="A95" s="303"/>
      <c r="B95" s="304"/>
      <c r="C95" s="304"/>
      <c r="D95" s="304"/>
      <c r="E95" s="304"/>
      <c r="F95" s="305"/>
      <c r="G95" s="372" t="s">
        <v>430</v>
      </c>
      <c r="H95" s="372"/>
      <c r="I95" s="372"/>
      <c r="J95" s="372"/>
      <c r="K95" s="372"/>
      <c r="L95" s="372"/>
      <c r="M95" s="372"/>
      <c r="N95" s="372"/>
      <c r="O95" s="372"/>
      <c r="P95" s="372"/>
      <c r="Q95" s="372"/>
      <c r="R95" s="372"/>
      <c r="S95" s="372"/>
      <c r="T95" s="372"/>
      <c r="U95" s="372"/>
      <c r="V95" s="372"/>
      <c r="W95" s="372"/>
      <c r="X95" s="372"/>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50" ht="46.5" customHeight="1" hidden="1">
      <c r="A96" s="306"/>
      <c r="B96" s="307"/>
      <c r="C96" s="307"/>
      <c r="D96" s="307"/>
      <c r="E96" s="307"/>
      <c r="F96" s="308"/>
      <c r="G96" s="373"/>
      <c r="H96" s="373"/>
      <c r="I96" s="373"/>
      <c r="J96" s="373"/>
      <c r="K96" s="373"/>
      <c r="L96" s="373"/>
      <c r="M96" s="373"/>
      <c r="N96" s="373"/>
      <c r="O96" s="373"/>
      <c r="P96" s="373"/>
      <c r="Q96" s="373"/>
      <c r="R96" s="373"/>
      <c r="S96" s="373"/>
      <c r="T96" s="373"/>
      <c r="U96" s="373"/>
      <c r="V96" s="373"/>
      <c r="W96" s="373"/>
      <c r="X96" s="373"/>
      <c r="Y96" s="362" t="s">
        <v>55</v>
      </c>
      <c r="Z96" s="310"/>
      <c r="AA96" s="311"/>
      <c r="AB96" s="685" t="s">
        <v>56</v>
      </c>
      <c r="AC96" s="686"/>
      <c r="AD96" s="687"/>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7"/>
      <c r="Z97" s="628"/>
      <c r="AA97" s="629"/>
      <c r="AB97" s="249" t="s">
        <v>12</v>
      </c>
      <c r="AC97" s="250"/>
      <c r="AD97" s="251"/>
      <c r="AE97" s="279" t="s">
        <v>325</v>
      </c>
      <c r="AF97" s="279"/>
      <c r="AG97" s="279"/>
      <c r="AH97" s="279"/>
      <c r="AI97" s="279" t="s">
        <v>326</v>
      </c>
      <c r="AJ97" s="279"/>
      <c r="AK97" s="279"/>
      <c r="AL97" s="279"/>
      <c r="AM97" s="279" t="s">
        <v>327</v>
      </c>
      <c r="AN97" s="279"/>
      <c r="AO97" s="279"/>
      <c r="AP97" s="279"/>
      <c r="AQ97" s="370" t="s">
        <v>328</v>
      </c>
      <c r="AR97" s="370"/>
      <c r="AS97" s="370"/>
      <c r="AT97" s="370"/>
      <c r="AU97" s="370"/>
      <c r="AV97" s="370"/>
      <c r="AW97" s="370"/>
      <c r="AX97" s="371"/>
    </row>
    <row r="98" spans="1:50" ht="22.5" customHeight="1" hidden="1">
      <c r="A98" s="303"/>
      <c r="B98" s="304"/>
      <c r="C98" s="304"/>
      <c r="D98" s="304"/>
      <c r="E98" s="304"/>
      <c r="F98" s="305"/>
      <c r="G98" s="372" t="s">
        <v>267</v>
      </c>
      <c r="H98" s="372"/>
      <c r="I98" s="372"/>
      <c r="J98" s="372"/>
      <c r="K98" s="372"/>
      <c r="L98" s="372"/>
      <c r="M98" s="372"/>
      <c r="N98" s="372"/>
      <c r="O98" s="372"/>
      <c r="P98" s="372"/>
      <c r="Q98" s="372"/>
      <c r="R98" s="372"/>
      <c r="S98" s="372"/>
      <c r="T98" s="372"/>
      <c r="U98" s="372"/>
      <c r="V98" s="372"/>
      <c r="W98" s="372"/>
      <c r="X98" s="834"/>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373"/>
      <c r="H99" s="373"/>
      <c r="I99" s="373"/>
      <c r="J99" s="373"/>
      <c r="K99" s="373"/>
      <c r="L99" s="373"/>
      <c r="M99" s="373"/>
      <c r="N99" s="373"/>
      <c r="O99" s="373"/>
      <c r="P99" s="373"/>
      <c r="Q99" s="373"/>
      <c r="R99" s="373"/>
      <c r="S99" s="373"/>
      <c r="T99" s="373"/>
      <c r="U99" s="373"/>
      <c r="V99" s="373"/>
      <c r="W99" s="373"/>
      <c r="X99" s="835"/>
      <c r="Y99" s="362" t="s">
        <v>55</v>
      </c>
      <c r="Z99" s="310"/>
      <c r="AA99" s="311"/>
      <c r="AB99" s="685" t="s">
        <v>56</v>
      </c>
      <c r="AC99" s="686"/>
      <c r="AD99" s="687"/>
      <c r="AE99" s="368"/>
      <c r="AF99" s="368"/>
      <c r="AG99" s="368"/>
      <c r="AH99" s="368"/>
      <c r="AI99" s="368"/>
      <c r="AJ99" s="368"/>
      <c r="AK99" s="368"/>
      <c r="AL99" s="368"/>
      <c r="AM99" s="368"/>
      <c r="AN99" s="368"/>
      <c r="AO99" s="368"/>
      <c r="AP99" s="368"/>
      <c r="AQ99" s="368"/>
      <c r="AR99" s="368"/>
      <c r="AS99" s="368"/>
      <c r="AT99" s="368"/>
      <c r="AU99" s="368"/>
      <c r="AV99" s="368"/>
      <c r="AW99" s="368"/>
      <c r="AX99" s="369"/>
    </row>
    <row r="100" spans="1:50" ht="32.25" customHeight="1" hidden="1">
      <c r="A100" s="480"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5"/>
      <c r="Z100" s="826"/>
      <c r="AA100" s="827"/>
      <c r="AB100" s="276" t="s">
        <v>12</v>
      </c>
      <c r="AC100" s="277"/>
      <c r="AD100" s="278"/>
      <c r="AE100" s="279" t="s">
        <v>325</v>
      </c>
      <c r="AF100" s="279"/>
      <c r="AG100" s="279"/>
      <c r="AH100" s="279"/>
      <c r="AI100" s="279" t="s">
        <v>326</v>
      </c>
      <c r="AJ100" s="279"/>
      <c r="AK100" s="279"/>
      <c r="AL100" s="279"/>
      <c r="AM100" s="279" t="s">
        <v>327</v>
      </c>
      <c r="AN100" s="279"/>
      <c r="AO100" s="279"/>
      <c r="AP100" s="279"/>
      <c r="AQ100" s="370" t="s">
        <v>328</v>
      </c>
      <c r="AR100" s="370"/>
      <c r="AS100" s="370"/>
      <c r="AT100" s="370"/>
      <c r="AU100" s="370"/>
      <c r="AV100" s="370"/>
      <c r="AW100" s="370"/>
      <c r="AX100" s="371"/>
    </row>
    <row r="101" spans="1:50" ht="22.5" customHeight="1" hidden="1">
      <c r="A101" s="303"/>
      <c r="B101" s="304"/>
      <c r="C101" s="304"/>
      <c r="D101" s="304"/>
      <c r="E101" s="304"/>
      <c r="F101" s="305"/>
      <c r="G101" s="372" t="s">
        <v>437</v>
      </c>
      <c r="H101" s="372"/>
      <c r="I101" s="372"/>
      <c r="J101" s="372"/>
      <c r="K101" s="372"/>
      <c r="L101" s="372"/>
      <c r="M101" s="372"/>
      <c r="N101" s="372"/>
      <c r="O101" s="372"/>
      <c r="P101" s="372"/>
      <c r="Q101" s="372"/>
      <c r="R101" s="372"/>
      <c r="S101" s="372"/>
      <c r="T101" s="372"/>
      <c r="U101" s="372"/>
      <c r="V101" s="372"/>
      <c r="W101" s="372"/>
      <c r="X101" s="372"/>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3"/>
      <c r="H102" s="373"/>
      <c r="I102" s="373"/>
      <c r="J102" s="373"/>
      <c r="K102" s="373"/>
      <c r="L102" s="373"/>
      <c r="M102" s="373"/>
      <c r="N102" s="373"/>
      <c r="O102" s="373"/>
      <c r="P102" s="373"/>
      <c r="Q102" s="373"/>
      <c r="R102" s="373"/>
      <c r="S102" s="373"/>
      <c r="T102" s="373"/>
      <c r="U102" s="373"/>
      <c r="V102" s="373"/>
      <c r="W102" s="373"/>
      <c r="X102" s="373"/>
      <c r="Y102" s="362" t="s">
        <v>55</v>
      </c>
      <c r="Z102" s="310"/>
      <c r="AA102" s="311"/>
      <c r="AB102" s="685" t="s">
        <v>321</v>
      </c>
      <c r="AC102" s="686"/>
      <c r="AD102" s="687"/>
      <c r="AE102" s="368"/>
      <c r="AF102" s="368"/>
      <c r="AG102" s="368"/>
      <c r="AH102" s="368"/>
      <c r="AI102" s="368"/>
      <c r="AJ102" s="368"/>
      <c r="AK102" s="368"/>
      <c r="AL102" s="368"/>
      <c r="AM102" s="368"/>
      <c r="AN102" s="368"/>
      <c r="AO102" s="368"/>
      <c r="AP102" s="368"/>
      <c r="AQ102" s="368"/>
      <c r="AR102" s="368"/>
      <c r="AS102" s="368"/>
      <c r="AT102" s="368"/>
      <c r="AU102" s="368"/>
      <c r="AV102" s="368"/>
      <c r="AW102" s="368"/>
      <c r="AX102" s="369"/>
    </row>
    <row r="103" spans="1:50" ht="22.5" customHeight="1">
      <c r="A103" s="771" t="s">
        <v>393</v>
      </c>
      <c r="B103" s="772"/>
      <c r="C103" s="786" t="s">
        <v>370</v>
      </c>
      <c r="D103" s="787"/>
      <c r="E103" s="787"/>
      <c r="F103" s="787"/>
      <c r="G103" s="787"/>
      <c r="H103" s="787"/>
      <c r="I103" s="787"/>
      <c r="J103" s="787"/>
      <c r="K103" s="788"/>
      <c r="L103" s="697" t="s">
        <v>387</v>
      </c>
      <c r="M103" s="697"/>
      <c r="N103" s="697"/>
      <c r="O103" s="697"/>
      <c r="P103" s="697"/>
      <c r="Q103" s="697"/>
      <c r="R103" s="426" t="s">
        <v>335</v>
      </c>
      <c r="S103" s="426"/>
      <c r="T103" s="426"/>
      <c r="U103" s="426"/>
      <c r="V103" s="426"/>
      <c r="W103" s="426"/>
      <c r="X103" s="823" t="s">
        <v>28</v>
      </c>
      <c r="Y103" s="787"/>
      <c r="Z103" s="787"/>
      <c r="AA103" s="787"/>
      <c r="AB103" s="787"/>
      <c r="AC103" s="787"/>
      <c r="AD103" s="787"/>
      <c r="AE103" s="787"/>
      <c r="AF103" s="787"/>
      <c r="AG103" s="787"/>
      <c r="AH103" s="787"/>
      <c r="AI103" s="787"/>
      <c r="AJ103" s="787"/>
      <c r="AK103" s="787"/>
      <c r="AL103" s="787"/>
      <c r="AM103" s="787"/>
      <c r="AN103" s="787"/>
      <c r="AO103" s="787"/>
      <c r="AP103" s="787"/>
      <c r="AQ103" s="787"/>
      <c r="AR103" s="787"/>
      <c r="AS103" s="787"/>
      <c r="AT103" s="787"/>
      <c r="AU103" s="787"/>
      <c r="AV103" s="787"/>
      <c r="AW103" s="787"/>
      <c r="AX103" s="824"/>
    </row>
    <row r="104" spans="1:50" ht="22.5" customHeight="1">
      <c r="A104" s="773"/>
      <c r="B104" s="774"/>
      <c r="C104" s="836" t="s">
        <v>464</v>
      </c>
      <c r="D104" s="837"/>
      <c r="E104" s="837"/>
      <c r="F104" s="837"/>
      <c r="G104" s="837"/>
      <c r="H104" s="837"/>
      <c r="I104" s="837"/>
      <c r="J104" s="837"/>
      <c r="K104" s="838"/>
      <c r="L104" s="243">
        <v>8.7</v>
      </c>
      <c r="M104" s="244"/>
      <c r="N104" s="244"/>
      <c r="O104" s="244"/>
      <c r="P104" s="244"/>
      <c r="Q104" s="245"/>
      <c r="R104" s="243"/>
      <c r="S104" s="244"/>
      <c r="T104" s="244"/>
      <c r="U104" s="244"/>
      <c r="V104" s="244"/>
      <c r="W104" s="245"/>
      <c r="X104" s="427"/>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2.5" customHeight="1">
      <c r="A105" s="773"/>
      <c r="B105" s="774"/>
      <c r="C105" s="333" t="s">
        <v>484</v>
      </c>
      <c r="D105" s="334"/>
      <c r="E105" s="334"/>
      <c r="F105" s="334"/>
      <c r="G105" s="334"/>
      <c r="H105" s="334"/>
      <c r="I105" s="334"/>
      <c r="J105" s="334"/>
      <c r="K105" s="335"/>
      <c r="L105" s="243">
        <v>4.4</v>
      </c>
      <c r="M105" s="244"/>
      <c r="N105" s="244"/>
      <c r="O105" s="244"/>
      <c r="P105" s="244"/>
      <c r="Q105" s="245"/>
      <c r="R105" s="243"/>
      <c r="S105" s="244"/>
      <c r="T105" s="244"/>
      <c r="U105" s="244"/>
      <c r="V105" s="244"/>
      <c r="W105" s="245"/>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2.5" customHeight="1">
      <c r="A106" s="773"/>
      <c r="B106" s="774"/>
      <c r="C106" s="333" t="s">
        <v>465</v>
      </c>
      <c r="D106" s="334"/>
      <c r="E106" s="334"/>
      <c r="F106" s="334"/>
      <c r="G106" s="334"/>
      <c r="H106" s="334"/>
      <c r="I106" s="334"/>
      <c r="J106" s="334"/>
      <c r="K106" s="335"/>
      <c r="L106" s="243">
        <v>2.1</v>
      </c>
      <c r="M106" s="244"/>
      <c r="N106" s="244"/>
      <c r="O106" s="244"/>
      <c r="P106" s="244"/>
      <c r="Q106" s="245"/>
      <c r="R106" s="243"/>
      <c r="S106" s="244"/>
      <c r="T106" s="244"/>
      <c r="U106" s="244"/>
      <c r="V106" s="244"/>
      <c r="W106" s="245"/>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2.5" customHeight="1">
      <c r="A107" s="773"/>
      <c r="B107" s="774"/>
      <c r="C107" s="333" t="s">
        <v>466</v>
      </c>
      <c r="D107" s="334"/>
      <c r="E107" s="334"/>
      <c r="F107" s="334"/>
      <c r="G107" s="334"/>
      <c r="H107" s="334"/>
      <c r="I107" s="334"/>
      <c r="J107" s="334"/>
      <c r="K107" s="335"/>
      <c r="L107" s="243">
        <v>2</v>
      </c>
      <c r="M107" s="244"/>
      <c r="N107" s="244"/>
      <c r="O107" s="244"/>
      <c r="P107" s="244"/>
      <c r="Q107" s="245"/>
      <c r="R107" s="243"/>
      <c r="S107" s="244"/>
      <c r="T107" s="244"/>
      <c r="U107" s="244"/>
      <c r="V107" s="244"/>
      <c r="W107" s="245"/>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2.5" customHeight="1">
      <c r="A108" s="773"/>
      <c r="B108" s="774"/>
      <c r="C108" s="333" t="s">
        <v>467</v>
      </c>
      <c r="D108" s="334"/>
      <c r="E108" s="334"/>
      <c r="F108" s="334"/>
      <c r="G108" s="334"/>
      <c r="H108" s="334"/>
      <c r="I108" s="334"/>
      <c r="J108" s="334"/>
      <c r="K108" s="335"/>
      <c r="L108" s="243">
        <v>0.4</v>
      </c>
      <c r="M108" s="244"/>
      <c r="N108" s="244"/>
      <c r="O108" s="244"/>
      <c r="P108" s="244"/>
      <c r="Q108" s="245"/>
      <c r="R108" s="243"/>
      <c r="S108" s="244"/>
      <c r="T108" s="244"/>
      <c r="U108" s="244"/>
      <c r="V108" s="244"/>
      <c r="W108" s="245"/>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2.5" customHeight="1">
      <c r="A109" s="773"/>
      <c r="B109" s="774"/>
      <c r="C109" s="777"/>
      <c r="D109" s="778"/>
      <c r="E109" s="778"/>
      <c r="F109" s="778"/>
      <c r="G109" s="778"/>
      <c r="H109" s="778"/>
      <c r="I109" s="778"/>
      <c r="J109" s="778"/>
      <c r="K109" s="779"/>
      <c r="L109" s="243"/>
      <c r="M109" s="244"/>
      <c r="N109" s="244"/>
      <c r="O109" s="244"/>
      <c r="P109" s="244"/>
      <c r="Q109" s="245"/>
      <c r="R109" s="243"/>
      <c r="S109" s="244"/>
      <c r="T109" s="244"/>
      <c r="U109" s="244"/>
      <c r="V109" s="244"/>
      <c r="W109" s="245"/>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c r="A110" s="775"/>
      <c r="B110" s="776"/>
      <c r="C110" s="831" t="s">
        <v>22</v>
      </c>
      <c r="D110" s="832"/>
      <c r="E110" s="832"/>
      <c r="F110" s="832"/>
      <c r="G110" s="832"/>
      <c r="H110" s="832"/>
      <c r="I110" s="832"/>
      <c r="J110" s="832"/>
      <c r="K110" s="833"/>
      <c r="L110" s="330">
        <f>SUM(L104:Q109)</f>
        <v>17.599999999999998</v>
      </c>
      <c r="M110" s="331"/>
      <c r="N110" s="331"/>
      <c r="O110" s="331"/>
      <c r="P110" s="331"/>
      <c r="Q110" s="332"/>
      <c r="R110" s="330">
        <f>SUM(R104:W109)</f>
        <v>0</v>
      </c>
      <c r="S110" s="331"/>
      <c r="T110" s="331"/>
      <c r="U110" s="331"/>
      <c r="V110" s="331"/>
      <c r="W110" s="332"/>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31.5" customHeight="1">
      <c r="A111" s="849" t="s">
        <v>344</v>
      </c>
      <c r="B111" s="850"/>
      <c r="C111" s="853" t="s">
        <v>341</v>
      </c>
      <c r="D111" s="850"/>
      <c r="E111" s="839" t="s">
        <v>382</v>
      </c>
      <c r="F111" s="840"/>
      <c r="G111" s="841" t="s">
        <v>472</v>
      </c>
      <c r="H111" s="842"/>
      <c r="I111" s="842"/>
      <c r="J111" s="842"/>
      <c r="K111" s="842"/>
      <c r="L111" s="842"/>
      <c r="M111" s="842"/>
      <c r="N111" s="842"/>
      <c r="O111" s="842"/>
      <c r="P111" s="842"/>
      <c r="Q111" s="842"/>
      <c r="R111" s="842"/>
      <c r="S111" s="842"/>
      <c r="T111" s="842"/>
      <c r="U111" s="842"/>
      <c r="V111" s="842"/>
      <c r="W111" s="842"/>
      <c r="X111" s="842"/>
      <c r="Y111" s="842"/>
      <c r="Z111" s="842"/>
      <c r="AA111" s="842"/>
      <c r="AB111" s="842"/>
      <c r="AC111" s="842"/>
      <c r="AD111" s="842"/>
      <c r="AE111" s="842"/>
      <c r="AF111" s="842"/>
      <c r="AG111" s="842"/>
      <c r="AH111" s="842"/>
      <c r="AI111" s="842"/>
      <c r="AJ111" s="842"/>
      <c r="AK111" s="842"/>
      <c r="AL111" s="842"/>
      <c r="AM111" s="842"/>
      <c r="AN111" s="842"/>
      <c r="AO111" s="842"/>
      <c r="AP111" s="842"/>
      <c r="AQ111" s="842"/>
      <c r="AR111" s="842"/>
      <c r="AS111" s="842"/>
      <c r="AT111" s="842"/>
      <c r="AU111" s="842"/>
      <c r="AV111" s="842"/>
      <c r="AW111" s="842"/>
      <c r="AX111" s="843"/>
    </row>
    <row r="112" spans="1:50" ht="31.5" customHeight="1" thickBot="1">
      <c r="A112" s="851"/>
      <c r="B112" s="846"/>
      <c r="C112" s="150"/>
      <c r="D112" s="846"/>
      <c r="E112" s="172" t="s">
        <v>381</v>
      </c>
      <c r="F112" s="177"/>
      <c r="G112" s="121" t="s">
        <v>473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7.25" customHeight="1" hidden="1">
      <c r="A113" s="851"/>
      <c r="B113" s="846"/>
      <c r="C113" s="150"/>
      <c r="D113" s="846"/>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7.25" customHeight="1" hidden="1">
      <c r="A114" s="851"/>
      <c r="B114" s="846"/>
      <c r="C114" s="150"/>
      <c r="D114" s="846"/>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0" t="s">
        <v>471</v>
      </c>
      <c r="AR114" s="262"/>
      <c r="AS114" s="138" t="s">
        <v>324</v>
      </c>
      <c r="AT114" s="139"/>
      <c r="AU114" s="137" t="s">
        <v>471</v>
      </c>
      <c r="AV114" s="137"/>
      <c r="AW114" s="138" t="s">
        <v>310</v>
      </c>
      <c r="AX114" s="189"/>
    </row>
    <row r="115" spans="1:50" ht="16.5" customHeight="1" hidden="1">
      <c r="A115" s="851"/>
      <c r="B115" s="846"/>
      <c r="C115" s="150"/>
      <c r="D115" s="846"/>
      <c r="E115" s="150"/>
      <c r="F115" s="151"/>
      <c r="G115" s="116" t="s">
        <v>463</v>
      </c>
      <c r="H115" s="97"/>
      <c r="I115" s="97"/>
      <c r="J115" s="97"/>
      <c r="K115" s="97"/>
      <c r="L115" s="97"/>
      <c r="M115" s="97"/>
      <c r="N115" s="97"/>
      <c r="O115" s="97"/>
      <c r="P115" s="97"/>
      <c r="Q115" s="97"/>
      <c r="R115" s="97"/>
      <c r="S115" s="97"/>
      <c r="T115" s="97"/>
      <c r="U115" s="97"/>
      <c r="V115" s="97"/>
      <c r="W115" s="97"/>
      <c r="X115" s="117"/>
      <c r="Y115" s="190" t="s">
        <v>356</v>
      </c>
      <c r="Z115" s="191"/>
      <c r="AA115" s="192"/>
      <c r="AB115" s="166" t="s">
        <v>468</v>
      </c>
      <c r="AC115" s="193"/>
      <c r="AD115" s="193"/>
      <c r="AE115" s="167" t="s">
        <v>469</v>
      </c>
      <c r="AF115" s="168"/>
      <c r="AG115" s="168"/>
      <c r="AH115" s="365"/>
      <c r="AI115" s="167" t="s">
        <v>468</v>
      </c>
      <c r="AJ115" s="168"/>
      <c r="AK115" s="168"/>
      <c r="AL115" s="365"/>
      <c r="AM115" s="167" t="s">
        <v>463</v>
      </c>
      <c r="AN115" s="168"/>
      <c r="AO115" s="168"/>
      <c r="AP115" s="365"/>
      <c r="AQ115" s="167" t="s">
        <v>471</v>
      </c>
      <c r="AR115" s="194"/>
      <c r="AS115" s="194"/>
      <c r="AT115" s="194"/>
      <c r="AU115" s="167" t="s">
        <v>471</v>
      </c>
      <c r="AV115" s="194"/>
      <c r="AW115" s="194"/>
      <c r="AX115" s="195"/>
    </row>
    <row r="116" spans="1:50" ht="16.5" customHeight="1" hidden="1">
      <c r="A116" s="851"/>
      <c r="B116" s="846"/>
      <c r="C116" s="150"/>
      <c r="D116" s="846"/>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468</v>
      </c>
      <c r="AC116" s="199"/>
      <c r="AD116" s="199"/>
      <c r="AE116" s="167" t="s">
        <v>470</v>
      </c>
      <c r="AF116" s="168"/>
      <c r="AG116" s="168"/>
      <c r="AH116" s="365"/>
      <c r="AI116" s="167" t="s">
        <v>468</v>
      </c>
      <c r="AJ116" s="168"/>
      <c r="AK116" s="168"/>
      <c r="AL116" s="365"/>
      <c r="AM116" s="167" t="s">
        <v>471</v>
      </c>
      <c r="AN116" s="168"/>
      <c r="AO116" s="168"/>
      <c r="AP116" s="365"/>
      <c r="AQ116" s="167" t="s">
        <v>471</v>
      </c>
      <c r="AR116" s="194"/>
      <c r="AS116" s="194"/>
      <c r="AT116" s="194"/>
      <c r="AU116" s="167" t="s">
        <v>463</v>
      </c>
      <c r="AV116" s="194"/>
      <c r="AW116" s="194"/>
      <c r="AX116" s="195"/>
    </row>
    <row r="117" spans="1:50" ht="18.75" customHeight="1" hidden="1">
      <c r="A117" s="851"/>
      <c r="B117" s="846"/>
      <c r="C117" s="150"/>
      <c r="D117" s="846"/>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51"/>
      <c r="B118" s="846"/>
      <c r="C118" s="150"/>
      <c r="D118" s="846"/>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1"/>
      <c r="B119" s="846"/>
      <c r="C119" s="150"/>
      <c r="D119" s="846"/>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1"/>
      <c r="B120" s="846"/>
      <c r="C120" s="150"/>
      <c r="D120" s="846"/>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1"/>
      <c r="B121" s="846"/>
      <c r="C121" s="150"/>
      <c r="D121" s="846"/>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1"/>
      <c r="B122" s="846"/>
      <c r="C122" s="150"/>
      <c r="D122" s="846"/>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1"/>
      <c r="B123" s="846"/>
      <c r="C123" s="150"/>
      <c r="D123" s="846"/>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1"/>
      <c r="B124" s="846"/>
      <c r="C124" s="150"/>
      <c r="D124" s="846"/>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1"/>
      <c r="B125" s="846"/>
      <c r="C125" s="150"/>
      <c r="D125" s="846"/>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1"/>
      <c r="B126" s="846"/>
      <c r="C126" s="150"/>
      <c r="D126" s="846"/>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1"/>
      <c r="B127" s="846"/>
      <c r="C127" s="150"/>
      <c r="D127" s="846"/>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1"/>
      <c r="B128" s="846"/>
      <c r="C128" s="150"/>
      <c r="D128" s="846"/>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1"/>
      <c r="B129" s="846"/>
      <c r="C129" s="150"/>
      <c r="D129" s="846"/>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1"/>
      <c r="B130" s="846"/>
      <c r="C130" s="150"/>
      <c r="D130" s="846"/>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1"/>
      <c r="B131" s="846"/>
      <c r="C131" s="150"/>
      <c r="D131" s="846"/>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1"/>
      <c r="B132" s="846"/>
      <c r="C132" s="150"/>
      <c r="D132" s="846"/>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16.5" customHeight="1" hidden="1">
      <c r="A133" s="851"/>
      <c r="B133" s="846"/>
      <c r="C133" s="150"/>
      <c r="D133" s="846"/>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16.5" customHeight="1" hidden="1">
      <c r="A134" s="851"/>
      <c r="B134" s="846"/>
      <c r="C134" s="150"/>
      <c r="D134" s="846"/>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17.25" customHeight="1" hidden="1">
      <c r="A135" s="851"/>
      <c r="B135" s="846"/>
      <c r="C135" s="150"/>
      <c r="D135" s="846"/>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17.25" customHeight="1" hidden="1">
      <c r="A136" s="851"/>
      <c r="B136" s="846"/>
      <c r="C136" s="150"/>
      <c r="D136" s="846"/>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17.25" customHeight="1" hidden="1">
      <c r="A137" s="851"/>
      <c r="B137" s="846"/>
      <c r="C137" s="150"/>
      <c r="D137" s="846"/>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17.25" customHeight="1" hidden="1">
      <c r="A138" s="851"/>
      <c r="B138" s="846"/>
      <c r="C138" s="150"/>
      <c r="D138" s="846"/>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17.25" customHeight="1" hidden="1">
      <c r="A139" s="851"/>
      <c r="B139" s="846"/>
      <c r="C139" s="150"/>
      <c r="D139" s="846"/>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1"/>
      <c r="B140" s="846"/>
      <c r="C140" s="150"/>
      <c r="D140" s="846"/>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1"/>
      <c r="B141" s="846"/>
      <c r="C141" s="150"/>
      <c r="D141" s="846"/>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1"/>
      <c r="B142" s="846"/>
      <c r="C142" s="150"/>
      <c r="D142" s="846"/>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1"/>
      <c r="B143" s="846"/>
      <c r="C143" s="150"/>
      <c r="D143" s="846"/>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1"/>
      <c r="B144" s="846"/>
      <c r="C144" s="150"/>
      <c r="D144" s="846"/>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1"/>
      <c r="B145" s="846"/>
      <c r="C145" s="150"/>
      <c r="D145" s="846"/>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1"/>
      <c r="B146" s="846"/>
      <c r="C146" s="150"/>
      <c r="D146" s="846"/>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1"/>
      <c r="B147" s="846"/>
      <c r="C147" s="150"/>
      <c r="D147" s="846"/>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1"/>
      <c r="B148" s="846"/>
      <c r="C148" s="150"/>
      <c r="D148" s="846"/>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1"/>
      <c r="B149" s="846"/>
      <c r="C149" s="150"/>
      <c r="D149" s="846"/>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1"/>
      <c r="B150" s="846"/>
      <c r="C150" s="150"/>
      <c r="D150" s="846"/>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1"/>
      <c r="B151" s="846"/>
      <c r="C151" s="150"/>
      <c r="D151" s="846"/>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1"/>
      <c r="B152" s="846"/>
      <c r="C152" s="150"/>
      <c r="D152" s="846"/>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1"/>
      <c r="B153" s="846"/>
      <c r="C153" s="150"/>
      <c r="D153" s="846"/>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1"/>
      <c r="B154" s="846"/>
      <c r="C154" s="150"/>
      <c r="D154" s="846"/>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1"/>
      <c r="B155" s="846"/>
      <c r="C155" s="150"/>
      <c r="D155" s="846"/>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1"/>
      <c r="B156" s="846"/>
      <c r="C156" s="150"/>
      <c r="D156" s="846"/>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1"/>
      <c r="B157" s="846"/>
      <c r="C157" s="150"/>
      <c r="D157" s="846"/>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1"/>
      <c r="B158" s="846"/>
      <c r="C158" s="150"/>
      <c r="D158" s="846"/>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1"/>
      <c r="B159" s="846"/>
      <c r="C159" s="150"/>
      <c r="D159" s="846"/>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1"/>
      <c r="B160" s="846"/>
      <c r="C160" s="150"/>
      <c r="D160" s="846"/>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1"/>
      <c r="B161" s="846"/>
      <c r="C161" s="150"/>
      <c r="D161" s="846"/>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1"/>
      <c r="B162" s="846"/>
      <c r="C162" s="150"/>
      <c r="D162" s="846"/>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1"/>
      <c r="B163" s="846"/>
      <c r="C163" s="150"/>
      <c r="D163" s="846"/>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1"/>
      <c r="B164" s="846"/>
      <c r="C164" s="150"/>
      <c r="D164" s="846"/>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1"/>
      <c r="B165" s="846"/>
      <c r="C165" s="150"/>
      <c r="D165" s="846"/>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9" t="s">
        <v>361</v>
      </c>
      <c r="AF165" s="829"/>
      <c r="AG165" s="829"/>
      <c r="AH165" s="829"/>
      <c r="AI165" s="829"/>
      <c r="AJ165" s="829"/>
      <c r="AK165" s="829"/>
      <c r="AL165" s="829"/>
      <c r="AM165" s="829"/>
      <c r="AN165" s="829"/>
      <c r="AO165" s="829"/>
      <c r="AP165" s="829"/>
      <c r="AQ165" s="829"/>
      <c r="AR165" s="829"/>
      <c r="AS165" s="829"/>
      <c r="AT165" s="829"/>
      <c r="AU165" s="829"/>
      <c r="AV165" s="829"/>
      <c r="AW165" s="829"/>
      <c r="AX165" s="830"/>
    </row>
    <row r="166" spans="1:50" ht="22.5" customHeight="1" hidden="1">
      <c r="A166" s="851"/>
      <c r="B166" s="846"/>
      <c r="C166" s="150"/>
      <c r="D166" s="846"/>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1"/>
      <c r="B167" s="846"/>
      <c r="C167" s="150"/>
      <c r="D167" s="846"/>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51"/>
      <c r="B168" s="846"/>
      <c r="C168" s="150"/>
      <c r="D168" s="846"/>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51"/>
      <c r="B169" s="846"/>
      <c r="C169" s="150"/>
      <c r="D169" s="846"/>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51"/>
      <c r="B170" s="846"/>
      <c r="C170" s="150"/>
      <c r="D170" s="846"/>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1"/>
      <c r="B171" s="846"/>
      <c r="C171" s="150"/>
      <c r="D171" s="846"/>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1"/>
      <c r="B172" s="846"/>
      <c r="C172" s="150"/>
      <c r="D172" s="846"/>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1"/>
      <c r="B173" s="846"/>
      <c r="C173" s="150"/>
      <c r="D173" s="846"/>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1"/>
      <c r="B174" s="846"/>
      <c r="C174" s="150"/>
      <c r="D174" s="846"/>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1"/>
      <c r="B175" s="846"/>
      <c r="C175" s="150"/>
      <c r="D175" s="846"/>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1"/>
      <c r="B176" s="846"/>
      <c r="C176" s="150"/>
      <c r="D176" s="846"/>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1"/>
      <c r="B177" s="846"/>
      <c r="C177" s="150"/>
      <c r="D177" s="846"/>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1"/>
      <c r="B178" s="846"/>
      <c r="C178" s="150"/>
      <c r="D178" s="846"/>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1"/>
      <c r="B179" s="846"/>
      <c r="C179" s="150"/>
      <c r="D179" s="846"/>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1"/>
      <c r="B180" s="846"/>
      <c r="C180" s="150"/>
      <c r="D180" s="846"/>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1"/>
      <c r="B181" s="846"/>
      <c r="C181" s="150"/>
      <c r="D181" s="846"/>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1"/>
      <c r="B182" s="846"/>
      <c r="C182" s="150"/>
      <c r="D182" s="846"/>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1"/>
      <c r="B183" s="846"/>
      <c r="C183" s="150"/>
      <c r="D183" s="846"/>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1"/>
      <c r="B184" s="846"/>
      <c r="C184" s="150"/>
      <c r="D184" s="846"/>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1"/>
      <c r="B185" s="846"/>
      <c r="C185" s="150"/>
      <c r="D185" s="846"/>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1"/>
      <c r="B186" s="846"/>
      <c r="C186" s="150"/>
      <c r="D186" s="846"/>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1"/>
      <c r="B187" s="846"/>
      <c r="C187" s="150"/>
      <c r="D187" s="846"/>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1"/>
      <c r="B188" s="846"/>
      <c r="C188" s="150"/>
      <c r="D188" s="846"/>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1"/>
      <c r="B189" s="846"/>
      <c r="C189" s="150"/>
      <c r="D189" s="846"/>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1"/>
      <c r="B190" s="846"/>
      <c r="C190" s="150"/>
      <c r="D190" s="846"/>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1"/>
      <c r="B191" s="846"/>
      <c r="C191" s="150"/>
      <c r="D191" s="846"/>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1"/>
      <c r="B192" s="846"/>
      <c r="C192" s="150"/>
      <c r="D192" s="846"/>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1"/>
      <c r="B193" s="846"/>
      <c r="C193" s="150"/>
      <c r="D193" s="846"/>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1"/>
      <c r="B194" s="846"/>
      <c r="C194" s="150"/>
      <c r="D194" s="846"/>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1"/>
      <c r="B195" s="846"/>
      <c r="C195" s="150"/>
      <c r="D195" s="846"/>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1"/>
      <c r="B196" s="846"/>
      <c r="C196" s="150"/>
      <c r="D196" s="846"/>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1"/>
      <c r="B197" s="846"/>
      <c r="C197" s="150"/>
      <c r="D197" s="846"/>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1"/>
      <c r="B198" s="846"/>
      <c r="C198" s="150"/>
      <c r="D198" s="846"/>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1"/>
      <c r="B199" s="846"/>
      <c r="C199" s="150"/>
      <c r="D199" s="846"/>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1"/>
      <c r="B200" s="846"/>
      <c r="C200" s="150"/>
      <c r="D200" s="846"/>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1"/>
      <c r="B201" s="846"/>
      <c r="C201" s="150"/>
      <c r="D201" s="846"/>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1"/>
      <c r="B202" s="846"/>
      <c r="C202" s="150"/>
      <c r="D202" s="846"/>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1"/>
      <c r="B203" s="846"/>
      <c r="C203" s="150"/>
      <c r="D203" s="846"/>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1"/>
      <c r="B204" s="846"/>
      <c r="C204" s="150"/>
      <c r="D204" s="846"/>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1"/>
      <c r="B205" s="846"/>
      <c r="C205" s="150"/>
      <c r="D205" s="846"/>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1"/>
      <c r="B206" s="846"/>
      <c r="C206" s="150"/>
      <c r="D206" s="846"/>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1"/>
      <c r="B207" s="846"/>
      <c r="C207" s="150"/>
      <c r="D207" s="846"/>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1"/>
      <c r="B208" s="846"/>
      <c r="C208" s="150"/>
      <c r="D208" s="846"/>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1"/>
      <c r="B209" s="846"/>
      <c r="C209" s="150"/>
      <c r="D209" s="846"/>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1"/>
      <c r="B210" s="846"/>
      <c r="C210" s="150"/>
      <c r="D210" s="846"/>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1"/>
      <c r="B211" s="846"/>
      <c r="C211" s="150"/>
      <c r="D211" s="846"/>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1"/>
      <c r="B212" s="846"/>
      <c r="C212" s="150"/>
      <c r="D212" s="846"/>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1"/>
      <c r="B213" s="846"/>
      <c r="C213" s="150"/>
      <c r="D213" s="846"/>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1"/>
      <c r="B214" s="846"/>
      <c r="C214" s="150"/>
      <c r="D214" s="846"/>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1"/>
      <c r="B215" s="846"/>
      <c r="C215" s="150"/>
      <c r="D215" s="846"/>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1"/>
      <c r="B216" s="846"/>
      <c r="C216" s="150"/>
      <c r="D216" s="846"/>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1"/>
      <c r="B217" s="846"/>
      <c r="C217" s="150"/>
      <c r="D217" s="846"/>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1"/>
      <c r="B218" s="846"/>
      <c r="C218" s="150"/>
      <c r="D218" s="846"/>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1"/>
      <c r="B219" s="846"/>
      <c r="C219" s="150"/>
      <c r="D219" s="846"/>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1"/>
      <c r="B220" s="846"/>
      <c r="C220" s="150"/>
      <c r="D220" s="846"/>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1"/>
      <c r="B221" s="846"/>
      <c r="C221" s="150"/>
      <c r="D221" s="846"/>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1"/>
      <c r="B222" s="846"/>
      <c r="C222" s="150"/>
      <c r="D222" s="846"/>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1"/>
      <c r="B223" s="846"/>
      <c r="C223" s="150"/>
      <c r="D223" s="846"/>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1"/>
      <c r="B224" s="846"/>
      <c r="C224" s="150"/>
      <c r="D224" s="846"/>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1"/>
      <c r="B225" s="846"/>
      <c r="C225" s="150"/>
      <c r="D225" s="846"/>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1"/>
      <c r="B226" s="846"/>
      <c r="C226" s="150"/>
      <c r="D226" s="846"/>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1"/>
      <c r="B227" s="846"/>
      <c r="C227" s="150"/>
      <c r="D227" s="846"/>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1"/>
      <c r="B228" s="846"/>
      <c r="C228" s="150"/>
      <c r="D228" s="846"/>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1"/>
      <c r="B229" s="846"/>
      <c r="C229" s="150"/>
      <c r="D229" s="846"/>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1"/>
      <c r="B230" s="846"/>
      <c r="C230" s="150"/>
      <c r="D230" s="846"/>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1"/>
      <c r="B231" s="846"/>
      <c r="C231" s="150"/>
      <c r="D231" s="846"/>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1"/>
      <c r="B232" s="846"/>
      <c r="C232" s="150"/>
      <c r="D232" s="846"/>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1"/>
      <c r="B233" s="846"/>
      <c r="C233" s="150"/>
      <c r="D233" s="846"/>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1"/>
      <c r="B234" s="846"/>
      <c r="C234" s="150"/>
      <c r="D234" s="846"/>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1"/>
      <c r="B235" s="846"/>
      <c r="C235" s="150"/>
      <c r="D235" s="846"/>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1"/>
      <c r="B236" s="846"/>
      <c r="C236" s="150"/>
      <c r="D236" s="846"/>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1"/>
      <c r="B237" s="846"/>
      <c r="C237" s="150"/>
      <c r="D237" s="846"/>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1"/>
      <c r="B238" s="846"/>
      <c r="C238" s="150"/>
      <c r="D238" s="846"/>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1"/>
      <c r="B239" s="846"/>
      <c r="C239" s="150"/>
      <c r="D239" s="846"/>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1"/>
      <c r="B240" s="846"/>
      <c r="C240" s="150"/>
      <c r="D240" s="846"/>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1"/>
      <c r="B241" s="846"/>
      <c r="C241" s="150"/>
      <c r="D241" s="846"/>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1"/>
      <c r="B242" s="846"/>
      <c r="C242" s="150"/>
      <c r="D242" s="846"/>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1"/>
      <c r="B243" s="846"/>
      <c r="C243" s="150"/>
      <c r="D243" s="846"/>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1"/>
      <c r="B244" s="846"/>
      <c r="C244" s="150"/>
      <c r="D244" s="846"/>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1"/>
      <c r="B245" s="846"/>
      <c r="C245" s="150"/>
      <c r="D245" s="846"/>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1"/>
      <c r="B246" s="846"/>
      <c r="C246" s="150"/>
      <c r="D246" s="846"/>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1"/>
      <c r="B247" s="846"/>
      <c r="C247" s="150"/>
      <c r="D247" s="846"/>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1"/>
      <c r="B248" s="846"/>
      <c r="C248" s="150"/>
      <c r="D248" s="846"/>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1"/>
      <c r="B249" s="846"/>
      <c r="C249" s="150"/>
      <c r="D249" s="846"/>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1"/>
      <c r="B250" s="846"/>
      <c r="C250" s="150"/>
      <c r="D250" s="846"/>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1"/>
      <c r="B251" s="846"/>
      <c r="C251" s="150"/>
      <c r="D251" s="846"/>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1"/>
      <c r="B252" s="846"/>
      <c r="C252" s="150"/>
      <c r="D252" s="846"/>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1"/>
      <c r="B253" s="846"/>
      <c r="C253" s="150"/>
      <c r="D253" s="846"/>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1"/>
      <c r="B254" s="846"/>
      <c r="C254" s="150"/>
      <c r="D254" s="846"/>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1"/>
      <c r="B255" s="846"/>
      <c r="C255" s="150"/>
      <c r="D255" s="846"/>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1"/>
      <c r="B256" s="846"/>
      <c r="C256" s="150"/>
      <c r="D256" s="846"/>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1"/>
      <c r="B257" s="846"/>
      <c r="C257" s="150"/>
      <c r="D257" s="846"/>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1"/>
      <c r="B258" s="846"/>
      <c r="C258" s="150"/>
      <c r="D258" s="846"/>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1"/>
      <c r="B259" s="846"/>
      <c r="C259" s="150"/>
      <c r="D259" s="846"/>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1"/>
      <c r="B260" s="846"/>
      <c r="C260" s="150"/>
      <c r="D260" s="846"/>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1"/>
      <c r="B261" s="846"/>
      <c r="C261" s="150"/>
      <c r="D261" s="846"/>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1"/>
      <c r="B262" s="846"/>
      <c r="C262" s="150"/>
      <c r="D262" s="846"/>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1"/>
      <c r="B263" s="846"/>
      <c r="C263" s="150"/>
      <c r="D263" s="846"/>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1"/>
      <c r="B264" s="846"/>
      <c r="C264" s="150"/>
      <c r="D264" s="846"/>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1"/>
      <c r="B265" s="846"/>
      <c r="C265" s="150"/>
      <c r="D265" s="846"/>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1"/>
      <c r="B266" s="846"/>
      <c r="C266" s="150"/>
      <c r="D266" s="846"/>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1"/>
      <c r="B267" s="846"/>
      <c r="C267" s="150"/>
      <c r="D267" s="846"/>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1"/>
      <c r="B268" s="846"/>
      <c r="C268" s="150"/>
      <c r="D268" s="846"/>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1"/>
      <c r="B269" s="846"/>
      <c r="C269" s="150"/>
      <c r="D269" s="846"/>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1"/>
      <c r="B270" s="846"/>
      <c r="C270" s="150"/>
      <c r="D270" s="846"/>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1"/>
      <c r="B271" s="846"/>
      <c r="C271" s="150"/>
      <c r="D271" s="846"/>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1"/>
      <c r="B272" s="846"/>
      <c r="C272" s="150"/>
      <c r="D272" s="846"/>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1"/>
      <c r="B273" s="846"/>
      <c r="C273" s="150"/>
      <c r="D273" s="846"/>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1"/>
      <c r="B274" s="846"/>
      <c r="C274" s="150"/>
      <c r="D274" s="846"/>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1"/>
      <c r="B275" s="846"/>
      <c r="C275" s="150"/>
      <c r="D275" s="846"/>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1"/>
      <c r="B276" s="846"/>
      <c r="C276" s="150"/>
      <c r="D276" s="846"/>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1"/>
      <c r="B277" s="846"/>
      <c r="C277" s="150"/>
      <c r="D277" s="846"/>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1"/>
      <c r="B278" s="846"/>
      <c r="C278" s="150"/>
      <c r="D278" s="846"/>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1"/>
      <c r="B279" s="846"/>
      <c r="C279" s="150"/>
      <c r="D279" s="846"/>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1"/>
      <c r="B280" s="846"/>
      <c r="C280" s="150"/>
      <c r="D280" s="846"/>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1"/>
      <c r="B281" s="846"/>
      <c r="C281" s="150"/>
      <c r="D281" s="846"/>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1"/>
      <c r="B282" s="846"/>
      <c r="C282" s="150"/>
      <c r="D282" s="846"/>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1"/>
      <c r="B283" s="846"/>
      <c r="C283" s="150"/>
      <c r="D283" s="846"/>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1"/>
      <c r="B284" s="846"/>
      <c r="C284" s="150"/>
      <c r="D284" s="846"/>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1"/>
      <c r="B285" s="846"/>
      <c r="C285" s="150"/>
      <c r="D285" s="846"/>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1"/>
      <c r="B286" s="846"/>
      <c r="C286" s="150"/>
      <c r="D286" s="846"/>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1"/>
      <c r="B287" s="846"/>
      <c r="C287" s="150"/>
      <c r="D287" s="846"/>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1"/>
      <c r="B288" s="846"/>
      <c r="C288" s="150"/>
      <c r="D288" s="846"/>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1"/>
      <c r="B289" s="846"/>
      <c r="C289" s="150"/>
      <c r="D289" s="846"/>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1"/>
      <c r="B290" s="846"/>
      <c r="C290" s="150"/>
      <c r="D290" s="846"/>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1"/>
      <c r="B291" s="846"/>
      <c r="C291" s="150"/>
      <c r="D291" s="846"/>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1"/>
      <c r="B292" s="846"/>
      <c r="C292" s="150"/>
      <c r="D292" s="846"/>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1"/>
      <c r="B293" s="846"/>
      <c r="C293" s="150"/>
      <c r="D293" s="846"/>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1"/>
      <c r="B294" s="846"/>
      <c r="C294" s="150"/>
      <c r="D294" s="846"/>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1"/>
      <c r="B295" s="846"/>
      <c r="C295" s="150"/>
      <c r="D295" s="846"/>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1"/>
      <c r="B296" s="846"/>
      <c r="C296" s="150"/>
      <c r="D296" s="846"/>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1"/>
      <c r="B297" s="846"/>
      <c r="C297" s="150"/>
      <c r="D297" s="846"/>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1"/>
      <c r="B298" s="846"/>
      <c r="C298" s="150"/>
      <c r="D298" s="846"/>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1"/>
      <c r="B299" s="846"/>
      <c r="C299" s="150"/>
      <c r="D299" s="846"/>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1"/>
      <c r="B300" s="846"/>
      <c r="C300" s="150"/>
      <c r="D300" s="846"/>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1"/>
      <c r="B301" s="846"/>
      <c r="C301" s="150"/>
      <c r="D301" s="846"/>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1"/>
      <c r="B302" s="846"/>
      <c r="C302" s="150"/>
      <c r="D302" s="846"/>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1"/>
      <c r="B303" s="846"/>
      <c r="C303" s="150"/>
      <c r="D303" s="846"/>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1"/>
      <c r="B304" s="846"/>
      <c r="C304" s="150"/>
      <c r="D304" s="846"/>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1"/>
      <c r="B305" s="846"/>
      <c r="C305" s="150"/>
      <c r="D305" s="846"/>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1"/>
      <c r="B306" s="846"/>
      <c r="C306" s="150"/>
      <c r="D306" s="846"/>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1"/>
      <c r="B307" s="846"/>
      <c r="C307" s="150"/>
      <c r="D307" s="846"/>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1"/>
      <c r="B308" s="846"/>
      <c r="C308" s="150"/>
      <c r="D308" s="846"/>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1"/>
      <c r="B309" s="846"/>
      <c r="C309" s="150"/>
      <c r="D309" s="846"/>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1"/>
      <c r="B310" s="846"/>
      <c r="C310" s="150"/>
      <c r="D310" s="846"/>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1"/>
      <c r="B311" s="846"/>
      <c r="C311" s="150"/>
      <c r="D311" s="846"/>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1"/>
      <c r="B312" s="846"/>
      <c r="C312" s="150"/>
      <c r="D312" s="846"/>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1"/>
      <c r="B313" s="846"/>
      <c r="C313" s="150"/>
      <c r="D313" s="846"/>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1"/>
      <c r="B314" s="846"/>
      <c r="C314" s="150"/>
      <c r="D314" s="846"/>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1"/>
      <c r="B315" s="846"/>
      <c r="C315" s="150"/>
      <c r="D315" s="846"/>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1"/>
      <c r="B316" s="846"/>
      <c r="C316" s="150"/>
      <c r="D316" s="846"/>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1"/>
      <c r="B317" s="846"/>
      <c r="C317" s="150"/>
      <c r="D317" s="846"/>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1"/>
      <c r="B318" s="846"/>
      <c r="C318" s="150"/>
      <c r="D318" s="846"/>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1"/>
      <c r="B319" s="846"/>
      <c r="C319" s="150"/>
      <c r="D319" s="846"/>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1"/>
      <c r="B320" s="846"/>
      <c r="C320" s="150"/>
      <c r="D320" s="846"/>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1"/>
      <c r="B321" s="846"/>
      <c r="C321" s="150"/>
      <c r="D321" s="846"/>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1"/>
      <c r="B322" s="846"/>
      <c r="C322" s="150"/>
      <c r="D322" s="846"/>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1"/>
      <c r="B323" s="846"/>
      <c r="C323" s="150"/>
      <c r="D323" s="846"/>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1"/>
      <c r="B324" s="846"/>
      <c r="C324" s="150"/>
      <c r="D324" s="846"/>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1"/>
      <c r="B325" s="846"/>
      <c r="C325" s="150"/>
      <c r="D325" s="846"/>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1"/>
      <c r="B326" s="846"/>
      <c r="C326" s="150"/>
      <c r="D326" s="846"/>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1"/>
      <c r="B327" s="846"/>
      <c r="C327" s="150"/>
      <c r="D327" s="846"/>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1"/>
      <c r="B328" s="846"/>
      <c r="C328" s="150"/>
      <c r="D328" s="846"/>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1"/>
      <c r="B329" s="846"/>
      <c r="C329" s="150"/>
      <c r="D329" s="846"/>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1"/>
      <c r="B330" s="846"/>
      <c r="C330" s="150"/>
      <c r="D330" s="846"/>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1"/>
      <c r="B331" s="846"/>
      <c r="C331" s="150"/>
      <c r="D331" s="846"/>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1"/>
      <c r="B332" s="846"/>
      <c r="C332" s="150"/>
      <c r="D332" s="846"/>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1"/>
      <c r="B333" s="846"/>
      <c r="C333" s="150"/>
      <c r="D333" s="846"/>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1"/>
      <c r="B334" s="846"/>
      <c r="C334" s="150"/>
      <c r="D334" s="846"/>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1"/>
      <c r="B335" s="846"/>
      <c r="C335" s="150"/>
      <c r="D335" s="846"/>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1"/>
      <c r="B336" s="846"/>
      <c r="C336" s="150"/>
      <c r="D336" s="846"/>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1"/>
      <c r="B337" s="846"/>
      <c r="C337" s="150"/>
      <c r="D337" s="846"/>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1"/>
      <c r="B338" s="846"/>
      <c r="C338" s="150"/>
      <c r="D338" s="846"/>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1"/>
      <c r="B339" s="846"/>
      <c r="C339" s="150"/>
      <c r="D339" s="846"/>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1"/>
      <c r="B340" s="846"/>
      <c r="C340" s="150"/>
      <c r="D340" s="846"/>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1"/>
      <c r="B341" s="846"/>
      <c r="C341" s="150"/>
      <c r="D341" s="846"/>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1"/>
      <c r="B342" s="846"/>
      <c r="C342" s="150"/>
      <c r="D342" s="846"/>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1"/>
      <c r="B343" s="846"/>
      <c r="C343" s="150"/>
      <c r="D343" s="846"/>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1"/>
      <c r="B344" s="846"/>
      <c r="C344" s="150"/>
      <c r="D344" s="846"/>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1"/>
      <c r="B345" s="846"/>
      <c r="C345" s="150"/>
      <c r="D345" s="846"/>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1"/>
      <c r="B346" s="846"/>
      <c r="C346" s="150"/>
      <c r="D346" s="846"/>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1"/>
      <c r="B347" s="846"/>
      <c r="C347" s="150"/>
      <c r="D347" s="846"/>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1"/>
      <c r="B348" s="846"/>
      <c r="C348" s="150"/>
      <c r="D348" s="846"/>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1"/>
      <c r="B349" s="846"/>
      <c r="C349" s="150"/>
      <c r="D349" s="846"/>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1"/>
      <c r="B350" s="846"/>
      <c r="C350" s="150"/>
      <c r="D350" s="846"/>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1"/>
      <c r="B351" s="846"/>
      <c r="C351" s="150"/>
      <c r="D351" s="846"/>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1"/>
      <c r="B352" s="846"/>
      <c r="C352" s="150"/>
      <c r="D352" s="846"/>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1"/>
      <c r="B353" s="846"/>
      <c r="C353" s="150"/>
      <c r="D353" s="846"/>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1"/>
      <c r="B354" s="846"/>
      <c r="C354" s="150"/>
      <c r="D354" s="846"/>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1"/>
      <c r="B355" s="846"/>
      <c r="C355" s="150"/>
      <c r="D355" s="846"/>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1"/>
      <c r="B356" s="846"/>
      <c r="C356" s="150"/>
      <c r="D356" s="846"/>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1"/>
      <c r="B357" s="846"/>
      <c r="C357" s="150"/>
      <c r="D357" s="846"/>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1"/>
      <c r="B358" s="846"/>
      <c r="C358" s="150"/>
      <c r="D358" s="846"/>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1"/>
      <c r="B359" s="846"/>
      <c r="C359" s="150"/>
      <c r="D359" s="846"/>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1"/>
      <c r="B360" s="846"/>
      <c r="C360" s="150"/>
      <c r="D360" s="846"/>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1"/>
      <c r="B361" s="846"/>
      <c r="C361" s="150"/>
      <c r="D361" s="846"/>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1"/>
      <c r="B362" s="846"/>
      <c r="C362" s="150"/>
      <c r="D362" s="846"/>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1"/>
      <c r="B363" s="846"/>
      <c r="C363" s="150"/>
      <c r="D363" s="846"/>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1"/>
      <c r="B364" s="846"/>
      <c r="C364" s="150"/>
      <c r="D364" s="846"/>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1"/>
      <c r="B365" s="846"/>
      <c r="C365" s="150"/>
      <c r="D365" s="846"/>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1"/>
      <c r="B366" s="846"/>
      <c r="C366" s="150"/>
      <c r="D366" s="846"/>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1"/>
      <c r="B367" s="846"/>
      <c r="C367" s="150"/>
      <c r="D367" s="846"/>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1"/>
      <c r="B368" s="846"/>
      <c r="C368" s="150"/>
      <c r="D368" s="846"/>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1"/>
      <c r="B369" s="846"/>
      <c r="C369" s="150"/>
      <c r="D369" s="846"/>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1"/>
      <c r="B370" s="846"/>
      <c r="C370" s="150"/>
      <c r="D370" s="846"/>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1"/>
      <c r="B371" s="846"/>
      <c r="C371" s="150"/>
      <c r="D371" s="846"/>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1"/>
      <c r="B372" s="846"/>
      <c r="C372" s="150"/>
      <c r="D372" s="846"/>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1"/>
      <c r="B373" s="846"/>
      <c r="C373" s="150"/>
      <c r="D373" s="846"/>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1"/>
      <c r="B374" s="846"/>
      <c r="C374" s="150"/>
      <c r="D374" s="846"/>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1"/>
      <c r="B375" s="846"/>
      <c r="C375" s="150"/>
      <c r="D375" s="846"/>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1"/>
      <c r="B376" s="846"/>
      <c r="C376" s="150"/>
      <c r="D376" s="846"/>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1"/>
      <c r="B377" s="846"/>
      <c r="C377" s="150"/>
      <c r="D377" s="846"/>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1"/>
      <c r="B378" s="846"/>
      <c r="C378" s="150"/>
      <c r="D378" s="846"/>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1"/>
      <c r="B379" s="846"/>
      <c r="C379" s="150"/>
      <c r="D379" s="846"/>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1"/>
      <c r="B380" s="846"/>
      <c r="C380" s="150"/>
      <c r="D380" s="846"/>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1"/>
      <c r="B381" s="846"/>
      <c r="C381" s="150"/>
      <c r="D381" s="846"/>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1"/>
      <c r="B382" s="846"/>
      <c r="C382" s="150"/>
      <c r="D382" s="846"/>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1"/>
      <c r="B383" s="846"/>
      <c r="C383" s="150"/>
      <c r="D383" s="846"/>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1"/>
      <c r="B384" s="846"/>
      <c r="C384" s="150"/>
      <c r="D384" s="846"/>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1"/>
      <c r="B385" s="846"/>
      <c r="C385" s="150"/>
      <c r="D385" s="846"/>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1"/>
      <c r="B386" s="846"/>
      <c r="C386" s="150"/>
      <c r="D386" s="846"/>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1"/>
      <c r="B387" s="846"/>
      <c r="C387" s="150"/>
      <c r="D387" s="846"/>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1"/>
      <c r="B388" s="846"/>
      <c r="C388" s="150"/>
      <c r="D388" s="846"/>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1"/>
      <c r="B389" s="846"/>
      <c r="C389" s="150"/>
      <c r="D389" s="846"/>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1"/>
      <c r="B390" s="846"/>
      <c r="C390" s="150"/>
      <c r="D390" s="846"/>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1"/>
      <c r="B391" s="846"/>
      <c r="C391" s="150"/>
      <c r="D391" s="846"/>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1"/>
      <c r="B392" s="846"/>
      <c r="C392" s="150"/>
      <c r="D392" s="846"/>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1"/>
      <c r="B393" s="846"/>
      <c r="C393" s="150"/>
      <c r="D393" s="846"/>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1"/>
      <c r="B394" s="846"/>
      <c r="C394" s="150"/>
      <c r="D394" s="846"/>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1"/>
      <c r="B395" s="846"/>
      <c r="C395" s="150"/>
      <c r="D395" s="846"/>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1"/>
      <c r="B396" s="846"/>
      <c r="C396" s="150"/>
      <c r="D396" s="846"/>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1"/>
      <c r="B397" s="846"/>
      <c r="C397" s="150"/>
      <c r="D397" s="846"/>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1"/>
      <c r="B398" s="846"/>
      <c r="C398" s="150"/>
      <c r="D398" s="846"/>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1"/>
      <c r="B399" s="846"/>
      <c r="C399" s="150"/>
      <c r="D399" s="846"/>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1"/>
      <c r="B400" s="846"/>
      <c r="C400" s="150"/>
      <c r="D400" s="846"/>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1"/>
      <c r="B401" s="846"/>
      <c r="C401" s="150"/>
      <c r="D401" s="846"/>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1"/>
      <c r="B402" s="846"/>
      <c r="C402" s="150"/>
      <c r="D402" s="846"/>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1"/>
      <c r="B403" s="846"/>
      <c r="C403" s="150"/>
      <c r="D403" s="846"/>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1"/>
      <c r="B404" s="846"/>
      <c r="C404" s="150"/>
      <c r="D404" s="846"/>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1"/>
      <c r="B405" s="846"/>
      <c r="C405" s="150"/>
      <c r="D405" s="846"/>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1"/>
      <c r="B406" s="846"/>
      <c r="C406" s="150"/>
      <c r="D406" s="846"/>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1"/>
      <c r="B407" s="846"/>
      <c r="C407" s="150"/>
      <c r="D407" s="846"/>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1"/>
      <c r="B408" s="846"/>
      <c r="C408" s="150"/>
      <c r="D408" s="846"/>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1"/>
      <c r="B409" s="846"/>
      <c r="C409" s="150"/>
      <c r="D409" s="846"/>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1"/>
      <c r="B410" s="846"/>
      <c r="C410" s="152"/>
      <c r="D410" s="85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3" customHeight="1" hidden="1">
      <c r="A411" s="851"/>
      <c r="B411" s="846"/>
      <c r="C411" s="148" t="s">
        <v>343</v>
      </c>
      <c r="D411" s="845"/>
      <c r="E411" s="172" t="s">
        <v>366</v>
      </c>
      <c r="F411" s="177"/>
      <c r="G411" s="766" t="s">
        <v>362</v>
      </c>
      <c r="H411" s="146"/>
      <c r="I411" s="146"/>
      <c r="J411" s="767" t="s">
        <v>446</v>
      </c>
      <c r="K411" s="768"/>
      <c r="L411" s="768"/>
      <c r="M411" s="768"/>
      <c r="N411" s="768"/>
      <c r="O411" s="768"/>
      <c r="P411" s="768"/>
      <c r="Q411" s="768"/>
      <c r="R411" s="768"/>
      <c r="S411" s="768"/>
      <c r="T411" s="769"/>
      <c r="U411" s="385" t="s">
        <v>475</v>
      </c>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70"/>
    </row>
    <row r="412" spans="1:50" ht="16.5" customHeight="1" hidden="1">
      <c r="A412" s="851"/>
      <c r="B412" s="846"/>
      <c r="C412" s="150"/>
      <c r="D412" s="846"/>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5" t="s">
        <v>347</v>
      </c>
      <c r="AF412" s="376"/>
      <c r="AG412" s="376"/>
      <c r="AH412" s="377"/>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6.5" customHeight="1" hidden="1">
      <c r="A413" s="851"/>
      <c r="B413" s="846"/>
      <c r="C413" s="150"/>
      <c r="D413" s="846"/>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463</v>
      </c>
      <c r="AF413" s="137"/>
      <c r="AG413" s="138" t="s">
        <v>324</v>
      </c>
      <c r="AH413" s="139"/>
      <c r="AI413" s="133"/>
      <c r="AJ413" s="133"/>
      <c r="AK413" s="133"/>
      <c r="AL413" s="134"/>
      <c r="AM413" s="133"/>
      <c r="AN413" s="133"/>
      <c r="AO413" s="133"/>
      <c r="AP413" s="134"/>
      <c r="AQ413" s="188" t="s">
        <v>471</v>
      </c>
      <c r="AR413" s="137"/>
      <c r="AS413" s="138" t="s">
        <v>324</v>
      </c>
      <c r="AT413" s="139"/>
      <c r="AU413" s="137" t="s">
        <v>476</v>
      </c>
      <c r="AV413" s="137"/>
      <c r="AW413" s="138" t="s">
        <v>310</v>
      </c>
      <c r="AX413" s="189"/>
    </row>
    <row r="414" spans="1:50" ht="16.5" customHeight="1" hidden="1">
      <c r="A414" s="851"/>
      <c r="B414" s="846"/>
      <c r="C414" s="150"/>
      <c r="D414" s="846"/>
      <c r="E414" s="140"/>
      <c r="F414" s="141"/>
      <c r="G414" s="116" t="s">
        <v>474</v>
      </c>
      <c r="H414" s="97"/>
      <c r="I414" s="97"/>
      <c r="J414" s="97"/>
      <c r="K414" s="97"/>
      <c r="L414" s="97"/>
      <c r="M414" s="97"/>
      <c r="N414" s="97"/>
      <c r="O414" s="97"/>
      <c r="P414" s="97"/>
      <c r="Q414" s="97"/>
      <c r="R414" s="97"/>
      <c r="S414" s="97"/>
      <c r="T414" s="97"/>
      <c r="U414" s="97"/>
      <c r="V414" s="97"/>
      <c r="W414" s="97"/>
      <c r="X414" s="117"/>
      <c r="Y414" s="190" t="s">
        <v>14</v>
      </c>
      <c r="Z414" s="191"/>
      <c r="AA414" s="192"/>
      <c r="AB414" s="199" t="s">
        <v>463</v>
      </c>
      <c r="AC414" s="199"/>
      <c r="AD414" s="199"/>
      <c r="AE414" s="258" t="s">
        <v>475</v>
      </c>
      <c r="AF414" s="194"/>
      <c r="AG414" s="194"/>
      <c r="AH414" s="194"/>
      <c r="AI414" s="258" t="s">
        <v>463</v>
      </c>
      <c r="AJ414" s="194"/>
      <c r="AK414" s="194"/>
      <c r="AL414" s="194"/>
      <c r="AM414" s="258" t="s">
        <v>471</v>
      </c>
      <c r="AN414" s="194"/>
      <c r="AO414" s="194"/>
      <c r="AP414" s="259"/>
      <c r="AQ414" s="258" t="s">
        <v>474</v>
      </c>
      <c r="AR414" s="194"/>
      <c r="AS414" s="194"/>
      <c r="AT414" s="259"/>
      <c r="AU414" s="194" t="s">
        <v>476</v>
      </c>
      <c r="AV414" s="194"/>
      <c r="AW414" s="194"/>
      <c r="AX414" s="195"/>
    </row>
    <row r="415" spans="1:50" ht="16.5" customHeight="1" hidden="1">
      <c r="A415" s="851"/>
      <c r="B415" s="846"/>
      <c r="C415" s="150"/>
      <c r="D415" s="846"/>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475</v>
      </c>
      <c r="AC415" s="193"/>
      <c r="AD415" s="193"/>
      <c r="AE415" s="258" t="s">
        <v>475</v>
      </c>
      <c r="AF415" s="194"/>
      <c r="AG415" s="194"/>
      <c r="AH415" s="259"/>
      <c r="AI415" s="258" t="s">
        <v>463</v>
      </c>
      <c r="AJ415" s="194"/>
      <c r="AK415" s="194"/>
      <c r="AL415" s="194"/>
      <c r="AM415" s="258" t="s">
        <v>471</v>
      </c>
      <c r="AN415" s="194"/>
      <c r="AO415" s="194"/>
      <c r="AP415" s="259"/>
      <c r="AQ415" s="258" t="s">
        <v>471</v>
      </c>
      <c r="AR415" s="194"/>
      <c r="AS415" s="194"/>
      <c r="AT415" s="259"/>
      <c r="AU415" s="194" t="s">
        <v>476</v>
      </c>
      <c r="AV415" s="194"/>
      <c r="AW415" s="194"/>
      <c r="AX415" s="195"/>
    </row>
    <row r="416" spans="1:50" ht="16.5" customHeight="1" hidden="1" thickBot="1">
      <c r="A416" s="851"/>
      <c r="B416" s="846"/>
      <c r="C416" s="150"/>
      <c r="D416" s="846"/>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6" t="s">
        <v>312</v>
      </c>
      <c r="AC416" s="396"/>
      <c r="AD416" s="396"/>
      <c r="AE416" s="258" t="s">
        <v>463</v>
      </c>
      <c r="AF416" s="194"/>
      <c r="AG416" s="194"/>
      <c r="AH416" s="259"/>
      <c r="AI416" s="258" t="s">
        <v>463</v>
      </c>
      <c r="AJ416" s="194"/>
      <c r="AK416" s="194"/>
      <c r="AL416" s="194"/>
      <c r="AM416" s="258" t="s">
        <v>471</v>
      </c>
      <c r="AN416" s="194"/>
      <c r="AO416" s="194"/>
      <c r="AP416" s="259"/>
      <c r="AQ416" s="258" t="s">
        <v>463</v>
      </c>
      <c r="AR416" s="194"/>
      <c r="AS416" s="194"/>
      <c r="AT416" s="259"/>
      <c r="AU416" s="194" t="s">
        <v>471</v>
      </c>
      <c r="AV416" s="194"/>
      <c r="AW416" s="194"/>
      <c r="AX416" s="195"/>
    </row>
    <row r="417" spans="1:50" ht="18.75" customHeight="1" hidden="1">
      <c r="A417" s="851"/>
      <c r="B417" s="846"/>
      <c r="C417" s="150"/>
      <c r="D417" s="846"/>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5" t="s">
        <v>347</v>
      </c>
      <c r="AF417" s="376"/>
      <c r="AG417" s="376"/>
      <c r="AH417" s="377"/>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1"/>
      <c r="B418" s="846"/>
      <c r="C418" s="150"/>
      <c r="D418" s="846"/>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1"/>
      <c r="B419" s="846"/>
      <c r="C419" s="150"/>
      <c r="D419" s="846"/>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51"/>
      <c r="B420" s="846"/>
      <c r="C420" s="150"/>
      <c r="D420" s="846"/>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51"/>
      <c r="B421" s="846"/>
      <c r="C421" s="150"/>
      <c r="D421" s="846"/>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6" t="s">
        <v>16</v>
      </c>
      <c r="AC421" s="396"/>
      <c r="AD421" s="396"/>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51"/>
      <c r="B422" s="846"/>
      <c r="C422" s="150"/>
      <c r="D422" s="846"/>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5" t="s">
        <v>347</v>
      </c>
      <c r="AF422" s="376"/>
      <c r="AG422" s="376"/>
      <c r="AH422" s="377"/>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1"/>
      <c r="B423" s="846"/>
      <c r="C423" s="150"/>
      <c r="D423" s="846"/>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1"/>
      <c r="B424" s="846"/>
      <c r="C424" s="150"/>
      <c r="D424" s="846"/>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51"/>
      <c r="B425" s="846"/>
      <c r="C425" s="150"/>
      <c r="D425" s="846"/>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51"/>
      <c r="B426" s="846"/>
      <c r="C426" s="150"/>
      <c r="D426" s="846"/>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6" t="s">
        <v>16</v>
      </c>
      <c r="AC426" s="396"/>
      <c r="AD426" s="396"/>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51"/>
      <c r="B427" s="846"/>
      <c r="C427" s="150"/>
      <c r="D427" s="846"/>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5" t="s">
        <v>347</v>
      </c>
      <c r="AF427" s="376"/>
      <c r="AG427" s="376"/>
      <c r="AH427" s="377"/>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1"/>
      <c r="B428" s="846"/>
      <c r="C428" s="150"/>
      <c r="D428" s="846"/>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1"/>
      <c r="B429" s="846"/>
      <c r="C429" s="150"/>
      <c r="D429" s="846"/>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51"/>
      <c r="B430" s="846"/>
      <c r="C430" s="150"/>
      <c r="D430" s="846"/>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51"/>
      <c r="B431" s="846"/>
      <c r="C431" s="150"/>
      <c r="D431" s="846"/>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6" t="s">
        <v>16</v>
      </c>
      <c r="AC431" s="396"/>
      <c r="AD431" s="396"/>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51"/>
      <c r="B432" s="846"/>
      <c r="C432" s="150"/>
      <c r="D432" s="846"/>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5" t="s">
        <v>347</v>
      </c>
      <c r="AF432" s="376"/>
      <c r="AG432" s="376"/>
      <c r="AH432" s="377"/>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1"/>
      <c r="B433" s="846"/>
      <c r="C433" s="150"/>
      <c r="D433" s="846"/>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1"/>
      <c r="B434" s="846"/>
      <c r="C434" s="150"/>
      <c r="D434" s="846"/>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51"/>
      <c r="B435" s="846"/>
      <c r="C435" s="150"/>
      <c r="D435" s="846"/>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51"/>
      <c r="B436" s="846"/>
      <c r="C436" s="150"/>
      <c r="D436" s="846"/>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4" t="s">
        <v>16</v>
      </c>
      <c r="AC436" s="844"/>
      <c r="AD436" s="844"/>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hidden="1">
      <c r="A437" s="851"/>
      <c r="B437" s="846"/>
      <c r="C437" s="150"/>
      <c r="D437" s="846"/>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5" t="s">
        <v>347</v>
      </c>
      <c r="AF437" s="376"/>
      <c r="AG437" s="376"/>
      <c r="AH437" s="377"/>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51"/>
      <c r="B438" s="846"/>
      <c r="C438" s="150"/>
      <c r="D438" s="846"/>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51"/>
      <c r="B439" s="846"/>
      <c r="C439" s="150"/>
      <c r="D439" s="846"/>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customHeight="1" hidden="1">
      <c r="A440" s="851"/>
      <c r="B440" s="846"/>
      <c r="C440" s="150"/>
      <c r="D440" s="846"/>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customHeight="1" hidden="1">
      <c r="A441" s="851"/>
      <c r="B441" s="846"/>
      <c r="C441" s="150"/>
      <c r="D441" s="846"/>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6" t="s">
        <v>16</v>
      </c>
      <c r="AC441" s="396"/>
      <c r="AD441" s="396"/>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customHeight="1" hidden="1">
      <c r="A442" s="851"/>
      <c r="B442" s="846"/>
      <c r="C442" s="150"/>
      <c r="D442" s="846"/>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5" t="s">
        <v>347</v>
      </c>
      <c r="AF442" s="376"/>
      <c r="AG442" s="376"/>
      <c r="AH442" s="377"/>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1"/>
      <c r="B443" s="846"/>
      <c r="C443" s="150"/>
      <c r="D443" s="846"/>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1"/>
      <c r="B444" s="846"/>
      <c r="C444" s="150"/>
      <c r="D444" s="846"/>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51"/>
      <c r="B445" s="846"/>
      <c r="C445" s="150"/>
      <c r="D445" s="846"/>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51"/>
      <c r="B446" s="846"/>
      <c r="C446" s="150"/>
      <c r="D446" s="846"/>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6" t="s">
        <v>16</v>
      </c>
      <c r="AC446" s="396"/>
      <c r="AD446" s="396"/>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51"/>
      <c r="B447" s="846"/>
      <c r="C447" s="150"/>
      <c r="D447" s="846"/>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5" t="s">
        <v>347</v>
      </c>
      <c r="AF447" s="376"/>
      <c r="AG447" s="376"/>
      <c r="AH447" s="377"/>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1"/>
      <c r="B448" s="846"/>
      <c r="C448" s="150"/>
      <c r="D448" s="846"/>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1"/>
      <c r="B449" s="846"/>
      <c r="C449" s="150"/>
      <c r="D449" s="846"/>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51"/>
      <c r="B450" s="846"/>
      <c r="C450" s="150"/>
      <c r="D450" s="846"/>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51"/>
      <c r="B451" s="846"/>
      <c r="C451" s="150"/>
      <c r="D451" s="846"/>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6" t="s">
        <v>16</v>
      </c>
      <c r="AC451" s="396"/>
      <c r="AD451" s="396"/>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51"/>
      <c r="B452" s="846"/>
      <c r="C452" s="150"/>
      <c r="D452" s="846"/>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5" t="s">
        <v>347</v>
      </c>
      <c r="AF452" s="376"/>
      <c r="AG452" s="376"/>
      <c r="AH452" s="377"/>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1"/>
      <c r="B453" s="846"/>
      <c r="C453" s="150"/>
      <c r="D453" s="846"/>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1"/>
      <c r="B454" s="846"/>
      <c r="C454" s="150"/>
      <c r="D454" s="846"/>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51"/>
      <c r="B455" s="846"/>
      <c r="C455" s="150"/>
      <c r="D455" s="846"/>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51"/>
      <c r="B456" s="846"/>
      <c r="C456" s="150"/>
      <c r="D456" s="846"/>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6" t="s">
        <v>16</v>
      </c>
      <c r="AC456" s="396"/>
      <c r="AD456" s="396"/>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51"/>
      <c r="B457" s="846"/>
      <c r="C457" s="150"/>
      <c r="D457" s="846"/>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5" t="s">
        <v>347</v>
      </c>
      <c r="AF457" s="376"/>
      <c r="AG457" s="376"/>
      <c r="AH457" s="377"/>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1"/>
      <c r="B458" s="846"/>
      <c r="C458" s="150"/>
      <c r="D458" s="846"/>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1"/>
      <c r="B459" s="846"/>
      <c r="C459" s="150"/>
      <c r="D459" s="846"/>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51"/>
      <c r="B460" s="846"/>
      <c r="C460" s="150"/>
      <c r="D460" s="846"/>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51"/>
      <c r="B461" s="846"/>
      <c r="C461" s="150"/>
      <c r="D461" s="846"/>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6" t="s">
        <v>16</v>
      </c>
      <c r="AC461" s="396"/>
      <c r="AD461" s="396"/>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hidden="1">
      <c r="A462" s="851"/>
      <c r="B462" s="846"/>
      <c r="C462" s="150"/>
      <c r="D462" s="846"/>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51"/>
      <c r="B463" s="846"/>
      <c r="C463" s="150"/>
      <c r="D463" s="846"/>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51"/>
      <c r="B464" s="846"/>
      <c r="C464" s="150"/>
      <c r="D464" s="846"/>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1"/>
      <c r="B465" s="846"/>
      <c r="C465" s="150"/>
      <c r="D465" s="846"/>
      <c r="E465" s="172" t="s">
        <v>322</v>
      </c>
      <c r="F465" s="177"/>
      <c r="G465" s="766" t="s">
        <v>362</v>
      </c>
      <c r="H465" s="146"/>
      <c r="I465" s="146"/>
      <c r="J465" s="767"/>
      <c r="K465" s="768"/>
      <c r="L465" s="768"/>
      <c r="M465" s="768"/>
      <c r="N465" s="768"/>
      <c r="O465" s="768"/>
      <c r="P465" s="768"/>
      <c r="Q465" s="768"/>
      <c r="R465" s="768"/>
      <c r="S465" s="768"/>
      <c r="T465" s="769"/>
      <c r="U465" s="768"/>
      <c r="V465" s="768"/>
      <c r="W465" s="768"/>
      <c r="X465" s="768"/>
      <c r="Y465" s="768"/>
      <c r="Z465" s="768"/>
      <c r="AA465" s="768"/>
      <c r="AB465" s="768"/>
      <c r="AC465" s="768"/>
      <c r="AD465" s="768"/>
      <c r="AE465" s="768"/>
      <c r="AF465" s="768"/>
      <c r="AG465" s="768"/>
      <c r="AH465" s="768"/>
      <c r="AI465" s="768"/>
      <c r="AJ465" s="768"/>
      <c r="AK465" s="768"/>
      <c r="AL465" s="768"/>
      <c r="AM465" s="768"/>
      <c r="AN465" s="768"/>
      <c r="AO465" s="768"/>
      <c r="AP465" s="768"/>
      <c r="AQ465" s="768"/>
      <c r="AR465" s="768"/>
      <c r="AS465" s="768"/>
      <c r="AT465" s="768"/>
      <c r="AU465" s="768"/>
      <c r="AV465" s="768"/>
      <c r="AW465" s="768"/>
      <c r="AX465" s="855"/>
    </row>
    <row r="466" spans="1:50" ht="18.75" customHeight="1" hidden="1">
      <c r="A466" s="851"/>
      <c r="B466" s="846"/>
      <c r="C466" s="150"/>
      <c r="D466" s="846"/>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5" t="s">
        <v>347</v>
      </c>
      <c r="AF466" s="376"/>
      <c r="AG466" s="376"/>
      <c r="AH466" s="377"/>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1"/>
      <c r="B467" s="846"/>
      <c r="C467" s="150"/>
      <c r="D467" s="846"/>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1"/>
      <c r="B468" s="846"/>
      <c r="C468" s="150"/>
      <c r="D468" s="846"/>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51"/>
      <c r="B469" s="846"/>
      <c r="C469" s="150"/>
      <c r="D469" s="846"/>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51"/>
      <c r="B470" s="846"/>
      <c r="C470" s="150"/>
      <c r="D470" s="846"/>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6" t="s">
        <v>16</v>
      </c>
      <c r="AC470" s="396"/>
      <c r="AD470" s="396"/>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51"/>
      <c r="B471" s="846"/>
      <c r="C471" s="150"/>
      <c r="D471" s="846"/>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5" t="s">
        <v>347</v>
      </c>
      <c r="AF471" s="376"/>
      <c r="AG471" s="376"/>
      <c r="AH471" s="377"/>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1"/>
      <c r="B472" s="846"/>
      <c r="C472" s="150"/>
      <c r="D472" s="846"/>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1"/>
      <c r="B473" s="846"/>
      <c r="C473" s="150"/>
      <c r="D473" s="846"/>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51"/>
      <c r="B474" s="846"/>
      <c r="C474" s="150"/>
      <c r="D474" s="846"/>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51"/>
      <c r="B475" s="846"/>
      <c r="C475" s="150"/>
      <c r="D475" s="846"/>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6" t="s">
        <v>16</v>
      </c>
      <c r="AC475" s="396"/>
      <c r="AD475" s="396"/>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51"/>
      <c r="B476" s="846"/>
      <c r="C476" s="150"/>
      <c r="D476" s="846"/>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5" t="s">
        <v>347</v>
      </c>
      <c r="AF476" s="376"/>
      <c r="AG476" s="376"/>
      <c r="AH476" s="377"/>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1"/>
      <c r="B477" s="846"/>
      <c r="C477" s="150"/>
      <c r="D477" s="846"/>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1"/>
      <c r="B478" s="846"/>
      <c r="C478" s="150"/>
      <c r="D478" s="846"/>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51"/>
      <c r="B479" s="846"/>
      <c r="C479" s="150"/>
      <c r="D479" s="846"/>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51"/>
      <c r="B480" s="846"/>
      <c r="C480" s="150"/>
      <c r="D480" s="846"/>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4" t="s">
        <v>16</v>
      </c>
      <c r="AC480" s="844"/>
      <c r="AD480" s="844"/>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51"/>
      <c r="B481" s="846"/>
      <c r="C481" s="150"/>
      <c r="D481" s="846"/>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5" t="s">
        <v>347</v>
      </c>
      <c r="AF481" s="376"/>
      <c r="AG481" s="376"/>
      <c r="AH481" s="377"/>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1"/>
      <c r="B482" s="846"/>
      <c r="C482" s="150"/>
      <c r="D482" s="846"/>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1"/>
      <c r="B483" s="846"/>
      <c r="C483" s="150"/>
      <c r="D483" s="846"/>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51"/>
      <c r="B484" s="846"/>
      <c r="C484" s="150"/>
      <c r="D484" s="846"/>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51"/>
      <c r="B485" s="846"/>
      <c r="C485" s="150"/>
      <c r="D485" s="846"/>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6" t="s">
        <v>16</v>
      </c>
      <c r="AC485" s="396"/>
      <c r="AD485" s="396"/>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51"/>
      <c r="B486" s="846"/>
      <c r="C486" s="150"/>
      <c r="D486" s="846"/>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5" t="s">
        <v>347</v>
      </c>
      <c r="AF486" s="376"/>
      <c r="AG486" s="376"/>
      <c r="AH486" s="377"/>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1"/>
      <c r="B487" s="846"/>
      <c r="C487" s="150"/>
      <c r="D487" s="846"/>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1"/>
      <c r="B488" s="846"/>
      <c r="C488" s="150"/>
      <c r="D488" s="846"/>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51"/>
      <c r="B489" s="846"/>
      <c r="C489" s="150"/>
      <c r="D489" s="846"/>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51"/>
      <c r="B490" s="846"/>
      <c r="C490" s="150"/>
      <c r="D490" s="846"/>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6" t="s">
        <v>16</v>
      </c>
      <c r="AC490" s="396"/>
      <c r="AD490" s="396"/>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51"/>
      <c r="B491" s="846"/>
      <c r="C491" s="150"/>
      <c r="D491" s="846"/>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5" t="s">
        <v>347</v>
      </c>
      <c r="AF491" s="376"/>
      <c r="AG491" s="376"/>
      <c r="AH491" s="377"/>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1"/>
      <c r="B492" s="846"/>
      <c r="C492" s="150"/>
      <c r="D492" s="846"/>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1"/>
      <c r="B493" s="846"/>
      <c r="C493" s="150"/>
      <c r="D493" s="846"/>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51"/>
      <c r="B494" s="846"/>
      <c r="C494" s="150"/>
      <c r="D494" s="846"/>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51"/>
      <c r="B495" s="846"/>
      <c r="C495" s="150"/>
      <c r="D495" s="846"/>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6" t="s">
        <v>16</v>
      </c>
      <c r="AC495" s="396"/>
      <c r="AD495" s="396"/>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51"/>
      <c r="B496" s="846"/>
      <c r="C496" s="150"/>
      <c r="D496" s="846"/>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5" t="s">
        <v>347</v>
      </c>
      <c r="AF496" s="376"/>
      <c r="AG496" s="376"/>
      <c r="AH496" s="377"/>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1"/>
      <c r="B497" s="846"/>
      <c r="C497" s="150"/>
      <c r="D497" s="846"/>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1"/>
      <c r="B498" s="846"/>
      <c r="C498" s="150"/>
      <c r="D498" s="846"/>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51"/>
      <c r="B499" s="846"/>
      <c r="C499" s="150"/>
      <c r="D499" s="846"/>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51"/>
      <c r="B500" s="846"/>
      <c r="C500" s="150"/>
      <c r="D500" s="846"/>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6" t="s">
        <v>16</v>
      </c>
      <c r="AC500" s="396"/>
      <c r="AD500" s="396"/>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51"/>
      <c r="B501" s="846"/>
      <c r="C501" s="150"/>
      <c r="D501" s="846"/>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5" t="s">
        <v>347</v>
      </c>
      <c r="AF501" s="376"/>
      <c r="AG501" s="376"/>
      <c r="AH501" s="377"/>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1"/>
      <c r="B502" s="846"/>
      <c r="C502" s="150"/>
      <c r="D502" s="846"/>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1"/>
      <c r="B503" s="846"/>
      <c r="C503" s="150"/>
      <c r="D503" s="846"/>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51"/>
      <c r="B504" s="846"/>
      <c r="C504" s="150"/>
      <c r="D504" s="846"/>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51"/>
      <c r="B505" s="846"/>
      <c r="C505" s="150"/>
      <c r="D505" s="846"/>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6" t="s">
        <v>16</v>
      </c>
      <c r="AC505" s="396"/>
      <c r="AD505" s="396"/>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51"/>
      <c r="B506" s="846"/>
      <c r="C506" s="150"/>
      <c r="D506" s="846"/>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5" t="s">
        <v>347</v>
      </c>
      <c r="AF506" s="376"/>
      <c r="AG506" s="376"/>
      <c r="AH506" s="377"/>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1"/>
      <c r="B507" s="846"/>
      <c r="C507" s="150"/>
      <c r="D507" s="846"/>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1"/>
      <c r="B508" s="846"/>
      <c r="C508" s="150"/>
      <c r="D508" s="846"/>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51"/>
      <c r="B509" s="846"/>
      <c r="C509" s="150"/>
      <c r="D509" s="846"/>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51"/>
      <c r="B510" s="846"/>
      <c r="C510" s="150"/>
      <c r="D510" s="846"/>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6" t="s">
        <v>16</v>
      </c>
      <c r="AC510" s="396"/>
      <c r="AD510" s="396"/>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51"/>
      <c r="B511" s="846"/>
      <c r="C511" s="150"/>
      <c r="D511" s="846"/>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5" t="s">
        <v>347</v>
      </c>
      <c r="AF511" s="376"/>
      <c r="AG511" s="376"/>
      <c r="AH511" s="377"/>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1"/>
      <c r="B512" s="846"/>
      <c r="C512" s="150"/>
      <c r="D512" s="846"/>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1"/>
      <c r="B513" s="846"/>
      <c r="C513" s="150"/>
      <c r="D513" s="846"/>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51"/>
      <c r="B514" s="846"/>
      <c r="C514" s="150"/>
      <c r="D514" s="846"/>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51"/>
      <c r="B515" s="846"/>
      <c r="C515" s="150"/>
      <c r="D515" s="846"/>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6" t="s">
        <v>16</v>
      </c>
      <c r="AC515" s="396"/>
      <c r="AD515" s="396"/>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51"/>
      <c r="B516" s="846"/>
      <c r="C516" s="150"/>
      <c r="D516" s="846"/>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1"/>
      <c r="B517" s="846"/>
      <c r="C517" s="150"/>
      <c r="D517" s="846"/>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1"/>
      <c r="B518" s="846"/>
      <c r="C518" s="150"/>
      <c r="D518" s="846"/>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1"/>
      <c r="B519" s="846"/>
      <c r="C519" s="150"/>
      <c r="D519" s="846"/>
      <c r="E519" s="172" t="s">
        <v>322</v>
      </c>
      <c r="F519" s="177"/>
      <c r="G519" s="766" t="s">
        <v>362</v>
      </c>
      <c r="H519" s="146"/>
      <c r="I519" s="146"/>
      <c r="J519" s="767"/>
      <c r="K519" s="768"/>
      <c r="L519" s="768"/>
      <c r="M519" s="768"/>
      <c r="N519" s="768"/>
      <c r="O519" s="768"/>
      <c r="P519" s="768"/>
      <c r="Q519" s="768"/>
      <c r="R519" s="768"/>
      <c r="S519" s="768"/>
      <c r="T519" s="769"/>
      <c r="U519" s="768"/>
      <c r="V519" s="768"/>
      <c r="W519" s="768"/>
      <c r="X519" s="768"/>
      <c r="Y519" s="768"/>
      <c r="Z519" s="768"/>
      <c r="AA519" s="768"/>
      <c r="AB519" s="768"/>
      <c r="AC519" s="768"/>
      <c r="AD519" s="768"/>
      <c r="AE519" s="768"/>
      <c r="AF519" s="768"/>
      <c r="AG519" s="768"/>
      <c r="AH519" s="768"/>
      <c r="AI519" s="768"/>
      <c r="AJ519" s="768"/>
      <c r="AK519" s="768"/>
      <c r="AL519" s="768"/>
      <c r="AM519" s="768"/>
      <c r="AN519" s="768"/>
      <c r="AO519" s="768"/>
      <c r="AP519" s="768"/>
      <c r="AQ519" s="768"/>
      <c r="AR519" s="768"/>
      <c r="AS519" s="768"/>
      <c r="AT519" s="768"/>
      <c r="AU519" s="768"/>
      <c r="AV519" s="768"/>
      <c r="AW519" s="768"/>
      <c r="AX519" s="855"/>
    </row>
    <row r="520" spans="1:50" ht="18.75" customHeight="1" hidden="1">
      <c r="A520" s="851"/>
      <c r="B520" s="846"/>
      <c r="C520" s="150"/>
      <c r="D520" s="846"/>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5" t="s">
        <v>347</v>
      </c>
      <c r="AF520" s="376"/>
      <c r="AG520" s="376"/>
      <c r="AH520" s="377"/>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1"/>
      <c r="B521" s="846"/>
      <c r="C521" s="150"/>
      <c r="D521" s="846"/>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1"/>
      <c r="B522" s="846"/>
      <c r="C522" s="150"/>
      <c r="D522" s="846"/>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51"/>
      <c r="B523" s="846"/>
      <c r="C523" s="150"/>
      <c r="D523" s="846"/>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51"/>
      <c r="B524" s="846"/>
      <c r="C524" s="150"/>
      <c r="D524" s="846"/>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6" t="s">
        <v>16</v>
      </c>
      <c r="AC524" s="396"/>
      <c r="AD524" s="396"/>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51"/>
      <c r="B525" s="846"/>
      <c r="C525" s="150"/>
      <c r="D525" s="846"/>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5" t="s">
        <v>347</v>
      </c>
      <c r="AF525" s="376"/>
      <c r="AG525" s="376"/>
      <c r="AH525" s="377"/>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1"/>
      <c r="B526" s="846"/>
      <c r="C526" s="150"/>
      <c r="D526" s="846"/>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1"/>
      <c r="B527" s="846"/>
      <c r="C527" s="150"/>
      <c r="D527" s="846"/>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51"/>
      <c r="B528" s="846"/>
      <c r="C528" s="150"/>
      <c r="D528" s="846"/>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51"/>
      <c r="B529" s="846"/>
      <c r="C529" s="150"/>
      <c r="D529" s="846"/>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6" t="s">
        <v>16</v>
      </c>
      <c r="AC529" s="396"/>
      <c r="AD529" s="396"/>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51"/>
      <c r="B530" s="846"/>
      <c r="C530" s="150"/>
      <c r="D530" s="846"/>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5" t="s">
        <v>347</v>
      </c>
      <c r="AF530" s="376"/>
      <c r="AG530" s="376"/>
      <c r="AH530" s="377"/>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1"/>
      <c r="B531" s="846"/>
      <c r="C531" s="150"/>
      <c r="D531" s="846"/>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1"/>
      <c r="B532" s="846"/>
      <c r="C532" s="150"/>
      <c r="D532" s="846"/>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51"/>
      <c r="B533" s="846"/>
      <c r="C533" s="150"/>
      <c r="D533" s="846"/>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51"/>
      <c r="B534" s="846"/>
      <c r="C534" s="150"/>
      <c r="D534" s="846"/>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6" t="s">
        <v>16</v>
      </c>
      <c r="AC534" s="396"/>
      <c r="AD534" s="396"/>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51"/>
      <c r="B535" s="846"/>
      <c r="C535" s="150"/>
      <c r="D535" s="846"/>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5" t="s">
        <v>347</v>
      </c>
      <c r="AF535" s="376"/>
      <c r="AG535" s="376"/>
      <c r="AH535" s="377"/>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1"/>
      <c r="B536" s="846"/>
      <c r="C536" s="150"/>
      <c r="D536" s="846"/>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1"/>
      <c r="B537" s="846"/>
      <c r="C537" s="150"/>
      <c r="D537" s="846"/>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51"/>
      <c r="B538" s="846"/>
      <c r="C538" s="150"/>
      <c r="D538" s="846"/>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51"/>
      <c r="B539" s="846"/>
      <c r="C539" s="150"/>
      <c r="D539" s="846"/>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6" t="s">
        <v>16</v>
      </c>
      <c r="AC539" s="396"/>
      <c r="AD539" s="396"/>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51"/>
      <c r="B540" s="846"/>
      <c r="C540" s="150"/>
      <c r="D540" s="846"/>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5" t="s">
        <v>347</v>
      </c>
      <c r="AF540" s="376"/>
      <c r="AG540" s="376"/>
      <c r="AH540" s="377"/>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1"/>
      <c r="B541" s="846"/>
      <c r="C541" s="150"/>
      <c r="D541" s="846"/>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1"/>
      <c r="B542" s="846"/>
      <c r="C542" s="150"/>
      <c r="D542" s="846"/>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51"/>
      <c r="B543" s="846"/>
      <c r="C543" s="150"/>
      <c r="D543" s="846"/>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51"/>
      <c r="B544" s="846"/>
      <c r="C544" s="150"/>
      <c r="D544" s="846"/>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6" t="s">
        <v>16</v>
      </c>
      <c r="AC544" s="396"/>
      <c r="AD544" s="396"/>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51"/>
      <c r="B545" s="846"/>
      <c r="C545" s="150"/>
      <c r="D545" s="846"/>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5" t="s">
        <v>347</v>
      </c>
      <c r="AF545" s="376"/>
      <c r="AG545" s="376"/>
      <c r="AH545" s="377"/>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1"/>
      <c r="B546" s="846"/>
      <c r="C546" s="150"/>
      <c r="D546" s="846"/>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1"/>
      <c r="B547" s="846"/>
      <c r="C547" s="150"/>
      <c r="D547" s="846"/>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51"/>
      <c r="B548" s="846"/>
      <c r="C548" s="150"/>
      <c r="D548" s="846"/>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51"/>
      <c r="B549" s="846"/>
      <c r="C549" s="150"/>
      <c r="D549" s="846"/>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6" t="s">
        <v>16</v>
      </c>
      <c r="AC549" s="396"/>
      <c r="AD549" s="396"/>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51"/>
      <c r="B550" s="846"/>
      <c r="C550" s="150"/>
      <c r="D550" s="846"/>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5" t="s">
        <v>347</v>
      </c>
      <c r="AF550" s="376"/>
      <c r="AG550" s="376"/>
      <c r="AH550" s="377"/>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1"/>
      <c r="B551" s="846"/>
      <c r="C551" s="150"/>
      <c r="D551" s="846"/>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1"/>
      <c r="B552" s="846"/>
      <c r="C552" s="150"/>
      <c r="D552" s="846"/>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51"/>
      <c r="B553" s="846"/>
      <c r="C553" s="150"/>
      <c r="D553" s="846"/>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51"/>
      <c r="B554" s="846"/>
      <c r="C554" s="150"/>
      <c r="D554" s="846"/>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6" t="s">
        <v>16</v>
      </c>
      <c r="AC554" s="396"/>
      <c r="AD554" s="396"/>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51"/>
      <c r="B555" s="846"/>
      <c r="C555" s="150"/>
      <c r="D555" s="846"/>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5" t="s">
        <v>347</v>
      </c>
      <c r="AF555" s="376"/>
      <c r="AG555" s="376"/>
      <c r="AH555" s="377"/>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1"/>
      <c r="B556" s="846"/>
      <c r="C556" s="150"/>
      <c r="D556" s="846"/>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1"/>
      <c r="B557" s="846"/>
      <c r="C557" s="150"/>
      <c r="D557" s="846"/>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51"/>
      <c r="B558" s="846"/>
      <c r="C558" s="150"/>
      <c r="D558" s="846"/>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51"/>
      <c r="B559" s="846"/>
      <c r="C559" s="150"/>
      <c r="D559" s="846"/>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4" t="s">
        <v>16</v>
      </c>
      <c r="AC559" s="844"/>
      <c r="AD559" s="844"/>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51"/>
      <c r="B560" s="846"/>
      <c r="C560" s="150"/>
      <c r="D560" s="846"/>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5" t="s">
        <v>347</v>
      </c>
      <c r="AF560" s="376"/>
      <c r="AG560" s="376"/>
      <c r="AH560" s="377"/>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1"/>
      <c r="B561" s="846"/>
      <c r="C561" s="150"/>
      <c r="D561" s="846"/>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1"/>
      <c r="B562" s="846"/>
      <c r="C562" s="150"/>
      <c r="D562" s="846"/>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51"/>
      <c r="B563" s="846"/>
      <c r="C563" s="150"/>
      <c r="D563" s="846"/>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51"/>
      <c r="B564" s="846"/>
      <c r="C564" s="150"/>
      <c r="D564" s="846"/>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6" t="s">
        <v>16</v>
      </c>
      <c r="AC564" s="396"/>
      <c r="AD564" s="396"/>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51"/>
      <c r="B565" s="846"/>
      <c r="C565" s="150"/>
      <c r="D565" s="846"/>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5" t="s">
        <v>347</v>
      </c>
      <c r="AF565" s="376"/>
      <c r="AG565" s="376"/>
      <c r="AH565" s="377"/>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1"/>
      <c r="B566" s="846"/>
      <c r="C566" s="150"/>
      <c r="D566" s="846"/>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1"/>
      <c r="B567" s="846"/>
      <c r="C567" s="150"/>
      <c r="D567" s="846"/>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51"/>
      <c r="B568" s="846"/>
      <c r="C568" s="150"/>
      <c r="D568" s="846"/>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51"/>
      <c r="B569" s="846"/>
      <c r="C569" s="150"/>
      <c r="D569" s="846"/>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6" t="s">
        <v>16</v>
      </c>
      <c r="AC569" s="396"/>
      <c r="AD569" s="396"/>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51"/>
      <c r="B570" s="846"/>
      <c r="C570" s="150"/>
      <c r="D570" s="846"/>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1"/>
      <c r="B571" s="846"/>
      <c r="C571" s="150"/>
      <c r="D571" s="846"/>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1"/>
      <c r="B572" s="846"/>
      <c r="C572" s="150"/>
      <c r="D572" s="846"/>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1"/>
      <c r="B573" s="846"/>
      <c r="C573" s="150"/>
      <c r="D573" s="846"/>
      <c r="E573" s="172" t="s">
        <v>322</v>
      </c>
      <c r="F573" s="177"/>
      <c r="G573" s="766" t="s">
        <v>362</v>
      </c>
      <c r="H573" s="146"/>
      <c r="I573" s="146"/>
      <c r="J573" s="767"/>
      <c r="K573" s="768"/>
      <c r="L573" s="768"/>
      <c r="M573" s="768"/>
      <c r="N573" s="768"/>
      <c r="O573" s="768"/>
      <c r="P573" s="768"/>
      <c r="Q573" s="768"/>
      <c r="R573" s="768"/>
      <c r="S573" s="768"/>
      <c r="T573" s="769"/>
      <c r="U573" s="768"/>
      <c r="V573" s="768"/>
      <c r="W573" s="768"/>
      <c r="X573" s="768"/>
      <c r="Y573" s="768"/>
      <c r="Z573" s="768"/>
      <c r="AA573" s="768"/>
      <c r="AB573" s="768"/>
      <c r="AC573" s="768"/>
      <c r="AD573" s="768"/>
      <c r="AE573" s="768"/>
      <c r="AF573" s="768"/>
      <c r="AG573" s="768"/>
      <c r="AH573" s="768"/>
      <c r="AI573" s="768"/>
      <c r="AJ573" s="768"/>
      <c r="AK573" s="768"/>
      <c r="AL573" s="768"/>
      <c r="AM573" s="768"/>
      <c r="AN573" s="768"/>
      <c r="AO573" s="768"/>
      <c r="AP573" s="768"/>
      <c r="AQ573" s="768"/>
      <c r="AR573" s="768"/>
      <c r="AS573" s="768"/>
      <c r="AT573" s="768"/>
      <c r="AU573" s="768"/>
      <c r="AV573" s="768"/>
      <c r="AW573" s="768"/>
      <c r="AX573" s="855"/>
    </row>
    <row r="574" spans="1:50" ht="18.75" customHeight="1" hidden="1">
      <c r="A574" s="851"/>
      <c r="B574" s="846"/>
      <c r="C574" s="150"/>
      <c r="D574" s="846"/>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5" t="s">
        <v>347</v>
      </c>
      <c r="AF574" s="376"/>
      <c r="AG574" s="376"/>
      <c r="AH574" s="377"/>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1"/>
      <c r="B575" s="846"/>
      <c r="C575" s="150"/>
      <c r="D575" s="846"/>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1"/>
      <c r="B576" s="846"/>
      <c r="C576" s="150"/>
      <c r="D576" s="846"/>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51"/>
      <c r="B577" s="846"/>
      <c r="C577" s="150"/>
      <c r="D577" s="846"/>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51"/>
      <c r="B578" s="846"/>
      <c r="C578" s="150"/>
      <c r="D578" s="846"/>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6" t="s">
        <v>16</v>
      </c>
      <c r="AC578" s="396"/>
      <c r="AD578" s="396"/>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51"/>
      <c r="B579" s="846"/>
      <c r="C579" s="150"/>
      <c r="D579" s="846"/>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5" t="s">
        <v>347</v>
      </c>
      <c r="AF579" s="376"/>
      <c r="AG579" s="376"/>
      <c r="AH579" s="377"/>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1"/>
      <c r="B580" s="846"/>
      <c r="C580" s="150"/>
      <c r="D580" s="846"/>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1"/>
      <c r="B581" s="846"/>
      <c r="C581" s="150"/>
      <c r="D581" s="846"/>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51"/>
      <c r="B582" s="846"/>
      <c r="C582" s="150"/>
      <c r="D582" s="846"/>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51"/>
      <c r="B583" s="846"/>
      <c r="C583" s="150"/>
      <c r="D583" s="846"/>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6" t="s">
        <v>16</v>
      </c>
      <c r="AC583" s="396"/>
      <c r="AD583" s="396"/>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51"/>
      <c r="B584" s="846"/>
      <c r="C584" s="150"/>
      <c r="D584" s="846"/>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5" t="s">
        <v>347</v>
      </c>
      <c r="AF584" s="376"/>
      <c r="AG584" s="376"/>
      <c r="AH584" s="377"/>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1"/>
      <c r="B585" s="846"/>
      <c r="C585" s="150"/>
      <c r="D585" s="846"/>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1"/>
      <c r="B586" s="846"/>
      <c r="C586" s="150"/>
      <c r="D586" s="846"/>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51"/>
      <c r="B587" s="846"/>
      <c r="C587" s="150"/>
      <c r="D587" s="846"/>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51"/>
      <c r="B588" s="846"/>
      <c r="C588" s="150"/>
      <c r="D588" s="846"/>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6" t="s">
        <v>16</v>
      </c>
      <c r="AC588" s="396"/>
      <c r="AD588" s="396"/>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51"/>
      <c r="B589" s="846"/>
      <c r="C589" s="150"/>
      <c r="D589" s="846"/>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5" t="s">
        <v>347</v>
      </c>
      <c r="AF589" s="376"/>
      <c r="AG589" s="376"/>
      <c r="AH589" s="377"/>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1"/>
      <c r="B590" s="846"/>
      <c r="C590" s="150"/>
      <c r="D590" s="846"/>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1"/>
      <c r="B591" s="846"/>
      <c r="C591" s="150"/>
      <c r="D591" s="846"/>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51"/>
      <c r="B592" s="846"/>
      <c r="C592" s="150"/>
      <c r="D592" s="846"/>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51"/>
      <c r="B593" s="846"/>
      <c r="C593" s="150"/>
      <c r="D593" s="846"/>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6" t="s">
        <v>16</v>
      </c>
      <c r="AC593" s="396"/>
      <c r="AD593" s="396"/>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51"/>
      <c r="B594" s="846"/>
      <c r="C594" s="150"/>
      <c r="D594" s="846"/>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5" t="s">
        <v>347</v>
      </c>
      <c r="AF594" s="376"/>
      <c r="AG594" s="376"/>
      <c r="AH594" s="377"/>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1"/>
      <c r="B595" s="846"/>
      <c r="C595" s="150"/>
      <c r="D595" s="846"/>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1"/>
      <c r="B596" s="846"/>
      <c r="C596" s="150"/>
      <c r="D596" s="846"/>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51"/>
      <c r="B597" s="846"/>
      <c r="C597" s="150"/>
      <c r="D597" s="846"/>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51"/>
      <c r="B598" s="846"/>
      <c r="C598" s="150"/>
      <c r="D598" s="846"/>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4" t="s">
        <v>16</v>
      </c>
      <c r="AC598" s="844"/>
      <c r="AD598" s="844"/>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51"/>
      <c r="B599" s="846"/>
      <c r="C599" s="150"/>
      <c r="D599" s="846"/>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5" t="s">
        <v>347</v>
      </c>
      <c r="AF599" s="376"/>
      <c r="AG599" s="376"/>
      <c r="AH599" s="377"/>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1"/>
      <c r="B600" s="846"/>
      <c r="C600" s="150"/>
      <c r="D600" s="846"/>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1"/>
      <c r="B601" s="846"/>
      <c r="C601" s="150"/>
      <c r="D601" s="846"/>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51"/>
      <c r="B602" s="846"/>
      <c r="C602" s="150"/>
      <c r="D602" s="846"/>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51"/>
      <c r="B603" s="846"/>
      <c r="C603" s="150"/>
      <c r="D603" s="846"/>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6" t="s">
        <v>16</v>
      </c>
      <c r="AC603" s="396"/>
      <c r="AD603" s="396"/>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51"/>
      <c r="B604" s="846"/>
      <c r="C604" s="150"/>
      <c r="D604" s="846"/>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5" t="s">
        <v>347</v>
      </c>
      <c r="AF604" s="376"/>
      <c r="AG604" s="376"/>
      <c r="AH604" s="377"/>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1"/>
      <c r="B605" s="846"/>
      <c r="C605" s="150"/>
      <c r="D605" s="846"/>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1"/>
      <c r="B606" s="846"/>
      <c r="C606" s="150"/>
      <c r="D606" s="846"/>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51"/>
      <c r="B607" s="846"/>
      <c r="C607" s="150"/>
      <c r="D607" s="846"/>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51"/>
      <c r="B608" s="846"/>
      <c r="C608" s="150"/>
      <c r="D608" s="846"/>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6" t="s">
        <v>16</v>
      </c>
      <c r="AC608" s="396"/>
      <c r="AD608" s="396"/>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51"/>
      <c r="B609" s="846"/>
      <c r="C609" s="150"/>
      <c r="D609" s="846"/>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5" t="s">
        <v>347</v>
      </c>
      <c r="AF609" s="376"/>
      <c r="AG609" s="376"/>
      <c r="AH609" s="377"/>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1"/>
      <c r="B610" s="846"/>
      <c r="C610" s="150"/>
      <c r="D610" s="846"/>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1"/>
      <c r="B611" s="846"/>
      <c r="C611" s="150"/>
      <c r="D611" s="846"/>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51"/>
      <c r="B612" s="846"/>
      <c r="C612" s="150"/>
      <c r="D612" s="846"/>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51"/>
      <c r="B613" s="846"/>
      <c r="C613" s="150"/>
      <c r="D613" s="846"/>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6" t="s">
        <v>16</v>
      </c>
      <c r="AC613" s="396"/>
      <c r="AD613" s="396"/>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51"/>
      <c r="B614" s="846"/>
      <c r="C614" s="150"/>
      <c r="D614" s="846"/>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5" t="s">
        <v>347</v>
      </c>
      <c r="AF614" s="376"/>
      <c r="AG614" s="376"/>
      <c r="AH614" s="377"/>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1"/>
      <c r="B615" s="846"/>
      <c r="C615" s="150"/>
      <c r="D615" s="846"/>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1"/>
      <c r="B616" s="846"/>
      <c r="C616" s="150"/>
      <c r="D616" s="846"/>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51"/>
      <c r="B617" s="846"/>
      <c r="C617" s="150"/>
      <c r="D617" s="846"/>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51"/>
      <c r="B618" s="846"/>
      <c r="C618" s="150"/>
      <c r="D618" s="846"/>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6" t="s">
        <v>16</v>
      </c>
      <c r="AC618" s="396"/>
      <c r="AD618" s="396"/>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51"/>
      <c r="B619" s="846"/>
      <c r="C619" s="150"/>
      <c r="D619" s="846"/>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5" t="s">
        <v>347</v>
      </c>
      <c r="AF619" s="376"/>
      <c r="AG619" s="376"/>
      <c r="AH619" s="377"/>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1"/>
      <c r="B620" s="846"/>
      <c r="C620" s="150"/>
      <c r="D620" s="846"/>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1"/>
      <c r="B621" s="846"/>
      <c r="C621" s="150"/>
      <c r="D621" s="846"/>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51"/>
      <c r="B622" s="846"/>
      <c r="C622" s="150"/>
      <c r="D622" s="846"/>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51"/>
      <c r="B623" s="846"/>
      <c r="C623" s="150"/>
      <c r="D623" s="846"/>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6" t="s">
        <v>16</v>
      </c>
      <c r="AC623" s="396"/>
      <c r="AD623" s="396"/>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51"/>
      <c r="B624" s="846"/>
      <c r="C624" s="150"/>
      <c r="D624" s="846"/>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1"/>
      <c r="B625" s="846"/>
      <c r="C625" s="150"/>
      <c r="D625" s="846"/>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1"/>
      <c r="B626" s="846"/>
      <c r="C626" s="150"/>
      <c r="D626" s="846"/>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1"/>
      <c r="B627" s="846"/>
      <c r="C627" s="150"/>
      <c r="D627" s="846"/>
      <c r="E627" s="172" t="s">
        <v>322</v>
      </c>
      <c r="F627" s="177"/>
      <c r="G627" s="766" t="s">
        <v>362</v>
      </c>
      <c r="H627" s="146"/>
      <c r="I627" s="146"/>
      <c r="J627" s="767"/>
      <c r="K627" s="768"/>
      <c r="L627" s="768"/>
      <c r="M627" s="768"/>
      <c r="N627" s="768"/>
      <c r="O627" s="768"/>
      <c r="P627" s="768"/>
      <c r="Q627" s="768"/>
      <c r="R627" s="768"/>
      <c r="S627" s="768"/>
      <c r="T627" s="769"/>
      <c r="U627" s="768"/>
      <c r="V627" s="768"/>
      <c r="W627" s="768"/>
      <c r="X627" s="768"/>
      <c r="Y627" s="768"/>
      <c r="Z627" s="768"/>
      <c r="AA627" s="768"/>
      <c r="AB627" s="768"/>
      <c r="AC627" s="768"/>
      <c r="AD627" s="768"/>
      <c r="AE627" s="768"/>
      <c r="AF627" s="768"/>
      <c r="AG627" s="768"/>
      <c r="AH627" s="768"/>
      <c r="AI627" s="768"/>
      <c r="AJ627" s="768"/>
      <c r="AK627" s="768"/>
      <c r="AL627" s="768"/>
      <c r="AM627" s="768"/>
      <c r="AN627" s="768"/>
      <c r="AO627" s="768"/>
      <c r="AP627" s="768"/>
      <c r="AQ627" s="768"/>
      <c r="AR627" s="768"/>
      <c r="AS627" s="768"/>
      <c r="AT627" s="768"/>
      <c r="AU627" s="768"/>
      <c r="AV627" s="768"/>
      <c r="AW627" s="768"/>
      <c r="AX627" s="855"/>
    </row>
    <row r="628" spans="1:50" ht="18.75" customHeight="1" hidden="1">
      <c r="A628" s="851"/>
      <c r="B628" s="846"/>
      <c r="C628" s="150"/>
      <c r="D628" s="846"/>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5" t="s">
        <v>347</v>
      </c>
      <c r="AF628" s="376"/>
      <c r="AG628" s="376"/>
      <c r="AH628" s="377"/>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1"/>
      <c r="B629" s="846"/>
      <c r="C629" s="150"/>
      <c r="D629" s="846"/>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1"/>
      <c r="B630" s="846"/>
      <c r="C630" s="150"/>
      <c r="D630" s="846"/>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51"/>
      <c r="B631" s="846"/>
      <c r="C631" s="150"/>
      <c r="D631" s="846"/>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51"/>
      <c r="B632" s="846"/>
      <c r="C632" s="150"/>
      <c r="D632" s="846"/>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6" t="s">
        <v>16</v>
      </c>
      <c r="AC632" s="396"/>
      <c r="AD632" s="396"/>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51"/>
      <c r="B633" s="846"/>
      <c r="C633" s="150"/>
      <c r="D633" s="846"/>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5" t="s">
        <v>347</v>
      </c>
      <c r="AF633" s="376"/>
      <c r="AG633" s="376"/>
      <c r="AH633" s="377"/>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1"/>
      <c r="B634" s="846"/>
      <c r="C634" s="150"/>
      <c r="D634" s="846"/>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1"/>
      <c r="B635" s="846"/>
      <c r="C635" s="150"/>
      <c r="D635" s="846"/>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51"/>
      <c r="B636" s="846"/>
      <c r="C636" s="150"/>
      <c r="D636" s="846"/>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51"/>
      <c r="B637" s="846"/>
      <c r="C637" s="150"/>
      <c r="D637" s="846"/>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4" t="s">
        <v>16</v>
      </c>
      <c r="AC637" s="844"/>
      <c r="AD637" s="844"/>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51"/>
      <c r="B638" s="846"/>
      <c r="C638" s="150"/>
      <c r="D638" s="846"/>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5" t="s">
        <v>347</v>
      </c>
      <c r="AF638" s="376"/>
      <c r="AG638" s="376"/>
      <c r="AH638" s="377"/>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1"/>
      <c r="B639" s="846"/>
      <c r="C639" s="150"/>
      <c r="D639" s="846"/>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1"/>
      <c r="B640" s="846"/>
      <c r="C640" s="150"/>
      <c r="D640" s="846"/>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51"/>
      <c r="B641" s="846"/>
      <c r="C641" s="150"/>
      <c r="D641" s="846"/>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51"/>
      <c r="B642" s="846"/>
      <c r="C642" s="150"/>
      <c r="D642" s="846"/>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6" t="s">
        <v>16</v>
      </c>
      <c r="AC642" s="396"/>
      <c r="AD642" s="396"/>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51"/>
      <c r="B643" s="846"/>
      <c r="C643" s="150"/>
      <c r="D643" s="846"/>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5" t="s">
        <v>347</v>
      </c>
      <c r="AF643" s="376"/>
      <c r="AG643" s="376"/>
      <c r="AH643" s="377"/>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1"/>
      <c r="B644" s="846"/>
      <c r="C644" s="150"/>
      <c r="D644" s="846"/>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1"/>
      <c r="B645" s="846"/>
      <c r="C645" s="150"/>
      <c r="D645" s="846"/>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51"/>
      <c r="B646" s="846"/>
      <c r="C646" s="150"/>
      <c r="D646" s="846"/>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51"/>
      <c r="B647" s="846"/>
      <c r="C647" s="150"/>
      <c r="D647" s="846"/>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6" t="s">
        <v>16</v>
      </c>
      <c r="AC647" s="396"/>
      <c r="AD647" s="396"/>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51"/>
      <c r="B648" s="846"/>
      <c r="C648" s="150"/>
      <c r="D648" s="846"/>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5" t="s">
        <v>347</v>
      </c>
      <c r="AF648" s="376"/>
      <c r="AG648" s="376"/>
      <c r="AH648" s="377"/>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1"/>
      <c r="B649" s="846"/>
      <c r="C649" s="150"/>
      <c r="D649" s="846"/>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1"/>
      <c r="B650" s="846"/>
      <c r="C650" s="150"/>
      <c r="D650" s="846"/>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51"/>
      <c r="B651" s="846"/>
      <c r="C651" s="150"/>
      <c r="D651" s="846"/>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51"/>
      <c r="B652" s="846"/>
      <c r="C652" s="150"/>
      <c r="D652" s="846"/>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6" t="s">
        <v>16</v>
      </c>
      <c r="AC652" s="396"/>
      <c r="AD652" s="396"/>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51"/>
      <c r="B653" s="846"/>
      <c r="C653" s="150"/>
      <c r="D653" s="846"/>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5" t="s">
        <v>347</v>
      </c>
      <c r="AF653" s="376"/>
      <c r="AG653" s="376"/>
      <c r="AH653" s="377"/>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1"/>
      <c r="B654" s="846"/>
      <c r="C654" s="150"/>
      <c r="D654" s="846"/>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1"/>
      <c r="B655" s="846"/>
      <c r="C655" s="150"/>
      <c r="D655" s="846"/>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51"/>
      <c r="B656" s="846"/>
      <c r="C656" s="150"/>
      <c r="D656" s="846"/>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51"/>
      <c r="B657" s="846"/>
      <c r="C657" s="150"/>
      <c r="D657" s="846"/>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6" t="s">
        <v>16</v>
      </c>
      <c r="AC657" s="396"/>
      <c r="AD657" s="396"/>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51"/>
      <c r="B658" s="846"/>
      <c r="C658" s="150"/>
      <c r="D658" s="846"/>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5" t="s">
        <v>347</v>
      </c>
      <c r="AF658" s="376"/>
      <c r="AG658" s="376"/>
      <c r="AH658" s="377"/>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1"/>
      <c r="B659" s="846"/>
      <c r="C659" s="150"/>
      <c r="D659" s="846"/>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1"/>
      <c r="B660" s="846"/>
      <c r="C660" s="150"/>
      <c r="D660" s="846"/>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51"/>
      <c r="B661" s="846"/>
      <c r="C661" s="150"/>
      <c r="D661" s="846"/>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51"/>
      <c r="B662" s="846"/>
      <c r="C662" s="150"/>
      <c r="D662" s="846"/>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6" t="s">
        <v>16</v>
      </c>
      <c r="AC662" s="396"/>
      <c r="AD662" s="396"/>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51"/>
      <c r="B663" s="846"/>
      <c r="C663" s="150"/>
      <c r="D663" s="846"/>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5" t="s">
        <v>347</v>
      </c>
      <c r="AF663" s="376"/>
      <c r="AG663" s="376"/>
      <c r="AH663" s="377"/>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1"/>
      <c r="B664" s="846"/>
      <c r="C664" s="150"/>
      <c r="D664" s="846"/>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1"/>
      <c r="B665" s="846"/>
      <c r="C665" s="150"/>
      <c r="D665" s="846"/>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51"/>
      <c r="B666" s="846"/>
      <c r="C666" s="150"/>
      <c r="D666" s="846"/>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51"/>
      <c r="B667" s="846"/>
      <c r="C667" s="150"/>
      <c r="D667" s="846"/>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6" t="s">
        <v>16</v>
      </c>
      <c r="AC667" s="396"/>
      <c r="AD667" s="396"/>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51"/>
      <c r="B668" s="846"/>
      <c r="C668" s="150"/>
      <c r="D668" s="846"/>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5" t="s">
        <v>347</v>
      </c>
      <c r="AF668" s="376"/>
      <c r="AG668" s="376"/>
      <c r="AH668" s="377"/>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1"/>
      <c r="B669" s="846"/>
      <c r="C669" s="150"/>
      <c r="D669" s="846"/>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1"/>
      <c r="B670" s="846"/>
      <c r="C670" s="150"/>
      <c r="D670" s="846"/>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51"/>
      <c r="B671" s="846"/>
      <c r="C671" s="150"/>
      <c r="D671" s="846"/>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51"/>
      <c r="B672" s="846"/>
      <c r="C672" s="150"/>
      <c r="D672" s="846"/>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6" t="s">
        <v>16</v>
      </c>
      <c r="AC672" s="396"/>
      <c r="AD672" s="396"/>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51"/>
      <c r="B673" s="846"/>
      <c r="C673" s="150"/>
      <c r="D673" s="846"/>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5" t="s">
        <v>347</v>
      </c>
      <c r="AF673" s="376"/>
      <c r="AG673" s="376"/>
      <c r="AH673" s="377"/>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1"/>
      <c r="B674" s="846"/>
      <c r="C674" s="150"/>
      <c r="D674" s="846"/>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1"/>
      <c r="B675" s="846"/>
      <c r="C675" s="150"/>
      <c r="D675" s="846"/>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hidden="1">
      <c r="A676" s="851"/>
      <c r="B676" s="846"/>
      <c r="C676" s="150"/>
      <c r="D676" s="846"/>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hidden="1">
      <c r="A677" s="851"/>
      <c r="B677" s="846"/>
      <c r="C677" s="150"/>
      <c r="D677" s="846"/>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6" t="s">
        <v>16</v>
      </c>
      <c r="AC677" s="396"/>
      <c r="AD677" s="396"/>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51"/>
      <c r="B678" s="846"/>
      <c r="C678" s="150"/>
      <c r="D678" s="846"/>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1"/>
      <c r="B679" s="846"/>
      <c r="C679" s="150"/>
      <c r="D679" s="846"/>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2"/>
      <c r="B680" s="848"/>
      <c r="C680" s="847"/>
      <c r="D680" s="848"/>
      <c r="E680" s="856"/>
      <c r="F680" s="732"/>
      <c r="G680" s="732"/>
      <c r="H680" s="732"/>
      <c r="I680" s="732"/>
      <c r="J680" s="732"/>
      <c r="K680" s="732"/>
      <c r="L680" s="732"/>
      <c r="M680" s="732"/>
      <c r="N680" s="732"/>
      <c r="O680" s="732"/>
      <c r="P680" s="732"/>
      <c r="Q680" s="732"/>
      <c r="R680" s="732"/>
      <c r="S680" s="732"/>
      <c r="T680" s="732"/>
      <c r="U680" s="732"/>
      <c r="V680" s="732"/>
      <c r="W680" s="732"/>
      <c r="X680" s="732"/>
      <c r="Y680" s="732"/>
      <c r="Z680" s="732"/>
      <c r="AA680" s="732"/>
      <c r="AB680" s="732"/>
      <c r="AC680" s="732"/>
      <c r="AD680" s="732"/>
      <c r="AE680" s="732"/>
      <c r="AF680" s="732"/>
      <c r="AG680" s="732"/>
      <c r="AH680" s="732"/>
      <c r="AI680" s="732"/>
      <c r="AJ680" s="732"/>
      <c r="AK680" s="732"/>
      <c r="AL680" s="732"/>
      <c r="AM680" s="732"/>
      <c r="AN680" s="732"/>
      <c r="AO680" s="732"/>
      <c r="AP680" s="732"/>
      <c r="AQ680" s="732"/>
      <c r="AR680" s="732"/>
      <c r="AS680" s="732"/>
      <c r="AT680" s="732"/>
      <c r="AU680" s="732"/>
      <c r="AV680" s="732"/>
      <c r="AW680" s="732"/>
      <c r="AX680" s="857"/>
    </row>
    <row r="681" spans="1:50" ht="21" customHeight="1">
      <c r="A681" s="780" t="s">
        <v>53</v>
      </c>
      <c r="B681" s="781"/>
      <c r="C681" s="781"/>
      <c r="D681" s="781"/>
      <c r="E681" s="781"/>
      <c r="F681" s="781"/>
      <c r="G681" s="781"/>
      <c r="H681" s="781"/>
      <c r="I681" s="781"/>
      <c r="J681" s="781"/>
      <c r="K681" s="781"/>
      <c r="L681" s="781"/>
      <c r="M681" s="781"/>
      <c r="N681" s="781"/>
      <c r="O681" s="781"/>
      <c r="P681" s="781"/>
      <c r="Q681" s="781"/>
      <c r="R681" s="781"/>
      <c r="S681" s="781"/>
      <c r="T681" s="781"/>
      <c r="U681" s="781"/>
      <c r="V681" s="781"/>
      <c r="W681" s="781"/>
      <c r="X681" s="781"/>
      <c r="Y681" s="781"/>
      <c r="Z681" s="781"/>
      <c r="AA681" s="781"/>
      <c r="AB681" s="781"/>
      <c r="AC681" s="781"/>
      <c r="AD681" s="781"/>
      <c r="AE681" s="781"/>
      <c r="AF681" s="781"/>
      <c r="AG681" s="781"/>
      <c r="AH681" s="781"/>
      <c r="AI681" s="781"/>
      <c r="AJ681" s="781"/>
      <c r="AK681" s="781"/>
      <c r="AL681" s="781"/>
      <c r="AM681" s="781"/>
      <c r="AN681" s="781"/>
      <c r="AO681" s="781"/>
      <c r="AP681" s="781"/>
      <c r="AQ681" s="781"/>
      <c r="AR681" s="781"/>
      <c r="AS681" s="781"/>
      <c r="AT681" s="781"/>
      <c r="AU681" s="781"/>
      <c r="AV681" s="781"/>
      <c r="AW681" s="781"/>
      <c r="AX681" s="782"/>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4" t="s">
        <v>36</v>
      </c>
      <c r="AH682" s="231"/>
      <c r="AI682" s="231"/>
      <c r="AJ682" s="231"/>
      <c r="AK682" s="231"/>
      <c r="AL682" s="231"/>
      <c r="AM682" s="231"/>
      <c r="AN682" s="231"/>
      <c r="AO682" s="231"/>
      <c r="AP682" s="231"/>
      <c r="AQ682" s="231"/>
      <c r="AR682" s="231"/>
      <c r="AS682" s="231"/>
      <c r="AT682" s="231"/>
      <c r="AU682" s="231"/>
      <c r="AV682" s="231"/>
      <c r="AW682" s="231"/>
      <c r="AX682" s="765"/>
    </row>
    <row r="683" spans="1:50" ht="42.75" customHeight="1">
      <c r="A683" s="716" t="s">
        <v>269</v>
      </c>
      <c r="B683" s="717"/>
      <c r="C683" s="557" t="s">
        <v>270</v>
      </c>
      <c r="D683" s="558"/>
      <c r="E683" s="558"/>
      <c r="F683" s="558"/>
      <c r="G683" s="558"/>
      <c r="H683" s="558"/>
      <c r="I683" s="558"/>
      <c r="J683" s="558"/>
      <c r="K683" s="558"/>
      <c r="L683" s="558"/>
      <c r="M683" s="558"/>
      <c r="N683" s="558"/>
      <c r="O683" s="558"/>
      <c r="P683" s="558"/>
      <c r="Q683" s="558"/>
      <c r="R683" s="558"/>
      <c r="S683" s="558"/>
      <c r="T683" s="558"/>
      <c r="U683" s="558"/>
      <c r="V683" s="558"/>
      <c r="W683" s="558"/>
      <c r="X683" s="558"/>
      <c r="Y683" s="558"/>
      <c r="Z683" s="558"/>
      <c r="AA683" s="558"/>
      <c r="AB683" s="558"/>
      <c r="AC683" s="559"/>
      <c r="AD683" s="241" t="s">
        <v>444</v>
      </c>
      <c r="AE683" s="242"/>
      <c r="AF683" s="242"/>
      <c r="AG683" s="234" t="s">
        <v>478</v>
      </c>
      <c r="AH683" s="235"/>
      <c r="AI683" s="235"/>
      <c r="AJ683" s="235"/>
      <c r="AK683" s="235"/>
      <c r="AL683" s="235"/>
      <c r="AM683" s="235"/>
      <c r="AN683" s="235"/>
      <c r="AO683" s="235"/>
      <c r="AP683" s="235"/>
      <c r="AQ683" s="235"/>
      <c r="AR683" s="235"/>
      <c r="AS683" s="235"/>
      <c r="AT683" s="235"/>
      <c r="AU683" s="235"/>
      <c r="AV683" s="235"/>
      <c r="AW683" s="235"/>
      <c r="AX683" s="236"/>
    </row>
    <row r="684" spans="1:50" ht="42" customHeight="1">
      <c r="A684" s="718"/>
      <c r="B684" s="719"/>
      <c r="C684" s="756" t="s">
        <v>42</v>
      </c>
      <c r="D684" s="757"/>
      <c r="E684" s="757"/>
      <c r="F684" s="757"/>
      <c r="G684" s="757"/>
      <c r="H684" s="757"/>
      <c r="I684" s="757"/>
      <c r="J684" s="757"/>
      <c r="K684" s="757"/>
      <c r="L684" s="757"/>
      <c r="M684" s="757"/>
      <c r="N684" s="757"/>
      <c r="O684" s="757"/>
      <c r="P684" s="757"/>
      <c r="Q684" s="757"/>
      <c r="R684" s="757"/>
      <c r="S684" s="757"/>
      <c r="T684" s="757"/>
      <c r="U684" s="757"/>
      <c r="V684" s="757"/>
      <c r="W684" s="757"/>
      <c r="X684" s="757"/>
      <c r="Y684" s="757"/>
      <c r="Z684" s="757"/>
      <c r="AA684" s="757"/>
      <c r="AB684" s="757"/>
      <c r="AC684" s="253"/>
      <c r="AD684" s="129" t="s">
        <v>444</v>
      </c>
      <c r="AE684" s="130"/>
      <c r="AF684" s="130"/>
      <c r="AG684" s="126" t="s">
        <v>479</v>
      </c>
      <c r="AH684" s="127"/>
      <c r="AI684" s="127"/>
      <c r="AJ684" s="127"/>
      <c r="AK684" s="127"/>
      <c r="AL684" s="127"/>
      <c r="AM684" s="127"/>
      <c r="AN684" s="127"/>
      <c r="AO684" s="127"/>
      <c r="AP684" s="127"/>
      <c r="AQ684" s="127"/>
      <c r="AR684" s="127"/>
      <c r="AS684" s="127"/>
      <c r="AT684" s="127"/>
      <c r="AU684" s="127"/>
      <c r="AV684" s="127"/>
      <c r="AW684" s="127"/>
      <c r="AX684" s="128"/>
    </row>
    <row r="685" spans="1:50" ht="101.25" customHeight="1">
      <c r="A685" s="720"/>
      <c r="B685" s="721"/>
      <c r="C685" s="758" t="s">
        <v>271</v>
      </c>
      <c r="D685" s="759"/>
      <c r="E685" s="759"/>
      <c r="F685" s="759"/>
      <c r="G685" s="759"/>
      <c r="H685" s="759"/>
      <c r="I685" s="759"/>
      <c r="J685" s="759"/>
      <c r="K685" s="759"/>
      <c r="L685" s="759"/>
      <c r="M685" s="759"/>
      <c r="N685" s="759"/>
      <c r="O685" s="759"/>
      <c r="P685" s="759"/>
      <c r="Q685" s="759"/>
      <c r="R685" s="759"/>
      <c r="S685" s="759"/>
      <c r="T685" s="759"/>
      <c r="U685" s="759"/>
      <c r="V685" s="759"/>
      <c r="W685" s="759"/>
      <c r="X685" s="759"/>
      <c r="Y685" s="759"/>
      <c r="Z685" s="759"/>
      <c r="AA685" s="759"/>
      <c r="AB685" s="759"/>
      <c r="AC685" s="760"/>
      <c r="AD685" s="625" t="s">
        <v>444</v>
      </c>
      <c r="AE685" s="626"/>
      <c r="AF685" s="626"/>
      <c r="AG685" s="438" t="s">
        <v>487</v>
      </c>
      <c r="AH685" s="119"/>
      <c r="AI685" s="119"/>
      <c r="AJ685" s="119"/>
      <c r="AK685" s="119"/>
      <c r="AL685" s="119"/>
      <c r="AM685" s="119"/>
      <c r="AN685" s="119"/>
      <c r="AO685" s="119"/>
      <c r="AP685" s="119"/>
      <c r="AQ685" s="119"/>
      <c r="AR685" s="119"/>
      <c r="AS685" s="119"/>
      <c r="AT685" s="119"/>
      <c r="AU685" s="119"/>
      <c r="AV685" s="119"/>
      <c r="AW685" s="119"/>
      <c r="AX685" s="439"/>
    </row>
    <row r="686" spans="1:50" ht="18.75" customHeight="1">
      <c r="A686" s="490" t="s">
        <v>44</v>
      </c>
      <c r="B686" s="491"/>
      <c r="C686" s="761" t="s">
        <v>46</v>
      </c>
      <c r="D686" s="762"/>
      <c r="E686" s="676"/>
      <c r="F686" s="676"/>
      <c r="G686" s="676"/>
      <c r="H686" s="676"/>
      <c r="I686" s="676"/>
      <c r="J686" s="676"/>
      <c r="K686" s="676"/>
      <c r="L686" s="676"/>
      <c r="M686" s="676"/>
      <c r="N686" s="676"/>
      <c r="O686" s="676"/>
      <c r="P686" s="676"/>
      <c r="Q686" s="676"/>
      <c r="R686" s="676"/>
      <c r="S686" s="676"/>
      <c r="T686" s="676"/>
      <c r="U686" s="676"/>
      <c r="V686" s="676"/>
      <c r="W686" s="676"/>
      <c r="X686" s="676"/>
      <c r="Y686" s="676"/>
      <c r="Z686" s="676"/>
      <c r="AA686" s="676"/>
      <c r="AB686" s="676"/>
      <c r="AC686" s="763"/>
      <c r="AD686" s="436" t="s">
        <v>477</v>
      </c>
      <c r="AE686" s="437"/>
      <c r="AF686" s="437"/>
      <c r="AG686" s="96"/>
      <c r="AH686" s="97"/>
      <c r="AI686" s="97"/>
      <c r="AJ686" s="97"/>
      <c r="AK686" s="97"/>
      <c r="AL686" s="97"/>
      <c r="AM686" s="97"/>
      <c r="AN686" s="97"/>
      <c r="AO686" s="97"/>
      <c r="AP686" s="97"/>
      <c r="AQ686" s="97"/>
      <c r="AR686" s="97"/>
      <c r="AS686" s="97"/>
      <c r="AT686" s="97"/>
      <c r="AU686" s="97"/>
      <c r="AV686" s="97"/>
      <c r="AW686" s="97"/>
      <c r="AX686" s="98"/>
    </row>
    <row r="687" spans="1:50" ht="28.5" customHeight="1">
      <c r="A687" s="492"/>
      <c r="B687" s="493"/>
      <c r="C687" s="659"/>
      <c r="D687" s="660"/>
      <c r="E687" s="646" t="s">
        <v>412</v>
      </c>
      <c r="F687" s="647"/>
      <c r="G687" s="647"/>
      <c r="H687" s="647"/>
      <c r="I687" s="647"/>
      <c r="J687" s="647"/>
      <c r="K687" s="647"/>
      <c r="L687" s="647"/>
      <c r="M687" s="647"/>
      <c r="N687" s="647"/>
      <c r="O687" s="647"/>
      <c r="P687" s="647"/>
      <c r="Q687" s="647"/>
      <c r="R687" s="647"/>
      <c r="S687" s="647"/>
      <c r="T687" s="647"/>
      <c r="U687" s="647"/>
      <c r="V687" s="647"/>
      <c r="W687" s="647"/>
      <c r="X687" s="647"/>
      <c r="Y687" s="647"/>
      <c r="Z687" s="647"/>
      <c r="AA687" s="647"/>
      <c r="AB687" s="647"/>
      <c r="AC687" s="648"/>
      <c r="AD687" s="129"/>
      <c r="AE687" s="130"/>
      <c r="AF687" s="506"/>
      <c r="AG687" s="438"/>
      <c r="AH687" s="119"/>
      <c r="AI687" s="119"/>
      <c r="AJ687" s="119"/>
      <c r="AK687" s="119"/>
      <c r="AL687" s="119"/>
      <c r="AM687" s="119"/>
      <c r="AN687" s="119"/>
      <c r="AO687" s="119"/>
      <c r="AP687" s="119"/>
      <c r="AQ687" s="119"/>
      <c r="AR687" s="119"/>
      <c r="AS687" s="119"/>
      <c r="AT687" s="119"/>
      <c r="AU687" s="119"/>
      <c r="AV687" s="119"/>
      <c r="AW687" s="119"/>
      <c r="AX687" s="439"/>
    </row>
    <row r="688" spans="1:50" ht="18" customHeight="1">
      <c r="A688" s="492"/>
      <c r="B688" s="493"/>
      <c r="C688" s="661"/>
      <c r="D688" s="662"/>
      <c r="E688" s="649" t="s">
        <v>413</v>
      </c>
      <c r="F688" s="650"/>
      <c r="G688" s="650"/>
      <c r="H688" s="650"/>
      <c r="I688" s="650"/>
      <c r="J688" s="650"/>
      <c r="K688" s="650"/>
      <c r="L688" s="650"/>
      <c r="M688" s="650"/>
      <c r="N688" s="650"/>
      <c r="O688" s="650"/>
      <c r="P688" s="650"/>
      <c r="Q688" s="650"/>
      <c r="R688" s="650"/>
      <c r="S688" s="650"/>
      <c r="T688" s="650"/>
      <c r="U688" s="650"/>
      <c r="V688" s="650"/>
      <c r="W688" s="650"/>
      <c r="X688" s="650"/>
      <c r="Y688" s="650"/>
      <c r="Z688" s="650"/>
      <c r="AA688" s="650"/>
      <c r="AB688" s="650"/>
      <c r="AC688" s="651"/>
      <c r="AD688" s="644"/>
      <c r="AE688" s="645"/>
      <c r="AF688" s="645"/>
      <c r="AG688" s="438"/>
      <c r="AH688" s="119"/>
      <c r="AI688" s="119"/>
      <c r="AJ688" s="119"/>
      <c r="AK688" s="119"/>
      <c r="AL688" s="119"/>
      <c r="AM688" s="119"/>
      <c r="AN688" s="119"/>
      <c r="AO688" s="119"/>
      <c r="AP688" s="119"/>
      <c r="AQ688" s="119"/>
      <c r="AR688" s="119"/>
      <c r="AS688" s="119"/>
      <c r="AT688" s="119"/>
      <c r="AU688" s="119"/>
      <c r="AV688" s="119"/>
      <c r="AW688" s="119"/>
      <c r="AX688" s="439"/>
    </row>
    <row r="689" spans="1:50" ht="18.75" customHeight="1">
      <c r="A689" s="492"/>
      <c r="B689" s="494"/>
      <c r="C689" s="683" t="s">
        <v>47</v>
      </c>
      <c r="D689" s="684"/>
      <c r="E689" s="684"/>
      <c r="F689" s="684"/>
      <c r="G689" s="684"/>
      <c r="H689" s="684"/>
      <c r="I689" s="684"/>
      <c r="J689" s="684"/>
      <c r="K689" s="684"/>
      <c r="L689" s="684"/>
      <c r="M689" s="684"/>
      <c r="N689" s="684"/>
      <c r="O689" s="684"/>
      <c r="P689" s="684"/>
      <c r="Q689" s="684"/>
      <c r="R689" s="684"/>
      <c r="S689" s="684"/>
      <c r="T689" s="684"/>
      <c r="U689" s="684"/>
      <c r="V689" s="684"/>
      <c r="W689" s="684"/>
      <c r="X689" s="684"/>
      <c r="Y689" s="684"/>
      <c r="Z689" s="684"/>
      <c r="AA689" s="684"/>
      <c r="AB689" s="684"/>
      <c r="AC689" s="684"/>
      <c r="AD689" s="407" t="s">
        <v>477</v>
      </c>
      <c r="AE689" s="408"/>
      <c r="AF689" s="408"/>
      <c r="AG689" s="615"/>
      <c r="AH689" s="616"/>
      <c r="AI689" s="616"/>
      <c r="AJ689" s="616"/>
      <c r="AK689" s="616"/>
      <c r="AL689" s="616"/>
      <c r="AM689" s="616"/>
      <c r="AN689" s="616"/>
      <c r="AO689" s="616"/>
      <c r="AP689" s="616"/>
      <c r="AQ689" s="616"/>
      <c r="AR689" s="616"/>
      <c r="AS689" s="616"/>
      <c r="AT689" s="616"/>
      <c r="AU689" s="616"/>
      <c r="AV689" s="616"/>
      <c r="AW689" s="616"/>
      <c r="AX689" s="617"/>
    </row>
    <row r="690" spans="1:50" ht="18.75" customHeight="1">
      <c r="A690" s="492"/>
      <c r="B690" s="494"/>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477</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2"/>
      <c r="B691" s="494"/>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477</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92"/>
      <c r="B692" s="494"/>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30"/>
      <c r="AD692" s="129" t="s">
        <v>477</v>
      </c>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2"/>
      <c r="B693" s="494"/>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30"/>
      <c r="AD693" s="625" t="s">
        <v>477</v>
      </c>
      <c r="AE693" s="626"/>
      <c r="AF693" s="626"/>
      <c r="AG693" s="680"/>
      <c r="AH693" s="681"/>
      <c r="AI693" s="681"/>
      <c r="AJ693" s="681"/>
      <c r="AK693" s="681"/>
      <c r="AL693" s="681"/>
      <c r="AM693" s="681"/>
      <c r="AN693" s="681"/>
      <c r="AO693" s="681"/>
      <c r="AP693" s="681"/>
      <c r="AQ693" s="681"/>
      <c r="AR693" s="681"/>
      <c r="AS693" s="681"/>
      <c r="AT693" s="681"/>
      <c r="AU693" s="681"/>
      <c r="AV693" s="681"/>
      <c r="AW693" s="681"/>
      <c r="AX693" s="682"/>
      <c r="BI693" s="10"/>
      <c r="BJ693" s="10"/>
      <c r="BK693" s="10"/>
      <c r="BL693" s="10"/>
    </row>
    <row r="694" spans="1:62" ht="20.25" customHeight="1">
      <c r="A694" s="495"/>
      <c r="B694" s="496"/>
      <c r="C694" s="497" t="s">
        <v>423</v>
      </c>
      <c r="D694" s="498"/>
      <c r="E694" s="498"/>
      <c r="F694" s="498"/>
      <c r="G694" s="498"/>
      <c r="H694" s="498"/>
      <c r="I694" s="498"/>
      <c r="J694" s="498"/>
      <c r="K694" s="498"/>
      <c r="L694" s="498"/>
      <c r="M694" s="498"/>
      <c r="N694" s="498"/>
      <c r="O694" s="498"/>
      <c r="P694" s="498"/>
      <c r="Q694" s="498"/>
      <c r="R694" s="498"/>
      <c r="S694" s="498"/>
      <c r="T694" s="498"/>
      <c r="U694" s="498"/>
      <c r="V694" s="498"/>
      <c r="W694" s="498"/>
      <c r="X694" s="498"/>
      <c r="Y694" s="498"/>
      <c r="Z694" s="498"/>
      <c r="AA694" s="498"/>
      <c r="AB694" s="498"/>
      <c r="AC694" s="499"/>
      <c r="AD694" s="677" t="s">
        <v>477</v>
      </c>
      <c r="AE694" s="678"/>
      <c r="AF694" s="679"/>
      <c r="AG694" s="672"/>
      <c r="AH694" s="405"/>
      <c r="AI694" s="405"/>
      <c r="AJ694" s="405"/>
      <c r="AK694" s="405"/>
      <c r="AL694" s="405"/>
      <c r="AM694" s="405"/>
      <c r="AN694" s="405"/>
      <c r="AO694" s="405"/>
      <c r="AP694" s="405"/>
      <c r="AQ694" s="405"/>
      <c r="AR694" s="405"/>
      <c r="AS694" s="405"/>
      <c r="AT694" s="405"/>
      <c r="AU694" s="405"/>
      <c r="AV694" s="405"/>
      <c r="AW694" s="405"/>
      <c r="AX694" s="673"/>
      <c r="BG694" s="10"/>
      <c r="BH694" s="10"/>
      <c r="BI694" s="10"/>
      <c r="BJ694" s="10"/>
    </row>
    <row r="695" spans="1:50" ht="21" customHeight="1">
      <c r="A695" s="490" t="s">
        <v>45</v>
      </c>
      <c r="B695" s="630"/>
      <c r="C695" s="631" t="s">
        <v>424</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407" t="s">
        <v>477</v>
      </c>
      <c r="AE695" s="408"/>
      <c r="AF695" s="643"/>
      <c r="AG695" s="615"/>
      <c r="AH695" s="616"/>
      <c r="AI695" s="616"/>
      <c r="AJ695" s="616"/>
      <c r="AK695" s="616"/>
      <c r="AL695" s="616"/>
      <c r="AM695" s="616"/>
      <c r="AN695" s="616"/>
      <c r="AO695" s="616"/>
      <c r="AP695" s="616"/>
      <c r="AQ695" s="616"/>
      <c r="AR695" s="616"/>
      <c r="AS695" s="616"/>
      <c r="AT695" s="616"/>
      <c r="AU695" s="616"/>
      <c r="AV695" s="616"/>
      <c r="AW695" s="616"/>
      <c r="AX695" s="617"/>
    </row>
    <row r="696" spans="1:50" ht="30" customHeight="1">
      <c r="A696" s="492"/>
      <c r="B696" s="494"/>
      <c r="C696" s="595" t="s">
        <v>50</v>
      </c>
      <c r="D696" s="596"/>
      <c r="E696" s="596"/>
      <c r="F696" s="596"/>
      <c r="G696" s="596"/>
      <c r="H696" s="596"/>
      <c r="I696" s="596"/>
      <c r="J696" s="596"/>
      <c r="K696" s="596"/>
      <c r="L696" s="596"/>
      <c r="M696" s="596"/>
      <c r="N696" s="596"/>
      <c r="O696" s="596"/>
      <c r="P696" s="596"/>
      <c r="Q696" s="596"/>
      <c r="R696" s="596"/>
      <c r="S696" s="596"/>
      <c r="T696" s="596"/>
      <c r="U696" s="596"/>
      <c r="V696" s="596"/>
      <c r="W696" s="596"/>
      <c r="X696" s="596"/>
      <c r="Y696" s="596"/>
      <c r="Z696" s="596"/>
      <c r="AA696" s="596"/>
      <c r="AB696" s="596"/>
      <c r="AC696" s="597"/>
      <c r="AD696" s="475" t="s">
        <v>477</v>
      </c>
      <c r="AE696" s="476"/>
      <c r="AF696" s="476"/>
      <c r="AG696" s="126"/>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2"/>
      <c r="B697" s="494"/>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477</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5"/>
      <c r="B698" s="496"/>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477</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9" t="s">
        <v>65</v>
      </c>
      <c r="B699" s="620"/>
      <c r="C699" s="674" t="s">
        <v>273</v>
      </c>
      <c r="D699" s="675"/>
      <c r="E699" s="675"/>
      <c r="F699" s="675"/>
      <c r="G699" s="675"/>
      <c r="H699" s="675"/>
      <c r="I699" s="675"/>
      <c r="J699" s="675"/>
      <c r="K699" s="675"/>
      <c r="L699" s="675"/>
      <c r="M699" s="675"/>
      <c r="N699" s="675"/>
      <c r="O699" s="675"/>
      <c r="P699" s="675"/>
      <c r="Q699" s="675"/>
      <c r="R699" s="675"/>
      <c r="S699" s="675"/>
      <c r="T699" s="675"/>
      <c r="U699" s="675"/>
      <c r="V699" s="675"/>
      <c r="W699" s="675"/>
      <c r="X699" s="675"/>
      <c r="Y699" s="675"/>
      <c r="Z699" s="675"/>
      <c r="AA699" s="675"/>
      <c r="AB699" s="675"/>
      <c r="AC699" s="676"/>
      <c r="AD699" s="407" t="s">
        <v>477</v>
      </c>
      <c r="AE699" s="408"/>
      <c r="AF699" s="408"/>
      <c r="AG699" s="96"/>
      <c r="AH699" s="97"/>
      <c r="AI699" s="97"/>
      <c r="AJ699" s="97"/>
      <c r="AK699" s="97"/>
      <c r="AL699" s="97"/>
      <c r="AM699" s="97"/>
      <c r="AN699" s="97"/>
      <c r="AO699" s="97"/>
      <c r="AP699" s="97"/>
      <c r="AQ699" s="97"/>
      <c r="AR699" s="97"/>
      <c r="AS699" s="97"/>
      <c r="AT699" s="97"/>
      <c r="AU699" s="97"/>
      <c r="AV699" s="97"/>
      <c r="AW699" s="97"/>
      <c r="AX699" s="98"/>
    </row>
    <row r="700" spans="1:50" ht="16.5" customHeight="1">
      <c r="A700" s="621"/>
      <c r="B700" s="622"/>
      <c r="C700" s="655" t="s">
        <v>70</v>
      </c>
      <c r="D700" s="656"/>
      <c r="E700" s="656"/>
      <c r="F700" s="656"/>
      <c r="G700" s="656"/>
      <c r="H700" s="656"/>
      <c r="I700" s="656"/>
      <c r="J700" s="656"/>
      <c r="K700" s="656"/>
      <c r="L700" s="656"/>
      <c r="M700" s="656"/>
      <c r="N700" s="656"/>
      <c r="O700" s="657"/>
      <c r="P700" s="402" t="s">
        <v>0</v>
      </c>
      <c r="Q700" s="402"/>
      <c r="R700" s="402"/>
      <c r="S700" s="618"/>
      <c r="T700" s="401" t="s">
        <v>29</v>
      </c>
      <c r="U700" s="402"/>
      <c r="V700" s="402"/>
      <c r="W700" s="402"/>
      <c r="X700" s="402"/>
      <c r="Y700" s="402"/>
      <c r="Z700" s="402"/>
      <c r="AA700" s="402"/>
      <c r="AB700" s="402"/>
      <c r="AC700" s="402"/>
      <c r="AD700" s="402"/>
      <c r="AE700" s="402"/>
      <c r="AF700" s="403"/>
      <c r="AG700" s="438"/>
      <c r="AH700" s="119"/>
      <c r="AI700" s="119"/>
      <c r="AJ700" s="119"/>
      <c r="AK700" s="119"/>
      <c r="AL700" s="119"/>
      <c r="AM700" s="119"/>
      <c r="AN700" s="119"/>
      <c r="AO700" s="119"/>
      <c r="AP700" s="119"/>
      <c r="AQ700" s="119"/>
      <c r="AR700" s="119"/>
      <c r="AS700" s="119"/>
      <c r="AT700" s="119"/>
      <c r="AU700" s="119"/>
      <c r="AV700" s="119"/>
      <c r="AW700" s="119"/>
      <c r="AX700" s="439"/>
    </row>
    <row r="701" spans="1:50" ht="16.5" customHeight="1">
      <c r="A701" s="621"/>
      <c r="B701" s="622"/>
      <c r="C701" s="238"/>
      <c r="D701" s="239"/>
      <c r="E701" s="239"/>
      <c r="F701" s="239"/>
      <c r="G701" s="239"/>
      <c r="H701" s="239"/>
      <c r="I701" s="239"/>
      <c r="J701" s="239"/>
      <c r="K701" s="239"/>
      <c r="L701" s="239"/>
      <c r="M701" s="239"/>
      <c r="N701" s="239"/>
      <c r="O701" s="240"/>
      <c r="P701" s="440"/>
      <c r="Q701" s="440"/>
      <c r="R701" s="440"/>
      <c r="S701" s="441"/>
      <c r="T701" s="442"/>
      <c r="U701" s="127"/>
      <c r="V701" s="127"/>
      <c r="W701" s="127"/>
      <c r="X701" s="127"/>
      <c r="Y701" s="127"/>
      <c r="Z701" s="127"/>
      <c r="AA701" s="127"/>
      <c r="AB701" s="127"/>
      <c r="AC701" s="127"/>
      <c r="AD701" s="127"/>
      <c r="AE701" s="127"/>
      <c r="AF701" s="443"/>
      <c r="AG701" s="438"/>
      <c r="AH701" s="119"/>
      <c r="AI701" s="119"/>
      <c r="AJ701" s="119"/>
      <c r="AK701" s="119"/>
      <c r="AL701" s="119"/>
      <c r="AM701" s="119"/>
      <c r="AN701" s="119"/>
      <c r="AO701" s="119"/>
      <c r="AP701" s="119"/>
      <c r="AQ701" s="119"/>
      <c r="AR701" s="119"/>
      <c r="AS701" s="119"/>
      <c r="AT701" s="119"/>
      <c r="AU701" s="119"/>
      <c r="AV701" s="119"/>
      <c r="AW701" s="119"/>
      <c r="AX701" s="439"/>
    </row>
    <row r="702" spans="1:50" ht="26.25" customHeight="1" hidden="1">
      <c r="A702" s="621"/>
      <c r="B702" s="622"/>
      <c r="C702" s="238"/>
      <c r="D702" s="239"/>
      <c r="E702" s="239"/>
      <c r="F702" s="239"/>
      <c r="G702" s="239"/>
      <c r="H702" s="239"/>
      <c r="I702" s="239"/>
      <c r="J702" s="239"/>
      <c r="K702" s="239"/>
      <c r="L702" s="239"/>
      <c r="M702" s="239"/>
      <c r="N702" s="239"/>
      <c r="O702" s="240"/>
      <c r="P702" s="440"/>
      <c r="Q702" s="440"/>
      <c r="R702" s="440"/>
      <c r="S702" s="441"/>
      <c r="T702" s="442"/>
      <c r="U702" s="127"/>
      <c r="V702" s="127"/>
      <c r="W702" s="127"/>
      <c r="X702" s="127"/>
      <c r="Y702" s="127"/>
      <c r="Z702" s="127"/>
      <c r="AA702" s="127"/>
      <c r="AB702" s="127"/>
      <c r="AC702" s="127"/>
      <c r="AD702" s="127"/>
      <c r="AE702" s="127"/>
      <c r="AF702" s="443"/>
      <c r="AG702" s="438"/>
      <c r="AH702" s="119"/>
      <c r="AI702" s="119"/>
      <c r="AJ702" s="119"/>
      <c r="AK702" s="119"/>
      <c r="AL702" s="119"/>
      <c r="AM702" s="119"/>
      <c r="AN702" s="119"/>
      <c r="AO702" s="119"/>
      <c r="AP702" s="119"/>
      <c r="AQ702" s="119"/>
      <c r="AR702" s="119"/>
      <c r="AS702" s="119"/>
      <c r="AT702" s="119"/>
      <c r="AU702" s="119"/>
      <c r="AV702" s="119"/>
      <c r="AW702" s="119"/>
      <c r="AX702" s="439"/>
    </row>
    <row r="703" spans="1:50" ht="26.25" customHeight="1" hidden="1">
      <c r="A703" s="621"/>
      <c r="B703" s="622"/>
      <c r="C703" s="238"/>
      <c r="D703" s="239"/>
      <c r="E703" s="239"/>
      <c r="F703" s="239"/>
      <c r="G703" s="239"/>
      <c r="H703" s="239"/>
      <c r="I703" s="239"/>
      <c r="J703" s="239"/>
      <c r="K703" s="239"/>
      <c r="L703" s="239"/>
      <c r="M703" s="239"/>
      <c r="N703" s="239"/>
      <c r="O703" s="240"/>
      <c r="P703" s="440"/>
      <c r="Q703" s="440"/>
      <c r="R703" s="440"/>
      <c r="S703" s="441"/>
      <c r="T703" s="442"/>
      <c r="U703" s="127"/>
      <c r="V703" s="127"/>
      <c r="W703" s="127"/>
      <c r="X703" s="127"/>
      <c r="Y703" s="127"/>
      <c r="Z703" s="127"/>
      <c r="AA703" s="127"/>
      <c r="AB703" s="127"/>
      <c r="AC703" s="127"/>
      <c r="AD703" s="127"/>
      <c r="AE703" s="127"/>
      <c r="AF703" s="443"/>
      <c r="AG703" s="438"/>
      <c r="AH703" s="119"/>
      <c r="AI703" s="119"/>
      <c r="AJ703" s="119"/>
      <c r="AK703" s="119"/>
      <c r="AL703" s="119"/>
      <c r="AM703" s="119"/>
      <c r="AN703" s="119"/>
      <c r="AO703" s="119"/>
      <c r="AP703" s="119"/>
      <c r="AQ703" s="119"/>
      <c r="AR703" s="119"/>
      <c r="AS703" s="119"/>
      <c r="AT703" s="119"/>
      <c r="AU703" s="119"/>
      <c r="AV703" s="119"/>
      <c r="AW703" s="119"/>
      <c r="AX703" s="439"/>
    </row>
    <row r="704" spans="1:50" ht="26.25" customHeight="1" hidden="1">
      <c r="A704" s="621"/>
      <c r="B704" s="622"/>
      <c r="C704" s="238"/>
      <c r="D704" s="239"/>
      <c r="E704" s="239"/>
      <c r="F704" s="239"/>
      <c r="G704" s="239"/>
      <c r="H704" s="239"/>
      <c r="I704" s="239"/>
      <c r="J704" s="239"/>
      <c r="K704" s="239"/>
      <c r="L704" s="239"/>
      <c r="M704" s="239"/>
      <c r="N704" s="239"/>
      <c r="O704" s="240"/>
      <c r="P704" s="440"/>
      <c r="Q704" s="440"/>
      <c r="R704" s="440"/>
      <c r="S704" s="441"/>
      <c r="T704" s="442"/>
      <c r="U704" s="127"/>
      <c r="V704" s="127"/>
      <c r="W704" s="127"/>
      <c r="X704" s="127"/>
      <c r="Y704" s="127"/>
      <c r="Z704" s="127"/>
      <c r="AA704" s="127"/>
      <c r="AB704" s="127"/>
      <c r="AC704" s="127"/>
      <c r="AD704" s="127"/>
      <c r="AE704" s="127"/>
      <c r="AF704" s="443"/>
      <c r="AG704" s="438"/>
      <c r="AH704" s="119"/>
      <c r="AI704" s="119"/>
      <c r="AJ704" s="119"/>
      <c r="AK704" s="119"/>
      <c r="AL704" s="119"/>
      <c r="AM704" s="119"/>
      <c r="AN704" s="119"/>
      <c r="AO704" s="119"/>
      <c r="AP704" s="119"/>
      <c r="AQ704" s="119"/>
      <c r="AR704" s="119"/>
      <c r="AS704" s="119"/>
      <c r="AT704" s="119"/>
      <c r="AU704" s="119"/>
      <c r="AV704" s="119"/>
      <c r="AW704" s="119"/>
      <c r="AX704" s="439"/>
    </row>
    <row r="705" spans="1:50" ht="26.25" customHeight="1" hidden="1">
      <c r="A705" s="623"/>
      <c r="B705" s="624"/>
      <c r="C705" s="449"/>
      <c r="D705" s="450"/>
      <c r="E705" s="450"/>
      <c r="F705" s="450"/>
      <c r="G705" s="450"/>
      <c r="H705" s="450"/>
      <c r="I705" s="450"/>
      <c r="J705" s="450"/>
      <c r="K705" s="450"/>
      <c r="L705" s="450"/>
      <c r="M705" s="450"/>
      <c r="N705" s="450"/>
      <c r="O705" s="451"/>
      <c r="P705" s="465"/>
      <c r="Q705" s="465"/>
      <c r="R705" s="465"/>
      <c r="S705" s="466"/>
      <c r="T705" s="404"/>
      <c r="U705" s="405"/>
      <c r="V705" s="405"/>
      <c r="W705" s="405"/>
      <c r="X705" s="405"/>
      <c r="Y705" s="405"/>
      <c r="Z705" s="405"/>
      <c r="AA705" s="405"/>
      <c r="AB705" s="405"/>
      <c r="AC705" s="405"/>
      <c r="AD705" s="405"/>
      <c r="AE705" s="405"/>
      <c r="AF705" s="406"/>
      <c r="AG705" s="99"/>
      <c r="AH705" s="100"/>
      <c r="AI705" s="100"/>
      <c r="AJ705" s="100"/>
      <c r="AK705" s="100"/>
      <c r="AL705" s="100"/>
      <c r="AM705" s="100"/>
      <c r="AN705" s="100"/>
      <c r="AO705" s="100"/>
      <c r="AP705" s="100"/>
      <c r="AQ705" s="100"/>
      <c r="AR705" s="100"/>
      <c r="AS705" s="100"/>
      <c r="AT705" s="100"/>
      <c r="AU705" s="100"/>
      <c r="AV705" s="100"/>
      <c r="AW705" s="100"/>
      <c r="AX705" s="101"/>
    </row>
    <row r="706" spans="1:50" ht="60" customHeight="1">
      <c r="A706" s="490" t="s">
        <v>54</v>
      </c>
      <c r="B706" s="667"/>
      <c r="C706" s="444" t="s">
        <v>60</v>
      </c>
      <c r="D706" s="445"/>
      <c r="E706" s="445"/>
      <c r="F706" s="446"/>
      <c r="G706" s="460" t="s">
        <v>488</v>
      </c>
      <c r="H706" s="460"/>
      <c r="I706" s="460"/>
      <c r="J706" s="460"/>
      <c r="K706" s="460"/>
      <c r="L706" s="460"/>
      <c r="M706" s="460"/>
      <c r="N706" s="460"/>
      <c r="O706" s="460"/>
      <c r="P706" s="460"/>
      <c r="Q706" s="460"/>
      <c r="R706" s="460"/>
      <c r="S706" s="460"/>
      <c r="T706" s="460"/>
      <c r="U706" s="460"/>
      <c r="V706" s="460"/>
      <c r="W706" s="460"/>
      <c r="X706" s="460"/>
      <c r="Y706" s="460"/>
      <c r="Z706" s="460"/>
      <c r="AA706" s="460"/>
      <c r="AB706" s="460"/>
      <c r="AC706" s="460"/>
      <c r="AD706" s="460"/>
      <c r="AE706" s="460"/>
      <c r="AF706" s="460"/>
      <c r="AG706" s="460"/>
      <c r="AH706" s="460"/>
      <c r="AI706" s="460"/>
      <c r="AJ706" s="460"/>
      <c r="AK706" s="460"/>
      <c r="AL706" s="460"/>
      <c r="AM706" s="460"/>
      <c r="AN706" s="460"/>
      <c r="AO706" s="460"/>
      <c r="AP706" s="460"/>
      <c r="AQ706" s="460"/>
      <c r="AR706" s="460"/>
      <c r="AS706" s="460"/>
      <c r="AT706" s="460"/>
      <c r="AU706" s="460"/>
      <c r="AV706" s="460"/>
      <c r="AW706" s="460"/>
      <c r="AX706" s="461"/>
    </row>
    <row r="707" spans="1:50" ht="60" customHeight="1" thickBot="1">
      <c r="A707" s="668"/>
      <c r="B707" s="669"/>
      <c r="C707" s="455" t="s">
        <v>64</v>
      </c>
      <c r="D707" s="456"/>
      <c r="E707" s="456"/>
      <c r="F707" s="457"/>
      <c r="G707" s="458" t="s">
        <v>489</v>
      </c>
      <c r="H707" s="458"/>
      <c r="I707" s="458"/>
      <c r="J707" s="458"/>
      <c r="K707" s="458"/>
      <c r="L707" s="458"/>
      <c r="M707" s="458"/>
      <c r="N707" s="458"/>
      <c r="O707" s="458"/>
      <c r="P707" s="458"/>
      <c r="Q707" s="458"/>
      <c r="R707" s="458"/>
      <c r="S707" s="458"/>
      <c r="T707" s="458"/>
      <c r="U707" s="458"/>
      <c r="V707" s="458"/>
      <c r="W707" s="458"/>
      <c r="X707" s="458"/>
      <c r="Y707" s="458"/>
      <c r="Z707" s="458"/>
      <c r="AA707" s="458"/>
      <c r="AB707" s="458"/>
      <c r="AC707" s="458"/>
      <c r="AD707" s="458"/>
      <c r="AE707" s="458"/>
      <c r="AF707" s="458"/>
      <c r="AG707" s="458"/>
      <c r="AH707" s="458"/>
      <c r="AI707" s="458"/>
      <c r="AJ707" s="458"/>
      <c r="AK707" s="458"/>
      <c r="AL707" s="458"/>
      <c r="AM707" s="458"/>
      <c r="AN707" s="458"/>
      <c r="AO707" s="458"/>
      <c r="AP707" s="458"/>
      <c r="AQ707" s="458"/>
      <c r="AR707" s="458"/>
      <c r="AS707" s="458"/>
      <c r="AT707" s="458"/>
      <c r="AU707" s="458"/>
      <c r="AV707" s="458"/>
      <c r="AW707" s="458"/>
      <c r="AX707" s="459"/>
    </row>
    <row r="708" spans="1:50" ht="17.25" customHeight="1">
      <c r="A708" s="452" t="s">
        <v>38</v>
      </c>
      <c r="B708" s="453"/>
      <c r="C708" s="453"/>
      <c r="D708" s="453"/>
      <c r="E708" s="453"/>
      <c r="F708" s="453"/>
      <c r="G708" s="453"/>
      <c r="H708" s="453"/>
      <c r="I708" s="453"/>
      <c r="J708" s="453"/>
      <c r="K708" s="453"/>
      <c r="L708" s="453"/>
      <c r="M708" s="453"/>
      <c r="N708" s="453"/>
      <c r="O708" s="453"/>
      <c r="P708" s="453"/>
      <c r="Q708" s="453"/>
      <c r="R708" s="453"/>
      <c r="S708" s="453"/>
      <c r="T708" s="453"/>
      <c r="U708" s="453"/>
      <c r="V708" s="453"/>
      <c r="W708" s="453"/>
      <c r="X708" s="453"/>
      <c r="Y708" s="453"/>
      <c r="Z708" s="453"/>
      <c r="AA708" s="453"/>
      <c r="AB708" s="453"/>
      <c r="AC708" s="453"/>
      <c r="AD708" s="453"/>
      <c r="AE708" s="453"/>
      <c r="AF708" s="453"/>
      <c r="AG708" s="453"/>
      <c r="AH708" s="453"/>
      <c r="AI708" s="453"/>
      <c r="AJ708" s="453"/>
      <c r="AK708" s="453"/>
      <c r="AL708" s="453"/>
      <c r="AM708" s="453"/>
      <c r="AN708" s="453"/>
      <c r="AO708" s="453"/>
      <c r="AP708" s="453"/>
      <c r="AQ708" s="453"/>
      <c r="AR708" s="453"/>
      <c r="AS708" s="453"/>
      <c r="AT708" s="453"/>
      <c r="AU708" s="453"/>
      <c r="AV708" s="453"/>
      <c r="AW708" s="453"/>
      <c r="AX708" s="454"/>
    </row>
    <row r="709" spans="1:50" ht="18.75" customHeight="1" thickBot="1">
      <c r="A709" s="484"/>
      <c r="B709" s="485"/>
      <c r="C709" s="485"/>
      <c r="D709" s="485"/>
      <c r="E709" s="485"/>
      <c r="F709" s="485"/>
      <c r="G709" s="485"/>
      <c r="H709" s="485"/>
      <c r="I709" s="485"/>
      <c r="J709" s="485"/>
      <c r="K709" s="485"/>
      <c r="L709" s="485"/>
      <c r="M709" s="485"/>
      <c r="N709" s="485"/>
      <c r="O709" s="485"/>
      <c r="P709" s="485"/>
      <c r="Q709" s="485"/>
      <c r="R709" s="485"/>
      <c r="S709" s="485"/>
      <c r="T709" s="485"/>
      <c r="U709" s="485"/>
      <c r="V709" s="485"/>
      <c r="W709" s="485"/>
      <c r="X709" s="485"/>
      <c r="Y709" s="485"/>
      <c r="Z709" s="485"/>
      <c r="AA709" s="485"/>
      <c r="AB709" s="485"/>
      <c r="AC709" s="485"/>
      <c r="AD709" s="485"/>
      <c r="AE709" s="485"/>
      <c r="AF709" s="485"/>
      <c r="AG709" s="485"/>
      <c r="AH709" s="485"/>
      <c r="AI709" s="485"/>
      <c r="AJ709" s="485"/>
      <c r="AK709" s="485"/>
      <c r="AL709" s="485"/>
      <c r="AM709" s="485"/>
      <c r="AN709" s="485"/>
      <c r="AO709" s="485"/>
      <c r="AP709" s="485"/>
      <c r="AQ709" s="485"/>
      <c r="AR709" s="485"/>
      <c r="AS709" s="485"/>
      <c r="AT709" s="485"/>
      <c r="AU709" s="485"/>
      <c r="AV709" s="485"/>
      <c r="AW709" s="485"/>
      <c r="AX709" s="486"/>
    </row>
    <row r="710" spans="1:50" ht="17.25" customHeight="1">
      <c r="A710" s="612" t="s">
        <v>39</v>
      </c>
      <c r="B710" s="613"/>
      <c r="C710" s="613"/>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613"/>
      <c r="AE710" s="613"/>
      <c r="AF710" s="613"/>
      <c r="AG710" s="613"/>
      <c r="AH710" s="613"/>
      <c r="AI710" s="613"/>
      <c r="AJ710" s="613"/>
      <c r="AK710" s="613"/>
      <c r="AL710" s="613"/>
      <c r="AM710" s="613"/>
      <c r="AN710" s="613"/>
      <c r="AO710" s="613"/>
      <c r="AP710" s="613"/>
      <c r="AQ710" s="613"/>
      <c r="AR710" s="613"/>
      <c r="AS710" s="613"/>
      <c r="AT710" s="613"/>
      <c r="AU710" s="613"/>
      <c r="AV710" s="613"/>
      <c r="AW710" s="613"/>
      <c r="AX710" s="614"/>
    </row>
    <row r="711" spans="1:50" ht="18.75" customHeight="1" thickBot="1">
      <c r="A711" s="664"/>
      <c r="B711" s="665"/>
      <c r="C711" s="665"/>
      <c r="D711" s="665"/>
      <c r="E711" s="666"/>
      <c r="F711" s="608"/>
      <c r="G711" s="485"/>
      <c r="H711" s="485"/>
      <c r="I711" s="485"/>
      <c r="J711" s="485"/>
      <c r="K711" s="485"/>
      <c r="L711" s="485"/>
      <c r="M711" s="485"/>
      <c r="N711" s="485"/>
      <c r="O711" s="485"/>
      <c r="P711" s="485"/>
      <c r="Q711" s="485"/>
      <c r="R711" s="485"/>
      <c r="S711" s="485"/>
      <c r="T711" s="485"/>
      <c r="U711" s="485"/>
      <c r="V711" s="485"/>
      <c r="W711" s="485"/>
      <c r="X711" s="485"/>
      <c r="Y711" s="485"/>
      <c r="Z711" s="485"/>
      <c r="AA711" s="485"/>
      <c r="AB711" s="485"/>
      <c r="AC711" s="485"/>
      <c r="AD711" s="485"/>
      <c r="AE711" s="485"/>
      <c r="AF711" s="485"/>
      <c r="AG711" s="485"/>
      <c r="AH711" s="485"/>
      <c r="AI711" s="485"/>
      <c r="AJ711" s="485"/>
      <c r="AK711" s="485"/>
      <c r="AL711" s="485"/>
      <c r="AM711" s="485"/>
      <c r="AN711" s="485"/>
      <c r="AO711" s="485"/>
      <c r="AP711" s="485"/>
      <c r="AQ711" s="485"/>
      <c r="AR711" s="485"/>
      <c r="AS711" s="485"/>
      <c r="AT711" s="485"/>
      <c r="AU711" s="485"/>
      <c r="AV711" s="485"/>
      <c r="AW711" s="485"/>
      <c r="AX711" s="486"/>
    </row>
    <row r="712" spans="1:50" ht="17.25" customHeight="1">
      <c r="A712" s="612" t="s">
        <v>51</v>
      </c>
      <c r="B712" s="613"/>
      <c r="C712" s="613"/>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3"/>
      <c r="AD712" s="613"/>
      <c r="AE712" s="613"/>
      <c r="AF712" s="613"/>
      <c r="AG712" s="613"/>
      <c r="AH712" s="613"/>
      <c r="AI712" s="613"/>
      <c r="AJ712" s="613"/>
      <c r="AK712" s="613"/>
      <c r="AL712" s="613"/>
      <c r="AM712" s="613"/>
      <c r="AN712" s="613"/>
      <c r="AO712" s="613"/>
      <c r="AP712" s="613"/>
      <c r="AQ712" s="613"/>
      <c r="AR712" s="613"/>
      <c r="AS712" s="613"/>
      <c r="AT712" s="613"/>
      <c r="AU712" s="613"/>
      <c r="AV712" s="613"/>
      <c r="AW712" s="613"/>
      <c r="AX712" s="614"/>
    </row>
    <row r="713" spans="1:50" ht="18.75" customHeight="1" thickBot="1">
      <c r="A713" s="517"/>
      <c r="B713" s="518"/>
      <c r="C713" s="518"/>
      <c r="D713" s="518"/>
      <c r="E713" s="519"/>
      <c r="F713" s="487"/>
      <c r="G713" s="488"/>
      <c r="H713" s="488"/>
      <c r="I713" s="488"/>
      <c r="J713" s="488"/>
      <c r="K713" s="488"/>
      <c r="L713" s="488"/>
      <c r="M713" s="488"/>
      <c r="N713" s="488"/>
      <c r="O713" s="488"/>
      <c r="P713" s="488"/>
      <c r="Q713" s="488"/>
      <c r="R713" s="488"/>
      <c r="S713" s="488"/>
      <c r="T713" s="488"/>
      <c r="U713" s="488"/>
      <c r="V713" s="488"/>
      <c r="W713" s="488"/>
      <c r="X713" s="488"/>
      <c r="Y713" s="488"/>
      <c r="Z713" s="488"/>
      <c r="AA713" s="488"/>
      <c r="AB713" s="488"/>
      <c r="AC713" s="488"/>
      <c r="AD713" s="488"/>
      <c r="AE713" s="488"/>
      <c r="AF713" s="488"/>
      <c r="AG713" s="488"/>
      <c r="AH713" s="488"/>
      <c r="AI713" s="488"/>
      <c r="AJ713" s="488"/>
      <c r="AK713" s="488"/>
      <c r="AL713" s="488"/>
      <c r="AM713" s="488"/>
      <c r="AN713" s="488"/>
      <c r="AO713" s="488"/>
      <c r="AP713" s="488"/>
      <c r="AQ713" s="488"/>
      <c r="AR713" s="488"/>
      <c r="AS713" s="488"/>
      <c r="AT713" s="488"/>
      <c r="AU713" s="488"/>
      <c r="AV713" s="488"/>
      <c r="AW713" s="488"/>
      <c r="AX713" s="489"/>
    </row>
    <row r="714" spans="1:50" ht="17.25" customHeight="1">
      <c r="A714" s="609" t="s">
        <v>40</v>
      </c>
      <c r="B714" s="610"/>
      <c r="C714" s="610"/>
      <c r="D714" s="610"/>
      <c r="E714" s="610"/>
      <c r="F714" s="610"/>
      <c r="G714" s="610"/>
      <c r="H714" s="610"/>
      <c r="I714" s="610"/>
      <c r="J714" s="610"/>
      <c r="K714" s="610"/>
      <c r="L714" s="610"/>
      <c r="M714" s="610"/>
      <c r="N714" s="610"/>
      <c r="O714" s="610"/>
      <c r="P714" s="610"/>
      <c r="Q714" s="610"/>
      <c r="R714" s="610"/>
      <c r="S714" s="610"/>
      <c r="T714" s="610"/>
      <c r="U714" s="610"/>
      <c r="V714" s="610"/>
      <c r="W714" s="610"/>
      <c r="X714" s="610"/>
      <c r="Y714" s="610"/>
      <c r="Z714" s="610"/>
      <c r="AA714" s="610"/>
      <c r="AB714" s="610"/>
      <c r="AC714" s="610"/>
      <c r="AD714" s="610"/>
      <c r="AE714" s="610"/>
      <c r="AF714" s="610"/>
      <c r="AG714" s="610"/>
      <c r="AH714" s="610"/>
      <c r="AI714" s="610"/>
      <c r="AJ714" s="610"/>
      <c r="AK714" s="610"/>
      <c r="AL714" s="610"/>
      <c r="AM714" s="610"/>
      <c r="AN714" s="610"/>
      <c r="AO714" s="610"/>
      <c r="AP714" s="610"/>
      <c r="AQ714" s="610"/>
      <c r="AR714" s="610"/>
      <c r="AS714" s="610"/>
      <c r="AT714" s="610"/>
      <c r="AU714" s="610"/>
      <c r="AV714" s="610"/>
      <c r="AW714" s="610"/>
      <c r="AX714" s="611"/>
    </row>
    <row r="715" spans="1:50" ht="21" customHeight="1" thickBot="1">
      <c r="A715" s="652"/>
      <c r="B715" s="653"/>
      <c r="C715" s="653"/>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3"/>
      <c r="AD715" s="653"/>
      <c r="AE715" s="653"/>
      <c r="AF715" s="653"/>
      <c r="AG715" s="653"/>
      <c r="AH715" s="653"/>
      <c r="AI715" s="653"/>
      <c r="AJ715" s="653"/>
      <c r="AK715" s="653"/>
      <c r="AL715" s="653"/>
      <c r="AM715" s="653"/>
      <c r="AN715" s="653"/>
      <c r="AO715" s="653"/>
      <c r="AP715" s="653"/>
      <c r="AQ715" s="653"/>
      <c r="AR715" s="653"/>
      <c r="AS715" s="653"/>
      <c r="AT715" s="653"/>
      <c r="AU715" s="653"/>
      <c r="AV715" s="653"/>
      <c r="AW715" s="653"/>
      <c r="AX715" s="654"/>
    </row>
    <row r="716" spans="1:50" ht="19.5" customHeight="1">
      <c r="A716" s="500" t="s">
        <v>35</v>
      </c>
      <c r="B716" s="501"/>
      <c r="C716" s="501"/>
      <c r="D716" s="501"/>
      <c r="E716" s="501"/>
      <c r="F716" s="501"/>
      <c r="G716" s="501"/>
      <c r="H716" s="501"/>
      <c r="I716" s="501"/>
      <c r="J716" s="501"/>
      <c r="K716" s="501"/>
      <c r="L716" s="501"/>
      <c r="M716" s="501"/>
      <c r="N716" s="501"/>
      <c r="O716" s="501"/>
      <c r="P716" s="501"/>
      <c r="Q716" s="501"/>
      <c r="R716" s="501"/>
      <c r="S716" s="501"/>
      <c r="T716" s="501"/>
      <c r="U716" s="501"/>
      <c r="V716" s="501"/>
      <c r="W716" s="501"/>
      <c r="X716" s="501"/>
      <c r="Y716" s="501"/>
      <c r="Z716" s="501"/>
      <c r="AA716" s="501"/>
      <c r="AB716" s="501"/>
      <c r="AC716" s="501"/>
      <c r="AD716" s="501"/>
      <c r="AE716" s="501"/>
      <c r="AF716" s="501"/>
      <c r="AG716" s="501"/>
      <c r="AH716" s="501"/>
      <c r="AI716" s="501"/>
      <c r="AJ716" s="501"/>
      <c r="AK716" s="501"/>
      <c r="AL716" s="501"/>
      <c r="AM716" s="501"/>
      <c r="AN716" s="501"/>
      <c r="AO716" s="501"/>
      <c r="AP716" s="501"/>
      <c r="AQ716" s="501"/>
      <c r="AR716" s="501"/>
      <c r="AS716" s="501"/>
      <c r="AT716" s="501"/>
      <c r="AU716" s="501"/>
      <c r="AV716" s="501"/>
      <c r="AW716" s="501"/>
      <c r="AX716" s="502"/>
    </row>
    <row r="717" spans="1:50" ht="19.5" customHeight="1">
      <c r="A717" s="671" t="s">
        <v>388</v>
      </c>
      <c r="B717" s="426"/>
      <c r="C717" s="426"/>
      <c r="D717" s="426"/>
      <c r="E717" s="426"/>
      <c r="F717" s="426"/>
      <c r="G717" s="422" t="s">
        <v>463</v>
      </c>
      <c r="H717" s="423"/>
      <c r="I717" s="423"/>
      <c r="J717" s="423"/>
      <c r="K717" s="423"/>
      <c r="L717" s="423"/>
      <c r="M717" s="423"/>
      <c r="N717" s="423"/>
      <c r="O717" s="423"/>
      <c r="P717" s="423"/>
      <c r="Q717" s="426" t="s">
        <v>329</v>
      </c>
      <c r="R717" s="426"/>
      <c r="S717" s="426"/>
      <c r="T717" s="426"/>
      <c r="U717" s="426"/>
      <c r="V717" s="426"/>
      <c r="W717" s="422" t="s">
        <v>463</v>
      </c>
      <c r="X717" s="423"/>
      <c r="Y717" s="423"/>
      <c r="Z717" s="423"/>
      <c r="AA717" s="423"/>
      <c r="AB717" s="423"/>
      <c r="AC717" s="423"/>
      <c r="AD717" s="423"/>
      <c r="AE717" s="423"/>
      <c r="AF717" s="423"/>
      <c r="AG717" s="426" t="s">
        <v>330</v>
      </c>
      <c r="AH717" s="426"/>
      <c r="AI717" s="426"/>
      <c r="AJ717" s="426"/>
      <c r="AK717" s="426"/>
      <c r="AL717" s="426"/>
      <c r="AM717" s="422" t="s">
        <v>463</v>
      </c>
      <c r="AN717" s="423"/>
      <c r="AO717" s="423"/>
      <c r="AP717" s="423"/>
      <c r="AQ717" s="423"/>
      <c r="AR717" s="423"/>
      <c r="AS717" s="423"/>
      <c r="AT717" s="423"/>
      <c r="AU717" s="423"/>
      <c r="AV717" s="423"/>
      <c r="AW717" s="51"/>
      <c r="AX717" s="52"/>
    </row>
    <row r="718" spans="1:50" ht="19.5" customHeight="1" thickBot="1">
      <c r="A718" s="507" t="s">
        <v>331</v>
      </c>
      <c r="B718" s="483"/>
      <c r="C718" s="483"/>
      <c r="D718" s="483"/>
      <c r="E718" s="483"/>
      <c r="F718" s="483"/>
      <c r="G718" s="424" t="s">
        <v>463</v>
      </c>
      <c r="H718" s="425"/>
      <c r="I718" s="425"/>
      <c r="J718" s="425"/>
      <c r="K718" s="425"/>
      <c r="L718" s="425"/>
      <c r="M718" s="425"/>
      <c r="N718" s="425"/>
      <c r="O718" s="425"/>
      <c r="P718" s="425"/>
      <c r="Q718" s="483" t="s">
        <v>332</v>
      </c>
      <c r="R718" s="483"/>
      <c r="S718" s="483"/>
      <c r="T718" s="483"/>
      <c r="U718" s="483"/>
      <c r="V718" s="483"/>
      <c r="W718" s="593" t="s">
        <v>463</v>
      </c>
      <c r="X718" s="594"/>
      <c r="Y718" s="594"/>
      <c r="Z718" s="594"/>
      <c r="AA718" s="594"/>
      <c r="AB718" s="594"/>
      <c r="AC718" s="594"/>
      <c r="AD718" s="594"/>
      <c r="AE718" s="594"/>
      <c r="AF718" s="594"/>
      <c r="AG718" s="483" t="s">
        <v>333</v>
      </c>
      <c r="AH718" s="483"/>
      <c r="AI718" s="483"/>
      <c r="AJ718" s="483"/>
      <c r="AK718" s="483"/>
      <c r="AL718" s="483"/>
      <c r="AM718" s="447" t="s">
        <v>480</v>
      </c>
      <c r="AN718" s="448"/>
      <c r="AO718" s="448"/>
      <c r="AP718" s="448"/>
      <c r="AQ718" s="448"/>
      <c r="AR718" s="448"/>
      <c r="AS718" s="448"/>
      <c r="AT718" s="448"/>
      <c r="AU718" s="448"/>
      <c r="AV718" s="448"/>
      <c r="AW718" s="53"/>
      <c r="AX718" s="54"/>
    </row>
    <row r="719" spans="1:50" ht="23.25" customHeight="1">
      <c r="A719" s="584" t="s">
        <v>27</v>
      </c>
      <c r="B719" s="585"/>
      <c r="C719" s="585"/>
      <c r="D719" s="585"/>
      <c r="E719" s="585"/>
      <c r="F719" s="58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7"/>
      <c r="B720" s="588"/>
      <c r="C720" s="588"/>
      <c r="D720" s="588"/>
      <c r="E720" s="588"/>
      <c r="F720" s="58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7"/>
      <c r="B721" s="588"/>
      <c r="C721" s="588"/>
      <c r="D721" s="588"/>
      <c r="E721" s="588"/>
      <c r="F721" s="58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7"/>
      <c r="B722" s="588"/>
      <c r="C722" s="588"/>
      <c r="D722" s="588"/>
      <c r="E722" s="588"/>
      <c r="F722" s="58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7"/>
      <c r="B723" s="588"/>
      <c r="C723" s="588"/>
      <c r="D723" s="588"/>
      <c r="E723" s="588"/>
      <c r="F723" s="58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7"/>
      <c r="B724" s="588"/>
      <c r="C724" s="588"/>
      <c r="D724" s="588"/>
      <c r="E724" s="588"/>
      <c r="F724" s="58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7"/>
      <c r="B725" s="588"/>
      <c r="C725" s="588"/>
      <c r="D725" s="588"/>
      <c r="E725" s="588"/>
      <c r="F725" s="58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7"/>
      <c r="B726" s="588"/>
      <c r="C726" s="588"/>
      <c r="D726" s="588"/>
      <c r="E726" s="588"/>
      <c r="F726" s="58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7"/>
      <c r="B727" s="588"/>
      <c r="C727" s="588"/>
      <c r="D727" s="588"/>
      <c r="E727" s="588"/>
      <c r="F727" s="58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7"/>
      <c r="B728" s="588"/>
      <c r="C728" s="588"/>
      <c r="D728" s="588"/>
      <c r="E728" s="588"/>
      <c r="F728" s="58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7"/>
      <c r="B729" s="588"/>
      <c r="C729" s="588"/>
      <c r="D729" s="588"/>
      <c r="E729" s="588"/>
      <c r="F729" s="58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7"/>
      <c r="B730" s="588"/>
      <c r="C730" s="588"/>
      <c r="D730" s="588"/>
      <c r="E730" s="588"/>
      <c r="F730" s="58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7"/>
      <c r="B731" s="588"/>
      <c r="C731" s="588"/>
      <c r="D731" s="588"/>
      <c r="E731" s="588"/>
      <c r="F731" s="58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7"/>
      <c r="B732" s="588"/>
      <c r="C732" s="588"/>
      <c r="D732" s="588"/>
      <c r="E732" s="588"/>
      <c r="F732" s="58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7"/>
      <c r="B733" s="588"/>
      <c r="C733" s="588"/>
      <c r="D733" s="588"/>
      <c r="E733" s="588"/>
      <c r="F733" s="58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7"/>
      <c r="B734" s="588"/>
      <c r="C734" s="588"/>
      <c r="D734" s="588"/>
      <c r="E734" s="588"/>
      <c r="F734" s="58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7"/>
      <c r="B735" s="588"/>
      <c r="C735" s="588"/>
      <c r="D735" s="588"/>
      <c r="E735" s="588"/>
      <c r="F735" s="58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7"/>
      <c r="B736" s="588"/>
      <c r="C736" s="588"/>
      <c r="D736" s="588"/>
      <c r="E736" s="588"/>
      <c r="F736" s="58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7"/>
      <c r="B737" s="588"/>
      <c r="C737" s="588"/>
      <c r="D737" s="588"/>
      <c r="E737" s="588"/>
      <c r="F737" s="58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7"/>
      <c r="B738" s="588"/>
      <c r="C738" s="588"/>
      <c r="D738" s="588"/>
      <c r="E738" s="588"/>
      <c r="F738" s="58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7"/>
      <c r="B739" s="588"/>
      <c r="C739" s="588"/>
      <c r="D739" s="588"/>
      <c r="E739" s="588"/>
      <c r="F739" s="58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7"/>
      <c r="B740" s="588"/>
      <c r="C740" s="588"/>
      <c r="D740" s="588"/>
      <c r="E740" s="588"/>
      <c r="F740" s="58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7"/>
      <c r="B741" s="588"/>
      <c r="C741" s="588"/>
      <c r="D741" s="588"/>
      <c r="E741" s="588"/>
      <c r="F741" s="58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7"/>
      <c r="B742" s="588"/>
      <c r="C742" s="588"/>
      <c r="D742" s="588"/>
      <c r="E742" s="588"/>
      <c r="F742" s="58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7"/>
      <c r="B743" s="588"/>
      <c r="C743" s="588"/>
      <c r="D743" s="588"/>
      <c r="E743" s="588"/>
      <c r="F743" s="58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7"/>
      <c r="B744" s="588"/>
      <c r="C744" s="588"/>
      <c r="D744" s="588"/>
      <c r="E744" s="588"/>
      <c r="F744" s="58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7"/>
      <c r="B745" s="588"/>
      <c r="C745" s="588"/>
      <c r="D745" s="588"/>
      <c r="E745" s="588"/>
      <c r="F745" s="58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7"/>
      <c r="B746" s="588"/>
      <c r="C746" s="588"/>
      <c r="D746" s="588"/>
      <c r="E746" s="588"/>
      <c r="F746" s="58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7"/>
      <c r="B747" s="588"/>
      <c r="C747" s="588"/>
      <c r="D747" s="588"/>
      <c r="E747" s="588"/>
      <c r="F747" s="58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7"/>
      <c r="B748" s="588"/>
      <c r="C748" s="588"/>
      <c r="D748" s="588"/>
      <c r="E748" s="588"/>
      <c r="F748" s="58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7"/>
      <c r="B749" s="588"/>
      <c r="C749" s="588"/>
      <c r="D749" s="588"/>
      <c r="E749" s="588"/>
      <c r="F749" s="58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7"/>
      <c r="B750" s="588"/>
      <c r="C750" s="588"/>
      <c r="D750" s="588"/>
      <c r="E750" s="588"/>
      <c r="F750" s="58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7"/>
      <c r="B751" s="588"/>
      <c r="C751" s="588"/>
      <c r="D751" s="588"/>
      <c r="E751" s="588"/>
      <c r="F751" s="58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7"/>
      <c r="B752" s="588"/>
      <c r="C752" s="588"/>
      <c r="D752" s="588"/>
      <c r="E752" s="588"/>
      <c r="F752" s="58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7"/>
      <c r="B753" s="588"/>
      <c r="C753" s="588"/>
      <c r="D753" s="588"/>
      <c r="E753" s="588"/>
      <c r="F753" s="58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7"/>
      <c r="B754" s="588"/>
      <c r="C754" s="588"/>
      <c r="D754" s="588"/>
      <c r="E754" s="588"/>
      <c r="F754" s="58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7"/>
      <c r="B755" s="588"/>
      <c r="C755" s="588"/>
      <c r="D755" s="588"/>
      <c r="E755" s="588"/>
      <c r="F755" s="58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7"/>
      <c r="B756" s="588"/>
      <c r="C756" s="588"/>
      <c r="D756" s="588"/>
      <c r="E756" s="588"/>
      <c r="F756" s="58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0"/>
      <c r="B757" s="591"/>
      <c r="C757" s="591"/>
      <c r="D757" s="591"/>
      <c r="E757" s="591"/>
      <c r="F757" s="59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hidden="1">
      <c r="A758" s="477" t="s">
        <v>32</v>
      </c>
      <c r="B758" s="478"/>
      <c r="C758" s="478"/>
      <c r="D758" s="478"/>
      <c r="E758" s="478"/>
      <c r="F758" s="479"/>
      <c r="G758" s="467" t="s">
        <v>415</v>
      </c>
      <c r="H758" s="468"/>
      <c r="I758" s="468"/>
      <c r="J758" s="468"/>
      <c r="K758" s="468"/>
      <c r="L758" s="468"/>
      <c r="M758" s="468"/>
      <c r="N758" s="468"/>
      <c r="O758" s="468"/>
      <c r="P758" s="468"/>
      <c r="Q758" s="468"/>
      <c r="R758" s="468"/>
      <c r="S758" s="468"/>
      <c r="T758" s="468"/>
      <c r="U758" s="468"/>
      <c r="V758" s="468"/>
      <c r="W758" s="468"/>
      <c r="X758" s="468"/>
      <c r="Y758" s="468"/>
      <c r="Z758" s="468"/>
      <c r="AA758" s="468"/>
      <c r="AB758" s="469"/>
      <c r="AC758" s="467" t="s">
        <v>416</v>
      </c>
      <c r="AD758" s="468"/>
      <c r="AE758" s="468"/>
      <c r="AF758" s="468"/>
      <c r="AG758" s="468"/>
      <c r="AH758" s="468"/>
      <c r="AI758" s="468"/>
      <c r="AJ758" s="468"/>
      <c r="AK758" s="468"/>
      <c r="AL758" s="468"/>
      <c r="AM758" s="468"/>
      <c r="AN758" s="468"/>
      <c r="AO758" s="468"/>
      <c r="AP758" s="468"/>
      <c r="AQ758" s="468"/>
      <c r="AR758" s="468"/>
      <c r="AS758" s="468"/>
      <c r="AT758" s="468"/>
      <c r="AU758" s="468"/>
      <c r="AV758" s="468"/>
      <c r="AW758" s="468"/>
      <c r="AX758" s="658"/>
    </row>
    <row r="759" spans="1:50" ht="24.75" customHeight="1" hidden="1">
      <c r="A759" s="480"/>
      <c r="B759" s="481"/>
      <c r="C759" s="481"/>
      <c r="D759" s="481"/>
      <c r="E759" s="481"/>
      <c r="F759" s="482"/>
      <c r="G759" s="444" t="s">
        <v>19</v>
      </c>
      <c r="H759" s="512"/>
      <c r="I759" s="512"/>
      <c r="J759" s="512"/>
      <c r="K759" s="512"/>
      <c r="L759" s="511" t="s">
        <v>20</v>
      </c>
      <c r="M759" s="512"/>
      <c r="N759" s="512"/>
      <c r="O759" s="512"/>
      <c r="P759" s="512"/>
      <c r="Q759" s="512"/>
      <c r="R759" s="512"/>
      <c r="S759" s="512"/>
      <c r="T759" s="512"/>
      <c r="U759" s="512"/>
      <c r="V759" s="512"/>
      <c r="W759" s="512"/>
      <c r="X759" s="513"/>
      <c r="Y759" s="462" t="s">
        <v>21</v>
      </c>
      <c r="Z759" s="463"/>
      <c r="AA759" s="463"/>
      <c r="AB759" s="663"/>
      <c r="AC759" s="444" t="s">
        <v>19</v>
      </c>
      <c r="AD759" s="512"/>
      <c r="AE759" s="512"/>
      <c r="AF759" s="512"/>
      <c r="AG759" s="512"/>
      <c r="AH759" s="511" t="s">
        <v>20</v>
      </c>
      <c r="AI759" s="512"/>
      <c r="AJ759" s="512"/>
      <c r="AK759" s="512"/>
      <c r="AL759" s="512"/>
      <c r="AM759" s="512"/>
      <c r="AN759" s="512"/>
      <c r="AO759" s="512"/>
      <c r="AP759" s="512"/>
      <c r="AQ759" s="512"/>
      <c r="AR759" s="512"/>
      <c r="AS759" s="512"/>
      <c r="AT759" s="513"/>
      <c r="AU759" s="462" t="s">
        <v>21</v>
      </c>
      <c r="AV759" s="463"/>
      <c r="AW759" s="463"/>
      <c r="AX759" s="464"/>
    </row>
    <row r="760" spans="1:50" ht="24.75" customHeight="1" hidden="1">
      <c r="A760" s="480"/>
      <c r="B760" s="481"/>
      <c r="C760" s="481"/>
      <c r="D760" s="481"/>
      <c r="E760" s="481"/>
      <c r="F760" s="482"/>
      <c r="G760" s="514"/>
      <c r="H760" s="515"/>
      <c r="I760" s="515"/>
      <c r="J760" s="515"/>
      <c r="K760" s="516"/>
      <c r="L760" s="508"/>
      <c r="M760" s="509"/>
      <c r="N760" s="509"/>
      <c r="O760" s="509"/>
      <c r="P760" s="509"/>
      <c r="Q760" s="509"/>
      <c r="R760" s="509"/>
      <c r="S760" s="509"/>
      <c r="T760" s="509"/>
      <c r="U760" s="509"/>
      <c r="V760" s="509"/>
      <c r="W760" s="509"/>
      <c r="X760" s="510"/>
      <c r="Y760" s="470"/>
      <c r="Z760" s="471"/>
      <c r="AA760" s="471"/>
      <c r="AB760" s="670"/>
      <c r="AC760" s="514"/>
      <c r="AD760" s="515"/>
      <c r="AE760" s="515"/>
      <c r="AF760" s="515"/>
      <c r="AG760" s="516"/>
      <c r="AH760" s="508"/>
      <c r="AI760" s="509"/>
      <c r="AJ760" s="509"/>
      <c r="AK760" s="509"/>
      <c r="AL760" s="509"/>
      <c r="AM760" s="509"/>
      <c r="AN760" s="509"/>
      <c r="AO760" s="509"/>
      <c r="AP760" s="509"/>
      <c r="AQ760" s="509"/>
      <c r="AR760" s="509"/>
      <c r="AS760" s="509"/>
      <c r="AT760" s="510"/>
      <c r="AU760" s="470"/>
      <c r="AV760" s="471"/>
      <c r="AW760" s="471"/>
      <c r="AX760" s="472"/>
    </row>
    <row r="761" spans="1:50" ht="24.75" customHeight="1" hidden="1">
      <c r="A761" s="480"/>
      <c r="B761" s="481"/>
      <c r="C761" s="481"/>
      <c r="D761" s="481"/>
      <c r="E761" s="481"/>
      <c r="F761" s="482"/>
      <c r="G761" s="415"/>
      <c r="H761" s="416"/>
      <c r="I761" s="416"/>
      <c r="J761" s="416"/>
      <c r="K761" s="417"/>
      <c r="L761" s="409"/>
      <c r="M761" s="410"/>
      <c r="N761" s="410"/>
      <c r="O761" s="410"/>
      <c r="P761" s="410"/>
      <c r="Q761" s="410"/>
      <c r="R761" s="410"/>
      <c r="S761" s="410"/>
      <c r="T761" s="410"/>
      <c r="U761" s="410"/>
      <c r="V761" s="410"/>
      <c r="W761" s="410"/>
      <c r="X761" s="411"/>
      <c r="Y761" s="412"/>
      <c r="Z761" s="413"/>
      <c r="AA761" s="413"/>
      <c r="AB761" s="421"/>
      <c r="AC761" s="415"/>
      <c r="AD761" s="416"/>
      <c r="AE761" s="416"/>
      <c r="AF761" s="416"/>
      <c r="AG761" s="417"/>
      <c r="AH761" s="409"/>
      <c r="AI761" s="410"/>
      <c r="AJ761" s="410"/>
      <c r="AK761" s="410"/>
      <c r="AL761" s="410"/>
      <c r="AM761" s="410"/>
      <c r="AN761" s="410"/>
      <c r="AO761" s="410"/>
      <c r="AP761" s="410"/>
      <c r="AQ761" s="410"/>
      <c r="AR761" s="410"/>
      <c r="AS761" s="410"/>
      <c r="AT761" s="411"/>
      <c r="AU761" s="412"/>
      <c r="AV761" s="413"/>
      <c r="AW761" s="413"/>
      <c r="AX761" s="414"/>
    </row>
    <row r="762" spans="1:50" ht="24.75" customHeight="1" hidden="1">
      <c r="A762" s="480"/>
      <c r="B762" s="481"/>
      <c r="C762" s="481"/>
      <c r="D762" s="481"/>
      <c r="E762" s="481"/>
      <c r="F762" s="482"/>
      <c r="G762" s="415"/>
      <c r="H762" s="416"/>
      <c r="I762" s="416"/>
      <c r="J762" s="416"/>
      <c r="K762" s="417"/>
      <c r="L762" s="409"/>
      <c r="M762" s="410"/>
      <c r="N762" s="410"/>
      <c r="O762" s="410"/>
      <c r="P762" s="410"/>
      <c r="Q762" s="410"/>
      <c r="R762" s="410"/>
      <c r="S762" s="410"/>
      <c r="T762" s="410"/>
      <c r="U762" s="410"/>
      <c r="V762" s="410"/>
      <c r="W762" s="410"/>
      <c r="X762" s="411"/>
      <c r="Y762" s="412"/>
      <c r="Z762" s="413"/>
      <c r="AA762" s="413"/>
      <c r="AB762" s="421"/>
      <c r="AC762" s="415"/>
      <c r="AD762" s="416"/>
      <c r="AE762" s="416"/>
      <c r="AF762" s="416"/>
      <c r="AG762" s="417"/>
      <c r="AH762" s="409"/>
      <c r="AI762" s="410"/>
      <c r="AJ762" s="410"/>
      <c r="AK762" s="410"/>
      <c r="AL762" s="410"/>
      <c r="AM762" s="410"/>
      <c r="AN762" s="410"/>
      <c r="AO762" s="410"/>
      <c r="AP762" s="410"/>
      <c r="AQ762" s="410"/>
      <c r="AR762" s="410"/>
      <c r="AS762" s="410"/>
      <c r="AT762" s="411"/>
      <c r="AU762" s="412"/>
      <c r="AV762" s="413"/>
      <c r="AW762" s="413"/>
      <c r="AX762" s="414"/>
    </row>
    <row r="763" spans="1:50" ht="24.75" customHeight="1" hidden="1">
      <c r="A763" s="480"/>
      <c r="B763" s="481"/>
      <c r="C763" s="481"/>
      <c r="D763" s="481"/>
      <c r="E763" s="481"/>
      <c r="F763" s="482"/>
      <c r="G763" s="415"/>
      <c r="H763" s="416"/>
      <c r="I763" s="416"/>
      <c r="J763" s="416"/>
      <c r="K763" s="417"/>
      <c r="L763" s="409"/>
      <c r="M763" s="410"/>
      <c r="N763" s="410"/>
      <c r="O763" s="410"/>
      <c r="P763" s="410"/>
      <c r="Q763" s="410"/>
      <c r="R763" s="410"/>
      <c r="S763" s="410"/>
      <c r="T763" s="410"/>
      <c r="U763" s="410"/>
      <c r="V763" s="410"/>
      <c r="W763" s="410"/>
      <c r="X763" s="411"/>
      <c r="Y763" s="412"/>
      <c r="Z763" s="413"/>
      <c r="AA763" s="413"/>
      <c r="AB763" s="421"/>
      <c r="AC763" s="415"/>
      <c r="AD763" s="416"/>
      <c r="AE763" s="416"/>
      <c r="AF763" s="416"/>
      <c r="AG763" s="417"/>
      <c r="AH763" s="409"/>
      <c r="AI763" s="410"/>
      <c r="AJ763" s="410"/>
      <c r="AK763" s="410"/>
      <c r="AL763" s="410"/>
      <c r="AM763" s="410"/>
      <c r="AN763" s="410"/>
      <c r="AO763" s="410"/>
      <c r="AP763" s="410"/>
      <c r="AQ763" s="410"/>
      <c r="AR763" s="410"/>
      <c r="AS763" s="410"/>
      <c r="AT763" s="411"/>
      <c r="AU763" s="412"/>
      <c r="AV763" s="413"/>
      <c r="AW763" s="413"/>
      <c r="AX763" s="414"/>
    </row>
    <row r="764" spans="1:50" ht="24.75" customHeight="1" hidden="1">
      <c r="A764" s="480"/>
      <c r="B764" s="481"/>
      <c r="C764" s="481"/>
      <c r="D764" s="481"/>
      <c r="E764" s="481"/>
      <c r="F764" s="482"/>
      <c r="G764" s="415"/>
      <c r="H764" s="416"/>
      <c r="I764" s="416"/>
      <c r="J764" s="416"/>
      <c r="K764" s="417"/>
      <c r="L764" s="409"/>
      <c r="M764" s="410"/>
      <c r="N764" s="410"/>
      <c r="O764" s="410"/>
      <c r="P764" s="410"/>
      <c r="Q764" s="410"/>
      <c r="R764" s="410"/>
      <c r="S764" s="410"/>
      <c r="T764" s="410"/>
      <c r="U764" s="410"/>
      <c r="V764" s="410"/>
      <c r="W764" s="410"/>
      <c r="X764" s="411"/>
      <c r="Y764" s="412"/>
      <c r="Z764" s="413"/>
      <c r="AA764" s="413"/>
      <c r="AB764" s="421"/>
      <c r="AC764" s="415"/>
      <c r="AD764" s="416"/>
      <c r="AE764" s="416"/>
      <c r="AF764" s="416"/>
      <c r="AG764" s="417"/>
      <c r="AH764" s="409"/>
      <c r="AI764" s="410"/>
      <c r="AJ764" s="410"/>
      <c r="AK764" s="410"/>
      <c r="AL764" s="410"/>
      <c r="AM764" s="410"/>
      <c r="AN764" s="410"/>
      <c r="AO764" s="410"/>
      <c r="AP764" s="410"/>
      <c r="AQ764" s="410"/>
      <c r="AR764" s="410"/>
      <c r="AS764" s="410"/>
      <c r="AT764" s="411"/>
      <c r="AU764" s="412"/>
      <c r="AV764" s="413"/>
      <c r="AW764" s="413"/>
      <c r="AX764" s="414"/>
    </row>
    <row r="765" spans="1:50" ht="24.75" customHeight="1" hidden="1">
      <c r="A765" s="480"/>
      <c r="B765" s="481"/>
      <c r="C765" s="481"/>
      <c r="D765" s="481"/>
      <c r="E765" s="481"/>
      <c r="F765" s="482"/>
      <c r="G765" s="415"/>
      <c r="H765" s="416"/>
      <c r="I765" s="416"/>
      <c r="J765" s="416"/>
      <c r="K765" s="417"/>
      <c r="L765" s="409"/>
      <c r="M765" s="410"/>
      <c r="N765" s="410"/>
      <c r="O765" s="410"/>
      <c r="P765" s="410"/>
      <c r="Q765" s="410"/>
      <c r="R765" s="410"/>
      <c r="S765" s="410"/>
      <c r="T765" s="410"/>
      <c r="U765" s="410"/>
      <c r="V765" s="410"/>
      <c r="W765" s="410"/>
      <c r="X765" s="411"/>
      <c r="Y765" s="412"/>
      <c r="Z765" s="413"/>
      <c r="AA765" s="413"/>
      <c r="AB765" s="421"/>
      <c r="AC765" s="415"/>
      <c r="AD765" s="416"/>
      <c r="AE765" s="416"/>
      <c r="AF765" s="416"/>
      <c r="AG765" s="417"/>
      <c r="AH765" s="409"/>
      <c r="AI765" s="410"/>
      <c r="AJ765" s="410"/>
      <c r="AK765" s="410"/>
      <c r="AL765" s="410"/>
      <c r="AM765" s="410"/>
      <c r="AN765" s="410"/>
      <c r="AO765" s="410"/>
      <c r="AP765" s="410"/>
      <c r="AQ765" s="410"/>
      <c r="AR765" s="410"/>
      <c r="AS765" s="410"/>
      <c r="AT765" s="411"/>
      <c r="AU765" s="412"/>
      <c r="AV765" s="413"/>
      <c r="AW765" s="413"/>
      <c r="AX765" s="414"/>
    </row>
    <row r="766" spans="1:50" ht="24.75" customHeight="1" hidden="1">
      <c r="A766" s="480"/>
      <c r="B766" s="481"/>
      <c r="C766" s="481"/>
      <c r="D766" s="481"/>
      <c r="E766" s="481"/>
      <c r="F766" s="482"/>
      <c r="G766" s="415"/>
      <c r="H766" s="416"/>
      <c r="I766" s="416"/>
      <c r="J766" s="416"/>
      <c r="K766" s="417"/>
      <c r="L766" s="409"/>
      <c r="M766" s="410"/>
      <c r="N766" s="410"/>
      <c r="O766" s="410"/>
      <c r="P766" s="410"/>
      <c r="Q766" s="410"/>
      <c r="R766" s="410"/>
      <c r="S766" s="410"/>
      <c r="T766" s="410"/>
      <c r="U766" s="410"/>
      <c r="V766" s="410"/>
      <c r="W766" s="410"/>
      <c r="X766" s="411"/>
      <c r="Y766" s="412"/>
      <c r="Z766" s="413"/>
      <c r="AA766" s="413"/>
      <c r="AB766" s="421"/>
      <c r="AC766" s="415"/>
      <c r="AD766" s="416"/>
      <c r="AE766" s="416"/>
      <c r="AF766" s="416"/>
      <c r="AG766" s="417"/>
      <c r="AH766" s="409"/>
      <c r="AI766" s="410"/>
      <c r="AJ766" s="410"/>
      <c r="AK766" s="410"/>
      <c r="AL766" s="410"/>
      <c r="AM766" s="410"/>
      <c r="AN766" s="410"/>
      <c r="AO766" s="410"/>
      <c r="AP766" s="410"/>
      <c r="AQ766" s="410"/>
      <c r="AR766" s="410"/>
      <c r="AS766" s="410"/>
      <c r="AT766" s="411"/>
      <c r="AU766" s="412"/>
      <c r="AV766" s="413"/>
      <c r="AW766" s="413"/>
      <c r="AX766" s="414"/>
    </row>
    <row r="767" spans="1:50" ht="24.75" customHeight="1" hidden="1">
      <c r="A767" s="480"/>
      <c r="B767" s="481"/>
      <c r="C767" s="481"/>
      <c r="D767" s="481"/>
      <c r="E767" s="481"/>
      <c r="F767" s="482"/>
      <c r="G767" s="415"/>
      <c r="H767" s="416"/>
      <c r="I767" s="416"/>
      <c r="J767" s="416"/>
      <c r="K767" s="417"/>
      <c r="L767" s="409"/>
      <c r="M767" s="410"/>
      <c r="N767" s="410"/>
      <c r="O767" s="410"/>
      <c r="P767" s="410"/>
      <c r="Q767" s="410"/>
      <c r="R767" s="410"/>
      <c r="S767" s="410"/>
      <c r="T767" s="410"/>
      <c r="U767" s="410"/>
      <c r="V767" s="410"/>
      <c r="W767" s="410"/>
      <c r="X767" s="411"/>
      <c r="Y767" s="412"/>
      <c r="Z767" s="413"/>
      <c r="AA767" s="413"/>
      <c r="AB767" s="421"/>
      <c r="AC767" s="415"/>
      <c r="AD767" s="416"/>
      <c r="AE767" s="416"/>
      <c r="AF767" s="416"/>
      <c r="AG767" s="417"/>
      <c r="AH767" s="409"/>
      <c r="AI767" s="410"/>
      <c r="AJ767" s="410"/>
      <c r="AK767" s="410"/>
      <c r="AL767" s="410"/>
      <c r="AM767" s="410"/>
      <c r="AN767" s="410"/>
      <c r="AO767" s="410"/>
      <c r="AP767" s="410"/>
      <c r="AQ767" s="410"/>
      <c r="AR767" s="410"/>
      <c r="AS767" s="410"/>
      <c r="AT767" s="411"/>
      <c r="AU767" s="412"/>
      <c r="AV767" s="413"/>
      <c r="AW767" s="413"/>
      <c r="AX767" s="414"/>
    </row>
    <row r="768" spans="1:50" ht="24.75" customHeight="1" hidden="1">
      <c r="A768" s="480"/>
      <c r="B768" s="481"/>
      <c r="C768" s="481"/>
      <c r="D768" s="481"/>
      <c r="E768" s="481"/>
      <c r="F768" s="482"/>
      <c r="G768" s="415"/>
      <c r="H768" s="416"/>
      <c r="I768" s="416"/>
      <c r="J768" s="416"/>
      <c r="K768" s="417"/>
      <c r="L768" s="409"/>
      <c r="M768" s="410"/>
      <c r="N768" s="410"/>
      <c r="O768" s="410"/>
      <c r="P768" s="410"/>
      <c r="Q768" s="410"/>
      <c r="R768" s="410"/>
      <c r="S768" s="410"/>
      <c r="T768" s="410"/>
      <c r="U768" s="410"/>
      <c r="V768" s="410"/>
      <c r="W768" s="410"/>
      <c r="X768" s="411"/>
      <c r="Y768" s="412"/>
      <c r="Z768" s="413"/>
      <c r="AA768" s="413"/>
      <c r="AB768" s="421"/>
      <c r="AC768" s="415"/>
      <c r="AD768" s="416"/>
      <c r="AE768" s="416"/>
      <c r="AF768" s="416"/>
      <c r="AG768" s="417"/>
      <c r="AH768" s="409"/>
      <c r="AI768" s="410"/>
      <c r="AJ768" s="410"/>
      <c r="AK768" s="410"/>
      <c r="AL768" s="410"/>
      <c r="AM768" s="410"/>
      <c r="AN768" s="410"/>
      <c r="AO768" s="410"/>
      <c r="AP768" s="410"/>
      <c r="AQ768" s="410"/>
      <c r="AR768" s="410"/>
      <c r="AS768" s="410"/>
      <c r="AT768" s="411"/>
      <c r="AU768" s="412"/>
      <c r="AV768" s="413"/>
      <c r="AW768" s="413"/>
      <c r="AX768" s="414"/>
    </row>
    <row r="769" spans="1:50" ht="24.75" customHeight="1" hidden="1">
      <c r="A769" s="480"/>
      <c r="B769" s="481"/>
      <c r="C769" s="481"/>
      <c r="D769" s="481"/>
      <c r="E769" s="481"/>
      <c r="F769" s="482"/>
      <c r="G769" s="415"/>
      <c r="H769" s="416"/>
      <c r="I769" s="416"/>
      <c r="J769" s="416"/>
      <c r="K769" s="417"/>
      <c r="L769" s="409"/>
      <c r="M769" s="410"/>
      <c r="N769" s="410"/>
      <c r="O769" s="410"/>
      <c r="P769" s="410"/>
      <c r="Q769" s="410"/>
      <c r="R769" s="410"/>
      <c r="S769" s="410"/>
      <c r="T769" s="410"/>
      <c r="U769" s="410"/>
      <c r="V769" s="410"/>
      <c r="W769" s="410"/>
      <c r="X769" s="411"/>
      <c r="Y769" s="412"/>
      <c r="Z769" s="413"/>
      <c r="AA769" s="413"/>
      <c r="AB769" s="421"/>
      <c r="AC769" s="415"/>
      <c r="AD769" s="416"/>
      <c r="AE769" s="416"/>
      <c r="AF769" s="416"/>
      <c r="AG769" s="417"/>
      <c r="AH769" s="409"/>
      <c r="AI769" s="410"/>
      <c r="AJ769" s="410"/>
      <c r="AK769" s="410"/>
      <c r="AL769" s="410"/>
      <c r="AM769" s="410"/>
      <c r="AN769" s="410"/>
      <c r="AO769" s="410"/>
      <c r="AP769" s="410"/>
      <c r="AQ769" s="410"/>
      <c r="AR769" s="410"/>
      <c r="AS769" s="410"/>
      <c r="AT769" s="411"/>
      <c r="AU769" s="412"/>
      <c r="AV769" s="413"/>
      <c r="AW769" s="413"/>
      <c r="AX769" s="414"/>
    </row>
    <row r="770" spans="1:50" ht="24.75" customHeight="1" hidden="1" thickBot="1">
      <c r="A770" s="480"/>
      <c r="B770" s="481"/>
      <c r="C770" s="481"/>
      <c r="D770" s="481"/>
      <c r="E770" s="481"/>
      <c r="F770" s="482"/>
      <c r="G770" s="688" t="s">
        <v>22</v>
      </c>
      <c r="H770" s="689"/>
      <c r="I770" s="689"/>
      <c r="J770" s="689"/>
      <c r="K770" s="689"/>
      <c r="L770" s="690"/>
      <c r="M770" s="691"/>
      <c r="N770" s="691"/>
      <c r="O770" s="691"/>
      <c r="P770" s="691"/>
      <c r="Q770" s="691"/>
      <c r="R770" s="691"/>
      <c r="S770" s="691"/>
      <c r="T770" s="691"/>
      <c r="U770" s="691"/>
      <c r="V770" s="691"/>
      <c r="W770" s="691"/>
      <c r="X770" s="692"/>
      <c r="Y770" s="693">
        <f>SUM(Y760:AB769)</f>
        <v>0</v>
      </c>
      <c r="Z770" s="694"/>
      <c r="AA770" s="694"/>
      <c r="AB770" s="695"/>
      <c r="AC770" s="688" t="s">
        <v>22</v>
      </c>
      <c r="AD770" s="689"/>
      <c r="AE770" s="689"/>
      <c r="AF770" s="689"/>
      <c r="AG770" s="689"/>
      <c r="AH770" s="690"/>
      <c r="AI770" s="691"/>
      <c r="AJ770" s="691"/>
      <c r="AK770" s="691"/>
      <c r="AL770" s="691"/>
      <c r="AM770" s="691"/>
      <c r="AN770" s="691"/>
      <c r="AO770" s="691"/>
      <c r="AP770" s="691"/>
      <c r="AQ770" s="691"/>
      <c r="AR770" s="691"/>
      <c r="AS770" s="691"/>
      <c r="AT770" s="692"/>
      <c r="AU770" s="693">
        <f>SUM(AU760:AX769)</f>
        <v>0</v>
      </c>
      <c r="AV770" s="694"/>
      <c r="AW770" s="694"/>
      <c r="AX770" s="696"/>
    </row>
    <row r="771" spans="1:50" ht="30" customHeight="1" hidden="1">
      <c r="A771" s="480"/>
      <c r="B771" s="481"/>
      <c r="C771" s="481"/>
      <c r="D771" s="481"/>
      <c r="E771" s="481"/>
      <c r="F771" s="482"/>
      <c r="G771" s="467" t="s">
        <v>418</v>
      </c>
      <c r="H771" s="468"/>
      <c r="I771" s="468"/>
      <c r="J771" s="468"/>
      <c r="K771" s="468"/>
      <c r="L771" s="468"/>
      <c r="M771" s="468"/>
      <c r="N771" s="468"/>
      <c r="O771" s="468"/>
      <c r="P771" s="468"/>
      <c r="Q771" s="468"/>
      <c r="R771" s="468"/>
      <c r="S771" s="468"/>
      <c r="T771" s="468"/>
      <c r="U771" s="468"/>
      <c r="V771" s="468"/>
      <c r="W771" s="468"/>
      <c r="X771" s="468"/>
      <c r="Y771" s="468"/>
      <c r="Z771" s="468"/>
      <c r="AA771" s="468"/>
      <c r="AB771" s="469"/>
      <c r="AC771" s="467" t="s">
        <v>417</v>
      </c>
      <c r="AD771" s="468"/>
      <c r="AE771" s="468"/>
      <c r="AF771" s="468"/>
      <c r="AG771" s="468"/>
      <c r="AH771" s="468"/>
      <c r="AI771" s="468"/>
      <c r="AJ771" s="468"/>
      <c r="AK771" s="468"/>
      <c r="AL771" s="468"/>
      <c r="AM771" s="468"/>
      <c r="AN771" s="468"/>
      <c r="AO771" s="468"/>
      <c r="AP771" s="468"/>
      <c r="AQ771" s="468"/>
      <c r="AR771" s="468"/>
      <c r="AS771" s="468"/>
      <c r="AT771" s="468"/>
      <c r="AU771" s="468"/>
      <c r="AV771" s="468"/>
      <c r="AW771" s="468"/>
      <c r="AX771" s="658"/>
    </row>
    <row r="772" spans="1:50" ht="25.5" customHeight="1" hidden="1">
      <c r="A772" s="480"/>
      <c r="B772" s="481"/>
      <c r="C772" s="481"/>
      <c r="D772" s="481"/>
      <c r="E772" s="481"/>
      <c r="F772" s="482"/>
      <c r="G772" s="444" t="s">
        <v>19</v>
      </c>
      <c r="H772" s="512"/>
      <c r="I772" s="512"/>
      <c r="J772" s="512"/>
      <c r="K772" s="512"/>
      <c r="L772" s="511" t="s">
        <v>20</v>
      </c>
      <c r="M772" s="512"/>
      <c r="N772" s="512"/>
      <c r="O772" s="512"/>
      <c r="P772" s="512"/>
      <c r="Q772" s="512"/>
      <c r="R772" s="512"/>
      <c r="S772" s="512"/>
      <c r="T772" s="512"/>
      <c r="U772" s="512"/>
      <c r="V772" s="512"/>
      <c r="W772" s="512"/>
      <c r="X772" s="513"/>
      <c r="Y772" s="462" t="s">
        <v>21</v>
      </c>
      <c r="Z772" s="463"/>
      <c r="AA772" s="463"/>
      <c r="AB772" s="663"/>
      <c r="AC772" s="444" t="s">
        <v>19</v>
      </c>
      <c r="AD772" s="512"/>
      <c r="AE772" s="512"/>
      <c r="AF772" s="512"/>
      <c r="AG772" s="512"/>
      <c r="AH772" s="511" t="s">
        <v>20</v>
      </c>
      <c r="AI772" s="512"/>
      <c r="AJ772" s="512"/>
      <c r="AK772" s="512"/>
      <c r="AL772" s="512"/>
      <c r="AM772" s="512"/>
      <c r="AN772" s="512"/>
      <c r="AO772" s="512"/>
      <c r="AP772" s="512"/>
      <c r="AQ772" s="512"/>
      <c r="AR772" s="512"/>
      <c r="AS772" s="512"/>
      <c r="AT772" s="513"/>
      <c r="AU772" s="462" t="s">
        <v>21</v>
      </c>
      <c r="AV772" s="463"/>
      <c r="AW772" s="463"/>
      <c r="AX772" s="464"/>
    </row>
    <row r="773" spans="1:50" ht="24.75" customHeight="1" hidden="1">
      <c r="A773" s="480"/>
      <c r="B773" s="481"/>
      <c r="C773" s="481"/>
      <c r="D773" s="481"/>
      <c r="E773" s="481"/>
      <c r="F773" s="482"/>
      <c r="G773" s="514"/>
      <c r="H773" s="515"/>
      <c r="I773" s="515"/>
      <c r="J773" s="515"/>
      <c r="K773" s="516"/>
      <c r="L773" s="508"/>
      <c r="M773" s="509"/>
      <c r="N773" s="509"/>
      <c r="O773" s="509"/>
      <c r="P773" s="509"/>
      <c r="Q773" s="509"/>
      <c r="R773" s="509"/>
      <c r="S773" s="509"/>
      <c r="T773" s="509"/>
      <c r="U773" s="509"/>
      <c r="V773" s="509"/>
      <c r="W773" s="509"/>
      <c r="X773" s="510"/>
      <c r="Y773" s="470"/>
      <c r="Z773" s="471"/>
      <c r="AA773" s="471"/>
      <c r="AB773" s="670"/>
      <c r="AC773" s="514"/>
      <c r="AD773" s="515"/>
      <c r="AE773" s="515"/>
      <c r="AF773" s="515"/>
      <c r="AG773" s="516"/>
      <c r="AH773" s="508"/>
      <c r="AI773" s="509"/>
      <c r="AJ773" s="509"/>
      <c r="AK773" s="509"/>
      <c r="AL773" s="509"/>
      <c r="AM773" s="509"/>
      <c r="AN773" s="509"/>
      <c r="AO773" s="509"/>
      <c r="AP773" s="509"/>
      <c r="AQ773" s="509"/>
      <c r="AR773" s="509"/>
      <c r="AS773" s="509"/>
      <c r="AT773" s="510"/>
      <c r="AU773" s="470"/>
      <c r="AV773" s="471"/>
      <c r="AW773" s="471"/>
      <c r="AX773" s="472"/>
    </row>
    <row r="774" spans="1:50" ht="24.75" customHeight="1" hidden="1">
      <c r="A774" s="480"/>
      <c r="B774" s="481"/>
      <c r="C774" s="481"/>
      <c r="D774" s="481"/>
      <c r="E774" s="481"/>
      <c r="F774" s="482"/>
      <c r="G774" s="415"/>
      <c r="H774" s="416"/>
      <c r="I774" s="416"/>
      <c r="J774" s="416"/>
      <c r="K774" s="417"/>
      <c r="L774" s="409"/>
      <c r="M774" s="410"/>
      <c r="N774" s="410"/>
      <c r="O774" s="410"/>
      <c r="P774" s="410"/>
      <c r="Q774" s="410"/>
      <c r="R774" s="410"/>
      <c r="S774" s="410"/>
      <c r="T774" s="410"/>
      <c r="U774" s="410"/>
      <c r="V774" s="410"/>
      <c r="W774" s="410"/>
      <c r="X774" s="411"/>
      <c r="Y774" s="412"/>
      <c r="Z774" s="413"/>
      <c r="AA774" s="413"/>
      <c r="AB774" s="421"/>
      <c r="AC774" s="415"/>
      <c r="AD774" s="416"/>
      <c r="AE774" s="416"/>
      <c r="AF774" s="416"/>
      <c r="AG774" s="417"/>
      <c r="AH774" s="409"/>
      <c r="AI774" s="410"/>
      <c r="AJ774" s="410"/>
      <c r="AK774" s="410"/>
      <c r="AL774" s="410"/>
      <c r="AM774" s="410"/>
      <c r="AN774" s="410"/>
      <c r="AO774" s="410"/>
      <c r="AP774" s="410"/>
      <c r="AQ774" s="410"/>
      <c r="AR774" s="410"/>
      <c r="AS774" s="410"/>
      <c r="AT774" s="411"/>
      <c r="AU774" s="412"/>
      <c r="AV774" s="413"/>
      <c r="AW774" s="413"/>
      <c r="AX774" s="414"/>
    </row>
    <row r="775" spans="1:50" ht="24.75" customHeight="1" hidden="1">
      <c r="A775" s="480"/>
      <c r="B775" s="481"/>
      <c r="C775" s="481"/>
      <c r="D775" s="481"/>
      <c r="E775" s="481"/>
      <c r="F775" s="482"/>
      <c r="G775" s="415"/>
      <c r="H775" s="416"/>
      <c r="I775" s="416"/>
      <c r="J775" s="416"/>
      <c r="K775" s="417"/>
      <c r="L775" s="409"/>
      <c r="M775" s="410"/>
      <c r="N775" s="410"/>
      <c r="O775" s="410"/>
      <c r="P775" s="410"/>
      <c r="Q775" s="410"/>
      <c r="R775" s="410"/>
      <c r="S775" s="410"/>
      <c r="T775" s="410"/>
      <c r="U775" s="410"/>
      <c r="V775" s="410"/>
      <c r="W775" s="410"/>
      <c r="X775" s="411"/>
      <c r="Y775" s="412"/>
      <c r="Z775" s="413"/>
      <c r="AA775" s="413"/>
      <c r="AB775" s="421"/>
      <c r="AC775" s="415"/>
      <c r="AD775" s="416"/>
      <c r="AE775" s="416"/>
      <c r="AF775" s="416"/>
      <c r="AG775" s="417"/>
      <c r="AH775" s="409"/>
      <c r="AI775" s="410"/>
      <c r="AJ775" s="410"/>
      <c r="AK775" s="410"/>
      <c r="AL775" s="410"/>
      <c r="AM775" s="410"/>
      <c r="AN775" s="410"/>
      <c r="AO775" s="410"/>
      <c r="AP775" s="410"/>
      <c r="AQ775" s="410"/>
      <c r="AR775" s="410"/>
      <c r="AS775" s="410"/>
      <c r="AT775" s="411"/>
      <c r="AU775" s="412"/>
      <c r="AV775" s="413"/>
      <c r="AW775" s="413"/>
      <c r="AX775" s="414"/>
    </row>
    <row r="776" spans="1:50" ht="24.75" customHeight="1" hidden="1">
      <c r="A776" s="480"/>
      <c r="B776" s="481"/>
      <c r="C776" s="481"/>
      <c r="D776" s="481"/>
      <c r="E776" s="481"/>
      <c r="F776" s="482"/>
      <c r="G776" s="415"/>
      <c r="H776" s="416"/>
      <c r="I776" s="416"/>
      <c r="J776" s="416"/>
      <c r="K776" s="417"/>
      <c r="L776" s="409"/>
      <c r="M776" s="410"/>
      <c r="N776" s="410"/>
      <c r="O776" s="410"/>
      <c r="P776" s="410"/>
      <c r="Q776" s="410"/>
      <c r="R776" s="410"/>
      <c r="S776" s="410"/>
      <c r="T776" s="410"/>
      <c r="U776" s="410"/>
      <c r="V776" s="410"/>
      <c r="W776" s="410"/>
      <c r="X776" s="411"/>
      <c r="Y776" s="412"/>
      <c r="Z776" s="413"/>
      <c r="AA776" s="413"/>
      <c r="AB776" s="421"/>
      <c r="AC776" s="415"/>
      <c r="AD776" s="416"/>
      <c r="AE776" s="416"/>
      <c r="AF776" s="416"/>
      <c r="AG776" s="417"/>
      <c r="AH776" s="409"/>
      <c r="AI776" s="410"/>
      <c r="AJ776" s="410"/>
      <c r="AK776" s="410"/>
      <c r="AL776" s="410"/>
      <c r="AM776" s="410"/>
      <c r="AN776" s="410"/>
      <c r="AO776" s="410"/>
      <c r="AP776" s="410"/>
      <c r="AQ776" s="410"/>
      <c r="AR776" s="410"/>
      <c r="AS776" s="410"/>
      <c r="AT776" s="411"/>
      <c r="AU776" s="412"/>
      <c r="AV776" s="413"/>
      <c r="AW776" s="413"/>
      <c r="AX776" s="414"/>
    </row>
    <row r="777" spans="1:50" ht="24.75" customHeight="1" hidden="1">
      <c r="A777" s="480"/>
      <c r="B777" s="481"/>
      <c r="C777" s="481"/>
      <c r="D777" s="481"/>
      <c r="E777" s="481"/>
      <c r="F777" s="482"/>
      <c r="G777" s="415"/>
      <c r="H777" s="416"/>
      <c r="I777" s="416"/>
      <c r="J777" s="416"/>
      <c r="K777" s="417"/>
      <c r="L777" s="409"/>
      <c r="M777" s="410"/>
      <c r="N777" s="410"/>
      <c r="O777" s="410"/>
      <c r="P777" s="410"/>
      <c r="Q777" s="410"/>
      <c r="R777" s="410"/>
      <c r="S777" s="410"/>
      <c r="T777" s="410"/>
      <c r="U777" s="410"/>
      <c r="V777" s="410"/>
      <c r="W777" s="410"/>
      <c r="X777" s="411"/>
      <c r="Y777" s="412"/>
      <c r="Z777" s="413"/>
      <c r="AA777" s="413"/>
      <c r="AB777" s="421"/>
      <c r="AC777" s="415"/>
      <c r="AD777" s="416"/>
      <c r="AE777" s="416"/>
      <c r="AF777" s="416"/>
      <c r="AG777" s="417"/>
      <c r="AH777" s="409"/>
      <c r="AI777" s="410"/>
      <c r="AJ777" s="410"/>
      <c r="AK777" s="410"/>
      <c r="AL777" s="410"/>
      <c r="AM777" s="410"/>
      <c r="AN777" s="410"/>
      <c r="AO777" s="410"/>
      <c r="AP777" s="410"/>
      <c r="AQ777" s="410"/>
      <c r="AR777" s="410"/>
      <c r="AS777" s="410"/>
      <c r="AT777" s="411"/>
      <c r="AU777" s="412"/>
      <c r="AV777" s="413"/>
      <c r="AW777" s="413"/>
      <c r="AX777" s="414"/>
    </row>
    <row r="778" spans="1:50" ht="24.75" customHeight="1" hidden="1">
      <c r="A778" s="480"/>
      <c r="B778" s="481"/>
      <c r="C778" s="481"/>
      <c r="D778" s="481"/>
      <c r="E778" s="481"/>
      <c r="F778" s="482"/>
      <c r="G778" s="415"/>
      <c r="H778" s="416"/>
      <c r="I778" s="416"/>
      <c r="J778" s="416"/>
      <c r="K778" s="417"/>
      <c r="L778" s="409"/>
      <c r="M778" s="410"/>
      <c r="N778" s="410"/>
      <c r="O778" s="410"/>
      <c r="P778" s="410"/>
      <c r="Q778" s="410"/>
      <c r="R778" s="410"/>
      <c r="S778" s="410"/>
      <c r="T778" s="410"/>
      <c r="U778" s="410"/>
      <c r="V778" s="410"/>
      <c r="W778" s="410"/>
      <c r="X778" s="411"/>
      <c r="Y778" s="412"/>
      <c r="Z778" s="413"/>
      <c r="AA778" s="413"/>
      <c r="AB778" s="421"/>
      <c r="AC778" s="415"/>
      <c r="AD778" s="416"/>
      <c r="AE778" s="416"/>
      <c r="AF778" s="416"/>
      <c r="AG778" s="417"/>
      <c r="AH778" s="409"/>
      <c r="AI778" s="410"/>
      <c r="AJ778" s="410"/>
      <c r="AK778" s="410"/>
      <c r="AL778" s="410"/>
      <c r="AM778" s="410"/>
      <c r="AN778" s="410"/>
      <c r="AO778" s="410"/>
      <c r="AP778" s="410"/>
      <c r="AQ778" s="410"/>
      <c r="AR778" s="410"/>
      <c r="AS778" s="410"/>
      <c r="AT778" s="411"/>
      <c r="AU778" s="412"/>
      <c r="AV778" s="413"/>
      <c r="AW778" s="413"/>
      <c r="AX778" s="414"/>
    </row>
    <row r="779" spans="1:50" ht="24.75" customHeight="1" hidden="1">
      <c r="A779" s="480"/>
      <c r="B779" s="481"/>
      <c r="C779" s="481"/>
      <c r="D779" s="481"/>
      <c r="E779" s="481"/>
      <c r="F779" s="482"/>
      <c r="G779" s="415"/>
      <c r="H779" s="416"/>
      <c r="I779" s="416"/>
      <c r="J779" s="416"/>
      <c r="K779" s="417"/>
      <c r="L779" s="409"/>
      <c r="M779" s="410"/>
      <c r="N779" s="410"/>
      <c r="O779" s="410"/>
      <c r="P779" s="410"/>
      <c r="Q779" s="410"/>
      <c r="R779" s="410"/>
      <c r="S779" s="410"/>
      <c r="T779" s="410"/>
      <c r="U779" s="410"/>
      <c r="V779" s="410"/>
      <c r="W779" s="410"/>
      <c r="X779" s="411"/>
      <c r="Y779" s="412"/>
      <c r="Z779" s="413"/>
      <c r="AA779" s="413"/>
      <c r="AB779" s="421"/>
      <c r="AC779" s="415"/>
      <c r="AD779" s="416"/>
      <c r="AE779" s="416"/>
      <c r="AF779" s="416"/>
      <c r="AG779" s="417"/>
      <c r="AH779" s="409"/>
      <c r="AI779" s="410"/>
      <c r="AJ779" s="410"/>
      <c r="AK779" s="410"/>
      <c r="AL779" s="410"/>
      <c r="AM779" s="410"/>
      <c r="AN779" s="410"/>
      <c r="AO779" s="410"/>
      <c r="AP779" s="410"/>
      <c r="AQ779" s="410"/>
      <c r="AR779" s="410"/>
      <c r="AS779" s="410"/>
      <c r="AT779" s="411"/>
      <c r="AU779" s="412"/>
      <c r="AV779" s="413"/>
      <c r="AW779" s="413"/>
      <c r="AX779" s="414"/>
    </row>
    <row r="780" spans="1:50" ht="24.75" customHeight="1" hidden="1">
      <c r="A780" s="480"/>
      <c r="B780" s="481"/>
      <c r="C780" s="481"/>
      <c r="D780" s="481"/>
      <c r="E780" s="481"/>
      <c r="F780" s="482"/>
      <c r="G780" s="415"/>
      <c r="H780" s="416"/>
      <c r="I780" s="416"/>
      <c r="J780" s="416"/>
      <c r="K780" s="417"/>
      <c r="L780" s="409"/>
      <c r="M780" s="410"/>
      <c r="N780" s="410"/>
      <c r="O780" s="410"/>
      <c r="P780" s="410"/>
      <c r="Q780" s="410"/>
      <c r="R780" s="410"/>
      <c r="S780" s="410"/>
      <c r="T780" s="410"/>
      <c r="U780" s="410"/>
      <c r="V780" s="410"/>
      <c r="W780" s="410"/>
      <c r="X780" s="411"/>
      <c r="Y780" s="412"/>
      <c r="Z780" s="413"/>
      <c r="AA780" s="413"/>
      <c r="AB780" s="421"/>
      <c r="AC780" s="415"/>
      <c r="AD780" s="416"/>
      <c r="AE780" s="416"/>
      <c r="AF780" s="416"/>
      <c r="AG780" s="417"/>
      <c r="AH780" s="409"/>
      <c r="AI780" s="410"/>
      <c r="AJ780" s="410"/>
      <c r="AK780" s="410"/>
      <c r="AL780" s="410"/>
      <c r="AM780" s="410"/>
      <c r="AN780" s="410"/>
      <c r="AO780" s="410"/>
      <c r="AP780" s="410"/>
      <c r="AQ780" s="410"/>
      <c r="AR780" s="410"/>
      <c r="AS780" s="410"/>
      <c r="AT780" s="411"/>
      <c r="AU780" s="412"/>
      <c r="AV780" s="413"/>
      <c r="AW780" s="413"/>
      <c r="AX780" s="414"/>
    </row>
    <row r="781" spans="1:50" ht="24.75" customHeight="1" hidden="1">
      <c r="A781" s="480"/>
      <c r="B781" s="481"/>
      <c r="C781" s="481"/>
      <c r="D781" s="481"/>
      <c r="E781" s="481"/>
      <c r="F781" s="482"/>
      <c r="G781" s="415"/>
      <c r="H781" s="416"/>
      <c r="I781" s="416"/>
      <c r="J781" s="416"/>
      <c r="K781" s="417"/>
      <c r="L781" s="409"/>
      <c r="M781" s="410"/>
      <c r="N781" s="410"/>
      <c r="O781" s="410"/>
      <c r="P781" s="410"/>
      <c r="Q781" s="410"/>
      <c r="R781" s="410"/>
      <c r="S781" s="410"/>
      <c r="T781" s="410"/>
      <c r="U781" s="410"/>
      <c r="V781" s="410"/>
      <c r="W781" s="410"/>
      <c r="X781" s="411"/>
      <c r="Y781" s="412"/>
      <c r="Z781" s="413"/>
      <c r="AA781" s="413"/>
      <c r="AB781" s="421"/>
      <c r="AC781" s="415"/>
      <c r="AD781" s="416"/>
      <c r="AE781" s="416"/>
      <c r="AF781" s="416"/>
      <c r="AG781" s="417"/>
      <c r="AH781" s="409"/>
      <c r="AI781" s="410"/>
      <c r="AJ781" s="410"/>
      <c r="AK781" s="410"/>
      <c r="AL781" s="410"/>
      <c r="AM781" s="410"/>
      <c r="AN781" s="410"/>
      <c r="AO781" s="410"/>
      <c r="AP781" s="410"/>
      <c r="AQ781" s="410"/>
      <c r="AR781" s="410"/>
      <c r="AS781" s="410"/>
      <c r="AT781" s="411"/>
      <c r="AU781" s="412"/>
      <c r="AV781" s="413"/>
      <c r="AW781" s="413"/>
      <c r="AX781" s="414"/>
    </row>
    <row r="782" spans="1:50" ht="24.75" customHeight="1" hidden="1">
      <c r="A782" s="480"/>
      <c r="B782" s="481"/>
      <c r="C782" s="481"/>
      <c r="D782" s="481"/>
      <c r="E782" s="481"/>
      <c r="F782" s="482"/>
      <c r="G782" s="415"/>
      <c r="H782" s="416"/>
      <c r="I782" s="416"/>
      <c r="J782" s="416"/>
      <c r="K782" s="417"/>
      <c r="L782" s="409"/>
      <c r="M782" s="410"/>
      <c r="N782" s="410"/>
      <c r="O782" s="410"/>
      <c r="P782" s="410"/>
      <c r="Q782" s="410"/>
      <c r="R782" s="410"/>
      <c r="S782" s="410"/>
      <c r="T782" s="410"/>
      <c r="U782" s="410"/>
      <c r="V782" s="410"/>
      <c r="W782" s="410"/>
      <c r="X782" s="411"/>
      <c r="Y782" s="412"/>
      <c r="Z782" s="413"/>
      <c r="AA782" s="413"/>
      <c r="AB782" s="421"/>
      <c r="AC782" s="415"/>
      <c r="AD782" s="416"/>
      <c r="AE782" s="416"/>
      <c r="AF782" s="416"/>
      <c r="AG782" s="417"/>
      <c r="AH782" s="409"/>
      <c r="AI782" s="410"/>
      <c r="AJ782" s="410"/>
      <c r="AK782" s="410"/>
      <c r="AL782" s="410"/>
      <c r="AM782" s="410"/>
      <c r="AN782" s="410"/>
      <c r="AO782" s="410"/>
      <c r="AP782" s="410"/>
      <c r="AQ782" s="410"/>
      <c r="AR782" s="410"/>
      <c r="AS782" s="410"/>
      <c r="AT782" s="411"/>
      <c r="AU782" s="412"/>
      <c r="AV782" s="413"/>
      <c r="AW782" s="413"/>
      <c r="AX782" s="414"/>
    </row>
    <row r="783" spans="1:50" ht="24.75" customHeight="1" hidden="1">
      <c r="A783" s="480"/>
      <c r="B783" s="481"/>
      <c r="C783" s="481"/>
      <c r="D783" s="481"/>
      <c r="E783" s="481"/>
      <c r="F783" s="482"/>
      <c r="G783" s="688" t="s">
        <v>22</v>
      </c>
      <c r="H783" s="689"/>
      <c r="I783" s="689"/>
      <c r="J783" s="689"/>
      <c r="K783" s="689"/>
      <c r="L783" s="690"/>
      <c r="M783" s="691"/>
      <c r="N783" s="691"/>
      <c r="O783" s="691"/>
      <c r="P783" s="691"/>
      <c r="Q783" s="691"/>
      <c r="R783" s="691"/>
      <c r="S783" s="691"/>
      <c r="T783" s="691"/>
      <c r="U783" s="691"/>
      <c r="V783" s="691"/>
      <c r="W783" s="691"/>
      <c r="X783" s="692"/>
      <c r="Y783" s="693">
        <f>SUM(Y773:AB782)</f>
        <v>0</v>
      </c>
      <c r="Z783" s="694"/>
      <c r="AA783" s="694"/>
      <c r="AB783" s="695"/>
      <c r="AC783" s="688" t="s">
        <v>22</v>
      </c>
      <c r="AD783" s="689"/>
      <c r="AE783" s="689"/>
      <c r="AF783" s="689"/>
      <c r="AG783" s="689"/>
      <c r="AH783" s="690"/>
      <c r="AI783" s="691"/>
      <c r="AJ783" s="691"/>
      <c r="AK783" s="691"/>
      <c r="AL783" s="691"/>
      <c r="AM783" s="691"/>
      <c r="AN783" s="691"/>
      <c r="AO783" s="691"/>
      <c r="AP783" s="691"/>
      <c r="AQ783" s="691"/>
      <c r="AR783" s="691"/>
      <c r="AS783" s="691"/>
      <c r="AT783" s="692"/>
      <c r="AU783" s="693">
        <f>SUM(AU773:AX782)</f>
        <v>0</v>
      </c>
      <c r="AV783" s="694"/>
      <c r="AW783" s="694"/>
      <c r="AX783" s="696"/>
    </row>
    <row r="784" spans="1:50" ht="30" customHeight="1" hidden="1">
      <c r="A784" s="480"/>
      <c r="B784" s="481"/>
      <c r="C784" s="481"/>
      <c r="D784" s="481"/>
      <c r="E784" s="481"/>
      <c r="F784" s="482"/>
      <c r="G784" s="467" t="s">
        <v>419</v>
      </c>
      <c r="H784" s="468"/>
      <c r="I784" s="468"/>
      <c r="J784" s="468"/>
      <c r="K784" s="468"/>
      <c r="L784" s="468"/>
      <c r="M784" s="468"/>
      <c r="N784" s="468"/>
      <c r="O784" s="468"/>
      <c r="P784" s="468"/>
      <c r="Q784" s="468"/>
      <c r="R784" s="468"/>
      <c r="S784" s="468"/>
      <c r="T784" s="468"/>
      <c r="U784" s="468"/>
      <c r="V784" s="468"/>
      <c r="W784" s="468"/>
      <c r="X784" s="468"/>
      <c r="Y784" s="468"/>
      <c r="Z784" s="468"/>
      <c r="AA784" s="468"/>
      <c r="AB784" s="469"/>
      <c r="AC784" s="467" t="s">
        <v>420</v>
      </c>
      <c r="AD784" s="468"/>
      <c r="AE784" s="468"/>
      <c r="AF784" s="468"/>
      <c r="AG784" s="468"/>
      <c r="AH784" s="468"/>
      <c r="AI784" s="468"/>
      <c r="AJ784" s="468"/>
      <c r="AK784" s="468"/>
      <c r="AL784" s="468"/>
      <c r="AM784" s="468"/>
      <c r="AN784" s="468"/>
      <c r="AO784" s="468"/>
      <c r="AP784" s="468"/>
      <c r="AQ784" s="468"/>
      <c r="AR784" s="468"/>
      <c r="AS784" s="468"/>
      <c r="AT784" s="468"/>
      <c r="AU784" s="468"/>
      <c r="AV784" s="468"/>
      <c r="AW784" s="468"/>
      <c r="AX784" s="658"/>
    </row>
    <row r="785" spans="1:50" ht="24.75" customHeight="1" hidden="1">
      <c r="A785" s="480"/>
      <c r="B785" s="481"/>
      <c r="C785" s="481"/>
      <c r="D785" s="481"/>
      <c r="E785" s="481"/>
      <c r="F785" s="482"/>
      <c r="G785" s="444" t="s">
        <v>19</v>
      </c>
      <c r="H785" s="512"/>
      <c r="I785" s="512"/>
      <c r="J785" s="512"/>
      <c r="K785" s="512"/>
      <c r="L785" s="511" t="s">
        <v>20</v>
      </c>
      <c r="M785" s="512"/>
      <c r="N785" s="512"/>
      <c r="O785" s="512"/>
      <c r="P785" s="512"/>
      <c r="Q785" s="512"/>
      <c r="R785" s="512"/>
      <c r="S785" s="512"/>
      <c r="T785" s="512"/>
      <c r="U785" s="512"/>
      <c r="V785" s="512"/>
      <c r="W785" s="512"/>
      <c r="X785" s="513"/>
      <c r="Y785" s="462" t="s">
        <v>21</v>
      </c>
      <c r="Z785" s="463"/>
      <c r="AA785" s="463"/>
      <c r="AB785" s="663"/>
      <c r="AC785" s="444" t="s">
        <v>19</v>
      </c>
      <c r="AD785" s="512"/>
      <c r="AE785" s="512"/>
      <c r="AF785" s="512"/>
      <c r="AG785" s="512"/>
      <c r="AH785" s="511" t="s">
        <v>20</v>
      </c>
      <c r="AI785" s="512"/>
      <c r="AJ785" s="512"/>
      <c r="AK785" s="512"/>
      <c r="AL785" s="512"/>
      <c r="AM785" s="512"/>
      <c r="AN785" s="512"/>
      <c r="AO785" s="512"/>
      <c r="AP785" s="512"/>
      <c r="AQ785" s="512"/>
      <c r="AR785" s="512"/>
      <c r="AS785" s="512"/>
      <c r="AT785" s="513"/>
      <c r="AU785" s="462" t="s">
        <v>21</v>
      </c>
      <c r="AV785" s="463"/>
      <c r="AW785" s="463"/>
      <c r="AX785" s="464"/>
    </row>
    <row r="786" spans="1:50" ht="24.75" customHeight="1" hidden="1">
      <c r="A786" s="480"/>
      <c r="B786" s="481"/>
      <c r="C786" s="481"/>
      <c r="D786" s="481"/>
      <c r="E786" s="481"/>
      <c r="F786" s="482"/>
      <c r="G786" s="514"/>
      <c r="H786" s="515"/>
      <c r="I786" s="515"/>
      <c r="J786" s="515"/>
      <c r="K786" s="516"/>
      <c r="L786" s="508"/>
      <c r="M786" s="509"/>
      <c r="N786" s="509"/>
      <c r="O786" s="509"/>
      <c r="P786" s="509"/>
      <c r="Q786" s="509"/>
      <c r="R786" s="509"/>
      <c r="S786" s="509"/>
      <c r="T786" s="509"/>
      <c r="U786" s="509"/>
      <c r="V786" s="509"/>
      <c r="W786" s="509"/>
      <c r="X786" s="510"/>
      <c r="Y786" s="470"/>
      <c r="Z786" s="471"/>
      <c r="AA786" s="471"/>
      <c r="AB786" s="670"/>
      <c r="AC786" s="514"/>
      <c r="AD786" s="515"/>
      <c r="AE786" s="515"/>
      <c r="AF786" s="515"/>
      <c r="AG786" s="516"/>
      <c r="AH786" s="508"/>
      <c r="AI786" s="509"/>
      <c r="AJ786" s="509"/>
      <c r="AK786" s="509"/>
      <c r="AL786" s="509"/>
      <c r="AM786" s="509"/>
      <c r="AN786" s="509"/>
      <c r="AO786" s="509"/>
      <c r="AP786" s="509"/>
      <c r="AQ786" s="509"/>
      <c r="AR786" s="509"/>
      <c r="AS786" s="509"/>
      <c r="AT786" s="510"/>
      <c r="AU786" s="470"/>
      <c r="AV786" s="471"/>
      <c r="AW786" s="471"/>
      <c r="AX786" s="472"/>
    </row>
    <row r="787" spans="1:50" ht="24.75" customHeight="1" hidden="1">
      <c r="A787" s="480"/>
      <c r="B787" s="481"/>
      <c r="C787" s="481"/>
      <c r="D787" s="481"/>
      <c r="E787" s="481"/>
      <c r="F787" s="482"/>
      <c r="G787" s="415"/>
      <c r="H787" s="416"/>
      <c r="I787" s="416"/>
      <c r="J787" s="416"/>
      <c r="K787" s="417"/>
      <c r="L787" s="409"/>
      <c r="M787" s="410"/>
      <c r="N787" s="410"/>
      <c r="O787" s="410"/>
      <c r="P787" s="410"/>
      <c r="Q787" s="410"/>
      <c r="R787" s="410"/>
      <c r="S787" s="410"/>
      <c r="T787" s="410"/>
      <c r="U787" s="410"/>
      <c r="V787" s="410"/>
      <c r="W787" s="410"/>
      <c r="X787" s="411"/>
      <c r="Y787" s="412"/>
      <c r="Z787" s="413"/>
      <c r="AA787" s="413"/>
      <c r="AB787" s="421"/>
      <c r="AC787" s="415"/>
      <c r="AD787" s="416"/>
      <c r="AE787" s="416"/>
      <c r="AF787" s="416"/>
      <c r="AG787" s="417"/>
      <c r="AH787" s="409"/>
      <c r="AI787" s="410"/>
      <c r="AJ787" s="410"/>
      <c r="AK787" s="410"/>
      <c r="AL787" s="410"/>
      <c r="AM787" s="410"/>
      <c r="AN787" s="410"/>
      <c r="AO787" s="410"/>
      <c r="AP787" s="410"/>
      <c r="AQ787" s="410"/>
      <c r="AR787" s="410"/>
      <c r="AS787" s="410"/>
      <c r="AT787" s="411"/>
      <c r="AU787" s="412"/>
      <c r="AV787" s="413"/>
      <c r="AW787" s="413"/>
      <c r="AX787" s="414"/>
    </row>
    <row r="788" spans="1:50" ht="24.75" customHeight="1" hidden="1">
      <c r="A788" s="480"/>
      <c r="B788" s="481"/>
      <c r="C788" s="481"/>
      <c r="D788" s="481"/>
      <c r="E788" s="481"/>
      <c r="F788" s="482"/>
      <c r="G788" s="415"/>
      <c r="H788" s="416"/>
      <c r="I788" s="416"/>
      <c r="J788" s="416"/>
      <c r="K788" s="417"/>
      <c r="L788" s="409"/>
      <c r="M788" s="410"/>
      <c r="N788" s="410"/>
      <c r="O788" s="410"/>
      <c r="P788" s="410"/>
      <c r="Q788" s="410"/>
      <c r="R788" s="410"/>
      <c r="S788" s="410"/>
      <c r="T788" s="410"/>
      <c r="U788" s="410"/>
      <c r="V788" s="410"/>
      <c r="W788" s="410"/>
      <c r="X788" s="411"/>
      <c r="Y788" s="412"/>
      <c r="Z788" s="413"/>
      <c r="AA788" s="413"/>
      <c r="AB788" s="421"/>
      <c r="AC788" s="415"/>
      <c r="AD788" s="416"/>
      <c r="AE788" s="416"/>
      <c r="AF788" s="416"/>
      <c r="AG788" s="417"/>
      <c r="AH788" s="409"/>
      <c r="AI788" s="410"/>
      <c r="AJ788" s="410"/>
      <c r="AK788" s="410"/>
      <c r="AL788" s="410"/>
      <c r="AM788" s="410"/>
      <c r="AN788" s="410"/>
      <c r="AO788" s="410"/>
      <c r="AP788" s="410"/>
      <c r="AQ788" s="410"/>
      <c r="AR788" s="410"/>
      <c r="AS788" s="410"/>
      <c r="AT788" s="411"/>
      <c r="AU788" s="412"/>
      <c r="AV788" s="413"/>
      <c r="AW788" s="413"/>
      <c r="AX788" s="414"/>
    </row>
    <row r="789" spans="1:50" ht="24.75" customHeight="1" hidden="1">
      <c r="A789" s="480"/>
      <c r="B789" s="481"/>
      <c r="C789" s="481"/>
      <c r="D789" s="481"/>
      <c r="E789" s="481"/>
      <c r="F789" s="482"/>
      <c r="G789" s="415"/>
      <c r="H789" s="416"/>
      <c r="I789" s="416"/>
      <c r="J789" s="416"/>
      <c r="K789" s="417"/>
      <c r="L789" s="409"/>
      <c r="M789" s="410"/>
      <c r="N789" s="410"/>
      <c r="O789" s="410"/>
      <c r="P789" s="410"/>
      <c r="Q789" s="410"/>
      <c r="R789" s="410"/>
      <c r="S789" s="410"/>
      <c r="T789" s="410"/>
      <c r="U789" s="410"/>
      <c r="V789" s="410"/>
      <c r="W789" s="410"/>
      <c r="X789" s="411"/>
      <c r="Y789" s="412"/>
      <c r="Z789" s="413"/>
      <c r="AA789" s="413"/>
      <c r="AB789" s="421"/>
      <c r="AC789" s="415"/>
      <c r="AD789" s="416"/>
      <c r="AE789" s="416"/>
      <c r="AF789" s="416"/>
      <c r="AG789" s="417"/>
      <c r="AH789" s="409"/>
      <c r="AI789" s="410"/>
      <c r="AJ789" s="410"/>
      <c r="AK789" s="410"/>
      <c r="AL789" s="410"/>
      <c r="AM789" s="410"/>
      <c r="AN789" s="410"/>
      <c r="AO789" s="410"/>
      <c r="AP789" s="410"/>
      <c r="AQ789" s="410"/>
      <c r="AR789" s="410"/>
      <c r="AS789" s="410"/>
      <c r="AT789" s="411"/>
      <c r="AU789" s="412"/>
      <c r="AV789" s="413"/>
      <c r="AW789" s="413"/>
      <c r="AX789" s="414"/>
    </row>
    <row r="790" spans="1:50" ht="24.75" customHeight="1" hidden="1">
      <c r="A790" s="480"/>
      <c r="B790" s="481"/>
      <c r="C790" s="481"/>
      <c r="D790" s="481"/>
      <c r="E790" s="481"/>
      <c r="F790" s="482"/>
      <c r="G790" s="415"/>
      <c r="H790" s="416"/>
      <c r="I790" s="416"/>
      <c r="J790" s="416"/>
      <c r="K790" s="417"/>
      <c r="L790" s="409"/>
      <c r="M790" s="410"/>
      <c r="N790" s="410"/>
      <c r="O790" s="410"/>
      <c r="P790" s="410"/>
      <c r="Q790" s="410"/>
      <c r="R790" s="410"/>
      <c r="S790" s="410"/>
      <c r="T790" s="410"/>
      <c r="U790" s="410"/>
      <c r="V790" s="410"/>
      <c r="W790" s="410"/>
      <c r="X790" s="411"/>
      <c r="Y790" s="412"/>
      <c r="Z790" s="413"/>
      <c r="AA790" s="413"/>
      <c r="AB790" s="421"/>
      <c r="AC790" s="415"/>
      <c r="AD790" s="416"/>
      <c r="AE790" s="416"/>
      <c r="AF790" s="416"/>
      <c r="AG790" s="417"/>
      <c r="AH790" s="409"/>
      <c r="AI790" s="410"/>
      <c r="AJ790" s="410"/>
      <c r="AK790" s="410"/>
      <c r="AL790" s="410"/>
      <c r="AM790" s="410"/>
      <c r="AN790" s="410"/>
      <c r="AO790" s="410"/>
      <c r="AP790" s="410"/>
      <c r="AQ790" s="410"/>
      <c r="AR790" s="410"/>
      <c r="AS790" s="410"/>
      <c r="AT790" s="411"/>
      <c r="AU790" s="412"/>
      <c r="AV790" s="413"/>
      <c r="AW790" s="413"/>
      <c r="AX790" s="414"/>
    </row>
    <row r="791" spans="1:50" ht="24.75" customHeight="1" hidden="1">
      <c r="A791" s="480"/>
      <c r="B791" s="481"/>
      <c r="C791" s="481"/>
      <c r="D791" s="481"/>
      <c r="E791" s="481"/>
      <c r="F791" s="482"/>
      <c r="G791" s="415"/>
      <c r="H791" s="416"/>
      <c r="I791" s="416"/>
      <c r="J791" s="416"/>
      <c r="K791" s="417"/>
      <c r="L791" s="409"/>
      <c r="M791" s="410"/>
      <c r="N791" s="410"/>
      <c r="O791" s="410"/>
      <c r="P791" s="410"/>
      <c r="Q791" s="410"/>
      <c r="R791" s="410"/>
      <c r="S791" s="410"/>
      <c r="T791" s="410"/>
      <c r="U791" s="410"/>
      <c r="V791" s="410"/>
      <c r="W791" s="410"/>
      <c r="X791" s="411"/>
      <c r="Y791" s="412"/>
      <c r="Z791" s="413"/>
      <c r="AA791" s="413"/>
      <c r="AB791" s="421"/>
      <c r="AC791" s="415"/>
      <c r="AD791" s="416"/>
      <c r="AE791" s="416"/>
      <c r="AF791" s="416"/>
      <c r="AG791" s="417"/>
      <c r="AH791" s="409"/>
      <c r="AI791" s="410"/>
      <c r="AJ791" s="410"/>
      <c r="AK791" s="410"/>
      <c r="AL791" s="410"/>
      <c r="AM791" s="410"/>
      <c r="AN791" s="410"/>
      <c r="AO791" s="410"/>
      <c r="AP791" s="410"/>
      <c r="AQ791" s="410"/>
      <c r="AR791" s="410"/>
      <c r="AS791" s="410"/>
      <c r="AT791" s="411"/>
      <c r="AU791" s="412"/>
      <c r="AV791" s="413"/>
      <c r="AW791" s="413"/>
      <c r="AX791" s="414"/>
    </row>
    <row r="792" spans="1:50" ht="24.75" customHeight="1" hidden="1">
      <c r="A792" s="480"/>
      <c r="B792" s="481"/>
      <c r="C792" s="481"/>
      <c r="D792" s="481"/>
      <c r="E792" s="481"/>
      <c r="F792" s="482"/>
      <c r="G792" s="415"/>
      <c r="H792" s="416"/>
      <c r="I792" s="416"/>
      <c r="J792" s="416"/>
      <c r="K792" s="417"/>
      <c r="L792" s="409"/>
      <c r="M792" s="410"/>
      <c r="N792" s="410"/>
      <c r="O792" s="410"/>
      <c r="P792" s="410"/>
      <c r="Q792" s="410"/>
      <c r="R792" s="410"/>
      <c r="S792" s="410"/>
      <c r="T792" s="410"/>
      <c r="U792" s="410"/>
      <c r="V792" s="410"/>
      <c r="W792" s="410"/>
      <c r="X792" s="411"/>
      <c r="Y792" s="412"/>
      <c r="Z792" s="413"/>
      <c r="AA792" s="413"/>
      <c r="AB792" s="421"/>
      <c r="AC792" s="415"/>
      <c r="AD792" s="416"/>
      <c r="AE792" s="416"/>
      <c r="AF792" s="416"/>
      <c r="AG792" s="417"/>
      <c r="AH792" s="409"/>
      <c r="AI792" s="410"/>
      <c r="AJ792" s="410"/>
      <c r="AK792" s="410"/>
      <c r="AL792" s="410"/>
      <c r="AM792" s="410"/>
      <c r="AN792" s="410"/>
      <c r="AO792" s="410"/>
      <c r="AP792" s="410"/>
      <c r="AQ792" s="410"/>
      <c r="AR792" s="410"/>
      <c r="AS792" s="410"/>
      <c r="AT792" s="411"/>
      <c r="AU792" s="412"/>
      <c r="AV792" s="413"/>
      <c r="AW792" s="413"/>
      <c r="AX792" s="414"/>
    </row>
    <row r="793" spans="1:50" ht="24.75" customHeight="1" hidden="1">
      <c r="A793" s="480"/>
      <c r="B793" s="481"/>
      <c r="C793" s="481"/>
      <c r="D793" s="481"/>
      <c r="E793" s="481"/>
      <c r="F793" s="482"/>
      <c r="G793" s="415"/>
      <c r="H793" s="416"/>
      <c r="I793" s="416"/>
      <c r="J793" s="416"/>
      <c r="K793" s="417"/>
      <c r="L793" s="409"/>
      <c r="M793" s="410"/>
      <c r="N793" s="410"/>
      <c r="O793" s="410"/>
      <c r="P793" s="410"/>
      <c r="Q793" s="410"/>
      <c r="R793" s="410"/>
      <c r="S793" s="410"/>
      <c r="T793" s="410"/>
      <c r="U793" s="410"/>
      <c r="V793" s="410"/>
      <c r="W793" s="410"/>
      <c r="X793" s="411"/>
      <c r="Y793" s="412"/>
      <c r="Z793" s="413"/>
      <c r="AA793" s="413"/>
      <c r="AB793" s="421"/>
      <c r="AC793" s="415"/>
      <c r="AD793" s="416"/>
      <c r="AE793" s="416"/>
      <c r="AF793" s="416"/>
      <c r="AG793" s="417"/>
      <c r="AH793" s="409"/>
      <c r="AI793" s="410"/>
      <c r="AJ793" s="410"/>
      <c r="AK793" s="410"/>
      <c r="AL793" s="410"/>
      <c r="AM793" s="410"/>
      <c r="AN793" s="410"/>
      <c r="AO793" s="410"/>
      <c r="AP793" s="410"/>
      <c r="AQ793" s="410"/>
      <c r="AR793" s="410"/>
      <c r="AS793" s="410"/>
      <c r="AT793" s="411"/>
      <c r="AU793" s="412"/>
      <c r="AV793" s="413"/>
      <c r="AW793" s="413"/>
      <c r="AX793" s="414"/>
    </row>
    <row r="794" spans="1:50" ht="24.75" customHeight="1" hidden="1">
      <c r="A794" s="480"/>
      <c r="B794" s="481"/>
      <c r="C794" s="481"/>
      <c r="D794" s="481"/>
      <c r="E794" s="481"/>
      <c r="F794" s="482"/>
      <c r="G794" s="415"/>
      <c r="H794" s="416"/>
      <c r="I794" s="416"/>
      <c r="J794" s="416"/>
      <c r="K794" s="417"/>
      <c r="L794" s="409"/>
      <c r="M794" s="410"/>
      <c r="N794" s="410"/>
      <c r="O794" s="410"/>
      <c r="P794" s="410"/>
      <c r="Q794" s="410"/>
      <c r="R794" s="410"/>
      <c r="S794" s="410"/>
      <c r="T794" s="410"/>
      <c r="U794" s="410"/>
      <c r="V794" s="410"/>
      <c r="W794" s="410"/>
      <c r="X794" s="411"/>
      <c r="Y794" s="412"/>
      <c r="Z794" s="413"/>
      <c r="AA794" s="413"/>
      <c r="AB794" s="421"/>
      <c r="AC794" s="415"/>
      <c r="AD794" s="416"/>
      <c r="AE794" s="416"/>
      <c r="AF794" s="416"/>
      <c r="AG794" s="417"/>
      <c r="AH794" s="409"/>
      <c r="AI794" s="410"/>
      <c r="AJ794" s="410"/>
      <c r="AK794" s="410"/>
      <c r="AL794" s="410"/>
      <c r="AM794" s="410"/>
      <c r="AN794" s="410"/>
      <c r="AO794" s="410"/>
      <c r="AP794" s="410"/>
      <c r="AQ794" s="410"/>
      <c r="AR794" s="410"/>
      <c r="AS794" s="410"/>
      <c r="AT794" s="411"/>
      <c r="AU794" s="412"/>
      <c r="AV794" s="413"/>
      <c r="AW794" s="413"/>
      <c r="AX794" s="414"/>
    </row>
    <row r="795" spans="1:50" ht="24.75" customHeight="1" hidden="1">
      <c r="A795" s="480"/>
      <c r="B795" s="481"/>
      <c r="C795" s="481"/>
      <c r="D795" s="481"/>
      <c r="E795" s="481"/>
      <c r="F795" s="482"/>
      <c r="G795" s="415"/>
      <c r="H795" s="416"/>
      <c r="I795" s="416"/>
      <c r="J795" s="416"/>
      <c r="K795" s="417"/>
      <c r="L795" s="409"/>
      <c r="M795" s="410"/>
      <c r="N795" s="410"/>
      <c r="O795" s="410"/>
      <c r="P795" s="410"/>
      <c r="Q795" s="410"/>
      <c r="R795" s="410"/>
      <c r="S795" s="410"/>
      <c r="T795" s="410"/>
      <c r="U795" s="410"/>
      <c r="V795" s="410"/>
      <c r="W795" s="410"/>
      <c r="X795" s="411"/>
      <c r="Y795" s="412"/>
      <c r="Z795" s="413"/>
      <c r="AA795" s="413"/>
      <c r="AB795" s="421"/>
      <c r="AC795" s="415"/>
      <c r="AD795" s="416"/>
      <c r="AE795" s="416"/>
      <c r="AF795" s="416"/>
      <c r="AG795" s="417"/>
      <c r="AH795" s="409"/>
      <c r="AI795" s="410"/>
      <c r="AJ795" s="410"/>
      <c r="AK795" s="410"/>
      <c r="AL795" s="410"/>
      <c r="AM795" s="410"/>
      <c r="AN795" s="410"/>
      <c r="AO795" s="410"/>
      <c r="AP795" s="410"/>
      <c r="AQ795" s="410"/>
      <c r="AR795" s="410"/>
      <c r="AS795" s="410"/>
      <c r="AT795" s="411"/>
      <c r="AU795" s="412"/>
      <c r="AV795" s="413"/>
      <c r="AW795" s="413"/>
      <c r="AX795" s="414"/>
    </row>
    <row r="796" spans="1:50" ht="24.75" customHeight="1" hidden="1" thickBot="1">
      <c r="A796" s="480"/>
      <c r="B796" s="481"/>
      <c r="C796" s="481"/>
      <c r="D796" s="481"/>
      <c r="E796" s="481"/>
      <c r="F796" s="482"/>
      <c r="G796" s="688" t="s">
        <v>22</v>
      </c>
      <c r="H796" s="689"/>
      <c r="I796" s="689"/>
      <c r="J796" s="689"/>
      <c r="K796" s="689"/>
      <c r="L796" s="690"/>
      <c r="M796" s="691"/>
      <c r="N796" s="691"/>
      <c r="O796" s="691"/>
      <c r="P796" s="691"/>
      <c r="Q796" s="691"/>
      <c r="R796" s="691"/>
      <c r="S796" s="691"/>
      <c r="T796" s="691"/>
      <c r="U796" s="691"/>
      <c r="V796" s="691"/>
      <c r="W796" s="691"/>
      <c r="X796" s="692"/>
      <c r="Y796" s="693">
        <f>SUM(Y786:AB795)</f>
        <v>0</v>
      </c>
      <c r="Z796" s="694"/>
      <c r="AA796" s="694"/>
      <c r="AB796" s="695"/>
      <c r="AC796" s="688" t="s">
        <v>22</v>
      </c>
      <c r="AD796" s="689"/>
      <c r="AE796" s="689"/>
      <c r="AF796" s="689"/>
      <c r="AG796" s="689"/>
      <c r="AH796" s="690"/>
      <c r="AI796" s="691"/>
      <c r="AJ796" s="691"/>
      <c r="AK796" s="691"/>
      <c r="AL796" s="691"/>
      <c r="AM796" s="691"/>
      <c r="AN796" s="691"/>
      <c r="AO796" s="691"/>
      <c r="AP796" s="691"/>
      <c r="AQ796" s="691"/>
      <c r="AR796" s="691"/>
      <c r="AS796" s="691"/>
      <c r="AT796" s="692"/>
      <c r="AU796" s="693">
        <f>SUM(AU786:AX795)</f>
        <v>0</v>
      </c>
      <c r="AV796" s="694"/>
      <c r="AW796" s="694"/>
      <c r="AX796" s="696"/>
    </row>
    <row r="797" spans="1:50" ht="30" customHeight="1" hidden="1">
      <c r="A797" s="480"/>
      <c r="B797" s="481"/>
      <c r="C797" s="481"/>
      <c r="D797" s="481"/>
      <c r="E797" s="481"/>
      <c r="F797" s="482"/>
      <c r="G797" s="467" t="s">
        <v>383</v>
      </c>
      <c r="H797" s="468"/>
      <c r="I797" s="468"/>
      <c r="J797" s="468"/>
      <c r="K797" s="468"/>
      <c r="L797" s="468"/>
      <c r="M797" s="468"/>
      <c r="N797" s="468"/>
      <c r="O797" s="468"/>
      <c r="P797" s="468"/>
      <c r="Q797" s="468"/>
      <c r="R797" s="468"/>
      <c r="S797" s="468"/>
      <c r="T797" s="468"/>
      <c r="U797" s="468"/>
      <c r="V797" s="468"/>
      <c r="W797" s="468"/>
      <c r="X797" s="468"/>
      <c r="Y797" s="468"/>
      <c r="Z797" s="468"/>
      <c r="AA797" s="468"/>
      <c r="AB797" s="469"/>
      <c r="AC797" s="467" t="s">
        <v>313</v>
      </c>
      <c r="AD797" s="468"/>
      <c r="AE797" s="468"/>
      <c r="AF797" s="468"/>
      <c r="AG797" s="468"/>
      <c r="AH797" s="468"/>
      <c r="AI797" s="468"/>
      <c r="AJ797" s="468"/>
      <c r="AK797" s="468"/>
      <c r="AL797" s="468"/>
      <c r="AM797" s="468"/>
      <c r="AN797" s="468"/>
      <c r="AO797" s="468"/>
      <c r="AP797" s="468"/>
      <c r="AQ797" s="468"/>
      <c r="AR797" s="468"/>
      <c r="AS797" s="468"/>
      <c r="AT797" s="468"/>
      <c r="AU797" s="468"/>
      <c r="AV797" s="468"/>
      <c r="AW797" s="468"/>
      <c r="AX797" s="658"/>
    </row>
    <row r="798" spans="1:50" ht="24.75" customHeight="1" hidden="1">
      <c r="A798" s="480"/>
      <c r="B798" s="481"/>
      <c r="C798" s="481"/>
      <c r="D798" s="481"/>
      <c r="E798" s="481"/>
      <c r="F798" s="482"/>
      <c r="G798" s="444" t="s">
        <v>19</v>
      </c>
      <c r="H798" s="512"/>
      <c r="I798" s="512"/>
      <c r="J798" s="512"/>
      <c r="K798" s="512"/>
      <c r="L798" s="511" t="s">
        <v>20</v>
      </c>
      <c r="M798" s="512"/>
      <c r="N798" s="512"/>
      <c r="O798" s="512"/>
      <c r="P798" s="512"/>
      <c r="Q798" s="512"/>
      <c r="R798" s="512"/>
      <c r="S798" s="512"/>
      <c r="T798" s="512"/>
      <c r="U798" s="512"/>
      <c r="V798" s="512"/>
      <c r="W798" s="512"/>
      <c r="X798" s="513"/>
      <c r="Y798" s="462" t="s">
        <v>21</v>
      </c>
      <c r="Z798" s="463"/>
      <c r="AA798" s="463"/>
      <c r="AB798" s="663"/>
      <c r="AC798" s="444" t="s">
        <v>19</v>
      </c>
      <c r="AD798" s="512"/>
      <c r="AE798" s="512"/>
      <c r="AF798" s="512"/>
      <c r="AG798" s="512"/>
      <c r="AH798" s="511" t="s">
        <v>20</v>
      </c>
      <c r="AI798" s="512"/>
      <c r="AJ798" s="512"/>
      <c r="AK798" s="512"/>
      <c r="AL798" s="512"/>
      <c r="AM798" s="512"/>
      <c r="AN798" s="512"/>
      <c r="AO798" s="512"/>
      <c r="AP798" s="512"/>
      <c r="AQ798" s="512"/>
      <c r="AR798" s="512"/>
      <c r="AS798" s="512"/>
      <c r="AT798" s="513"/>
      <c r="AU798" s="462" t="s">
        <v>21</v>
      </c>
      <c r="AV798" s="463"/>
      <c r="AW798" s="463"/>
      <c r="AX798" s="464"/>
    </row>
    <row r="799" spans="1:50" ht="24.75" customHeight="1" hidden="1">
      <c r="A799" s="480"/>
      <c r="B799" s="481"/>
      <c r="C799" s="481"/>
      <c r="D799" s="481"/>
      <c r="E799" s="481"/>
      <c r="F799" s="482"/>
      <c r="G799" s="514"/>
      <c r="H799" s="515"/>
      <c r="I799" s="515"/>
      <c r="J799" s="515"/>
      <c r="K799" s="516"/>
      <c r="L799" s="508"/>
      <c r="M799" s="509"/>
      <c r="N799" s="509"/>
      <c r="O799" s="509"/>
      <c r="P799" s="509"/>
      <c r="Q799" s="509"/>
      <c r="R799" s="509"/>
      <c r="S799" s="509"/>
      <c r="T799" s="509"/>
      <c r="U799" s="509"/>
      <c r="V799" s="509"/>
      <c r="W799" s="509"/>
      <c r="X799" s="510"/>
      <c r="Y799" s="470"/>
      <c r="Z799" s="471"/>
      <c r="AA799" s="471"/>
      <c r="AB799" s="670"/>
      <c r="AC799" s="514"/>
      <c r="AD799" s="515"/>
      <c r="AE799" s="515"/>
      <c r="AF799" s="515"/>
      <c r="AG799" s="516"/>
      <c r="AH799" s="508"/>
      <c r="AI799" s="509"/>
      <c r="AJ799" s="509"/>
      <c r="AK799" s="509"/>
      <c r="AL799" s="509"/>
      <c r="AM799" s="509"/>
      <c r="AN799" s="509"/>
      <c r="AO799" s="509"/>
      <c r="AP799" s="509"/>
      <c r="AQ799" s="509"/>
      <c r="AR799" s="509"/>
      <c r="AS799" s="509"/>
      <c r="AT799" s="510"/>
      <c r="AU799" s="470"/>
      <c r="AV799" s="471"/>
      <c r="AW799" s="471"/>
      <c r="AX799" s="472"/>
    </row>
    <row r="800" spans="1:50" ht="24.75" customHeight="1" hidden="1">
      <c r="A800" s="480"/>
      <c r="B800" s="481"/>
      <c r="C800" s="481"/>
      <c r="D800" s="481"/>
      <c r="E800" s="481"/>
      <c r="F800" s="482"/>
      <c r="G800" s="415"/>
      <c r="H800" s="416"/>
      <c r="I800" s="416"/>
      <c r="J800" s="416"/>
      <c r="K800" s="417"/>
      <c r="L800" s="409"/>
      <c r="M800" s="410"/>
      <c r="N800" s="410"/>
      <c r="O800" s="410"/>
      <c r="P800" s="410"/>
      <c r="Q800" s="410"/>
      <c r="R800" s="410"/>
      <c r="S800" s="410"/>
      <c r="T800" s="410"/>
      <c r="U800" s="410"/>
      <c r="V800" s="410"/>
      <c r="W800" s="410"/>
      <c r="X800" s="411"/>
      <c r="Y800" s="412"/>
      <c r="Z800" s="413"/>
      <c r="AA800" s="413"/>
      <c r="AB800" s="421"/>
      <c r="AC800" s="415"/>
      <c r="AD800" s="416"/>
      <c r="AE800" s="416"/>
      <c r="AF800" s="416"/>
      <c r="AG800" s="417"/>
      <c r="AH800" s="409"/>
      <c r="AI800" s="410"/>
      <c r="AJ800" s="410"/>
      <c r="AK800" s="410"/>
      <c r="AL800" s="410"/>
      <c r="AM800" s="410"/>
      <c r="AN800" s="410"/>
      <c r="AO800" s="410"/>
      <c r="AP800" s="410"/>
      <c r="AQ800" s="410"/>
      <c r="AR800" s="410"/>
      <c r="AS800" s="410"/>
      <c r="AT800" s="411"/>
      <c r="AU800" s="412"/>
      <c r="AV800" s="413"/>
      <c r="AW800" s="413"/>
      <c r="AX800" s="414"/>
    </row>
    <row r="801" spans="1:50" ht="24.75" customHeight="1" hidden="1">
      <c r="A801" s="480"/>
      <c r="B801" s="481"/>
      <c r="C801" s="481"/>
      <c r="D801" s="481"/>
      <c r="E801" s="481"/>
      <c r="F801" s="482"/>
      <c r="G801" s="415"/>
      <c r="H801" s="416"/>
      <c r="I801" s="416"/>
      <c r="J801" s="416"/>
      <c r="K801" s="417"/>
      <c r="L801" s="409"/>
      <c r="M801" s="410"/>
      <c r="N801" s="410"/>
      <c r="O801" s="410"/>
      <c r="P801" s="410"/>
      <c r="Q801" s="410"/>
      <c r="R801" s="410"/>
      <c r="S801" s="410"/>
      <c r="T801" s="410"/>
      <c r="U801" s="410"/>
      <c r="V801" s="410"/>
      <c r="W801" s="410"/>
      <c r="X801" s="411"/>
      <c r="Y801" s="412"/>
      <c r="Z801" s="413"/>
      <c r="AA801" s="413"/>
      <c r="AB801" s="421"/>
      <c r="AC801" s="415"/>
      <c r="AD801" s="416"/>
      <c r="AE801" s="416"/>
      <c r="AF801" s="416"/>
      <c r="AG801" s="417"/>
      <c r="AH801" s="409"/>
      <c r="AI801" s="410"/>
      <c r="AJ801" s="410"/>
      <c r="AK801" s="410"/>
      <c r="AL801" s="410"/>
      <c r="AM801" s="410"/>
      <c r="AN801" s="410"/>
      <c r="AO801" s="410"/>
      <c r="AP801" s="410"/>
      <c r="AQ801" s="410"/>
      <c r="AR801" s="410"/>
      <c r="AS801" s="410"/>
      <c r="AT801" s="411"/>
      <c r="AU801" s="412"/>
      <c r="AV801" s="413"/>
      <c r="AW801" s="413"/>
      <c r="AX801" s="414"/>
    </row>
    <row r="802" spans="1:50" ht="24.75" customHeight="1" hidden="1">
      <c r="A802" s="480"/>
      <c r="B802" s="481"/>
      <c r="C802" s="481"/>
      <c r="D802" s="481"/>
      <c r="E802" s="481"/>
      <c r="F802" s="482"/>
      <c r="G802" s="415"/>
      <c r="H802" s="416"/>
      <c r="I802" s="416"/>
      <c r="J802" s="416"/>
      <c r="K802" s="417"/>
      <c r="L802" s="409"/>
      <c r="M802" s="410"/>
      <c r="N802" s="410"/>
      <c r="O802" s="410"/>
      <c r="P802" s="410"/>
      <c r="Q802" s="410"/>
      <c r="R802" s="410"/>
      <c r="S802" s="410"/>
      <c r="T802" s="410"/>
      <c r="U802" s="410"/>
      <c r="V802" s="410"/>
      <c r="W802" s="410"/>
      <c r="X802" s="411"/>
      <c r="Y802" s="412"/>
      <c r="Z802" s="413"/>
      <c r="AA802" s="413"/>
      <c r="AB802" s="421"/>
      <c r="AC802" s="415"/>
      <c r="AD802" s="416"/>
      <c r="AE802" s="416"/>
      <c r="AF802" s="416"/>
      <c r="AG802" s="417"/>
      <c r="AH802" s="409"/>
      <c r="AI802" s="410"/>
      <c r="AJ802" s="410"/>
      <c r="AK802" s="410"/>
      <c r="AL802" s="410"/>
      <c r="AM802" s="410"/>
      <c r="AN802" s="410"/>
      <c r="AO802" s="410"/>
      <c r="AP802" s="410"/>
      <c r="AQ802" s="410"/>
      <c r="AR802" s="410"/>
      <c r="AS802" s="410"/>
      <c r="AT802" s="411"/>
      <c r="AU802" s="412"/>
      <c r="AV802" s="413"/>
      <c r="AW802" s="413"/>
      <c r="AX802" s="414"/>
    </row>
    <row r="803" spans="1:50" ht="24.75" customHeight="1" hidden="1">
      <c r="A803" s="480"/>
      <c r="B803" s="481"/>
      <c r="C803" s="481"/>
      <c r="D803" s="481"/>
      <c r="E803" s="481"/>
      <c r="F803" s="482"/>
      <c r="G803" s="415"/>
      <c r="H803" s="416"/>
      <c r="I803" s="416"/>
      <c r="J803" s="416"/>
      <c r="K803" s="417"/>
      <c r="L803" s="409"/>
      <c r="M803" s="410"/>
      <c r="N803" s="410"/>
      <c r="O803" s="410"/>
      <c r="P803" s="410"/>
      <c r="Q803" s="410"/>
      <c r="R803" s="410"/>
      <c r="S803" s="410"/>
      <c r="T803" s="410"/>
      <c r="U803" s="410"/>
      <c r="V803" s="410"/>
      <c r="W803" s="410"/>
      <c r="X803" s="411"/>
      <c r="Y803" s="412"/>
      <c r="Z803" s="413"/>
      <c r="AA803" s="413"/>
      <c r="AB803" s="421"/>
      <c r="AC803" s="415"/>
      <c r="AD803" s="416"/>
      <c r="AE803" s="416"/>
      <c r="AF803" s="416"/>
      <c r="AG803" s="417"/>
      <c r="AH803" s="409"/>
      <c r="AI803" s="410"/>
      <c r="AJ803" s="410"/>
      <c r="AK803" s="410"/>
      <c r="AL803" s="410"/>
      <c r="AM803" s="410"/>
      <c r="AN803" s="410"/>
      <c r="AO803" s="410"/>
      <c r="AP803" s="410"/>
      <c r="AQ803" s="410"/>
      <c r="AR803" s="410"/>
      <c r="AS803" s="410"/>
      <c r="AT803" s="411"/>
      <c r="AU803" s="412"/>
      <c r="AV803" s="413"/>
      <c r="AW803" s="413"/>
      <c r="AX803" s="414"/>
    </row>
    <row r="804" spans="1:50" ht="24.75" customHeight="1" hidden="1">
      <c r="A804" s="480"/>
      <c r="B804" s="481"/>
      <c r="C804" s="481"/>
      <c r="D804" s="481"/>
      <c r="E804" s="481"/>
      <c r="F804" s="482"/>
      <c r="G804" s="415"/>
      <c r="H804" s="416"/>
      <c r="I804" s="416"/>
      <c r="J804" s="416"/>
      <c r="K804" s="417"/>
      <c r="L804" s="409"/>
      <c r="M804" s="410"/>
      <c r="N804" s="410"/>
      <c r="O804" s="410"/>
      <c r="P804" s="410"/>
      <c r="Q804" s="410"/>
      <c r="R804" s="410"/>
      <c r="S804" s="410"/>
      <c r="T804" s="410"/>
      <c r="U804" s="410"/>
      <c r="V804" s="410"/>
      <c r="W804" s="410"/>
      <c r="X804" s="411"/>
      <c r="Y804" s="412"/>
      <c r="Z804" s="413"/>
      <c r="AA804" s="413"/>
      <c r="AB804" s="421"/>
      <c r="AC804" s="415"/>
      <c r="AD804" s="416"/>
      <c r="AE804" s="416"/>
      <c r="AF804" s="416"/>
      <c r="AG804" s="417"/>
      <c r="AH804" s="409"/>
      <c r="AI804" s="410"/>
      <c r="AJ804" s="410"/>
      <c r="AK804" s="410"/>
      <c r="AL804" s="410"/>
      <c r="AM804" s="410"/>
      <c r="AN804" s="410"/>
      <c r="AO804" s="410"/>
      <c r="AP804" s="410"/>
      <c r="AQ804" s="410"/>
      <c r="AR804" s="410"/>
      <c r="AS804" s="410"/>
      <c r="AT804" s="411"/>
      <c r="AU804" s="412"/>
      <c r="AV804" s="413"/>
      <c r="AW804" s="413"/>
      <c r="AX804" s="414"/>
    </row>
    <row r="805" spans="1:50" ht="24.75" customHeight="1" hidden="1">
      <c r="A805" s="480"/>
      <c r="B805" s="481"/>
      <c r="C805" s="481"/>
      <c r="D805" s="481"/>
      <c r="E805" s="481"/>
      <c r="F805" s="482"/>
      <c r="G805" s="415"/>
      <c r="H805" s="416"/>
      <c r="I805" s="416"/>
      <c r="J805" s="416"/>
      <c r="K805" s="417"/>
      <c r="L805" s="409"/>
      <c r="M805" s="410"/>
      <c r="N805" s="410"/>
      <c r="O805" s="410"/>
      <c r="P805" s="410"/>
      <c r="Q805" s="410"/>
      <c r="R805" s="410"/>
      <c r="S805" s="410"/>
      <c r="T805" s="410"/>
      <c r="U805" s="410"/>
      <c r="V805" s="410"/>
      <c r="W805" s="410"/>
      <c r="X805" s="411"/>
      <c r="Y805" s="412"/>
      <c r="Z805" s="413"/>
      <c r="AA805" s="413"/>
      <c r="AB805" s="421"/>
      <c r="AC805" s="415"/>
      <c r="AD805" s="416"/>
      <c r="AE805" s="416"/>
      <c r="AF805" s="416"/>
      <c r="AG805" s="417"/>
      <c r="AH805" s="409"/>
      <c r="AI805" s="410"/>
      <c r="AJ805" s="410"/>
      <c r="AK805" s="410"/>
      <c r="AL805" s="410"/>
      <c r="AM805" s="410"/>
      <c r="AN805" s="410"/>
      <c r="AO805" s="410"/>
      <c r="AP805" s="410"/>
      <c r="AQ805" s="410"/>
      <c r="AR805" s="410"/>
      <c r="AS805" s="410"/>
      <c r="AT805" s="411"/>
      <c r="AU805" s="412"/>
      <c r="AV805" s="413"/>
      <c r="AW805" s="413"/>
      <c r="AX805" s="414"/>
    </row>
    <row r="806" spans="1:50" ht="24.75" customHeight="1" hidden="1">
      <c r="A806" s="480"/>
      <c r="B806" s="481"/>
      <c r="C806" s="481"/>
      <c r="D806" s="481"/>
      <c r="E806" s="481"/>
      <c r="F806" s="482"/>
      <c r="G806" s="415"/>
      <c r="H806" s="416"/>
      <c r="I806" s="416"/>
      <c r="J806" s="416"/>
      <c r="K806" s="417"/>
      <c r="L806" s="409"/>
      <c r="M806" s="410"/>
      <c r="N806" s="410"/>
      <c r="O806" s="410"/>
      <c r="P806" s="410"/>
      <c r="Q806" s="410"/>
      <c r="R806" s="410"/>
      <c r="S806" s="410"/>
      <c r="T806" s="410"/>
      <c r="U806" s="410"/>
      <c r="V806" s="410"/>
      <c r="W806" s="410"/>
      <c r="X806" s="411"/>
      <c r="Y806" s="412"/>
      <c r="Z806" s="413"/>
      <c r="AA806" s="413"/>
      <c r="AB806" s="421"/>
      <c r="AC806" s="415"/>
      <c r="AD806" s="416"/>
      <c r="AE806" s="416"/>
      <c r="AF806" s="416"/>
      <c r="AG806" s="417"/>
      <c r="AH806" s="409"/>
      <c r="AI806" s="410"/>
      <c r="AJ806" s="410"/>
      <c r="AK806" s="410"/>
      <c r="AL806" s="410"/>
      <c r="AM806" s="410"/>
      <c r="AN806" s="410"/>
      <c r="AO806" s="410"/>
      <c r="AP806" s="410"/>
      <c r="AQ806" s="410"/>
      <c r="AR806" s="410"/>
      <c r="AS806" s="410"/>
      <c r="AT806" s="411"/>
      <c r="AU806" s="412"/>
      <c r="AV806" s="413"/>
      <c r="AW806" s="413"/>
      <c r="AX806" s="414"/>
    </row>
    <row r="807" spans="1:50" ht="24.75" customHeight="1" hidden="1">
      <c r="A807" s="480"/>
      <c r="B807" s="481"/>
      <c r="C807" s="481"/>
      <c r="D807" s="481"/>
      <c r="E807" s="481"/>
      <c r="F807" s="482"/>
      <c r="G807" s="415"/>
      <c r="H807" s="416"/>
      <c r="I807" s="416"/>
      <c r="J807" s="416"/>
      <c r="K807" s="417"/>
      <c r="L807" s="409"/>
      <c r="M807" s="410"/>
      <c r="N807" s="410"/>
      <c r="O807" s="410"/>
      <c r="P807" s="410"/>
      <c r="Q807" s="410"/>
      <c r="R807" s="410"/>
      <c r="S807" s="410"/>
      <c r="T807" s="410"/>
      <c r="U807" s="410"/>
      <c r="V807" s="410"/>
      <c r="W807" s="410"/>
      <c r="X807" s="411"/>
      <c r="Y807" s="412"/>
      <c r="Z807" s="413"/>
      <c r="AA807" s="413"/>
      <c r="AB807" s="421"/>
      <c r="AC807" s="415"/>
      <c r="AD807" s="416"/>
      <c r="AE807" s="416"/>
      <c r="AF807" s="416"/>
      <c r="AG807" s="417"/>
      <c r="AH807" s="409"/>
      <c r="AI807" s="410"/>
      <c r="AJ807" s="410"/>
      <c r="AK807" s="410"/>
      <c r="AL807" s="410"/>
      <c r="AM807" s="410"/>
      <c r="AN807" s="410"/>
      <c r="AO807" s="410"/>
      <c r="AP807" s="410"/>
      <c r="AQ807" s="410"/>
      <c r="AR807" s="410"/>
      <c r="AS807" s="410"/>
      <c r="AT807" s="411"/>
      <c r="AU807" s="412"/>
      <c r="AV807" s="413"/>
      <c r="AW807" s="413"/>
      <c r="AX807" s="414"/>
    </row>
    <row r="808" spans="1:50" ht="24.75" customHeight="1" hidden="1">
      <c r="A808" s="480"/>
      <c r="B808" s="481"/>
      <c r="C808" s="481"/>
      <c r="D808" s="481"/>
      <c r="E808" s="481"/>
      <c r="F808" s="482"/>
      <c r="G808" s="415"/>
      <c r="H808" s="416"/>
      <c r="I808" s="416"/>
      <c r="J808" s="416"/>
      <c r="K808" s="417"/>
      <c r="L808" s="409"/>
      <c r="M808" s="410"/>
      <c r="N808" s="410"/>
      <c r="O808" s="410"/>
      <c r="P808" s="410"/>
      <c r="Q808" s="410"/>
      <c r="R808" s="410"/>
      <c r="S808" s="410"/>
      <c r="T808" s="410"/>
      <c r="U808" s="410"/>
      <c r="V808" s="410"/>
      <c r="W808" s="410"/>
      <c r="X808" s="411"/>
      <c r="Y808" s="412"/>
      <c r="Z808" s="413"/>
      <c r="AA808" s="413"/>
      <c r="AB808" s="421"/>
      <c r="AC808" s="415"/>
      <c r="AD808" s="416"/>
      <c r="AE808" s="416"/>
      <c r="AF808" s="416"/>
      <c r="AG808" s="417"/>
      <c r="AH808" s="409"/>
      <c r="AI808" s="410"/>
      <c r="AJ808" s="410"/>
      <c r="AK808" s="410"/>
      <c r="AL808" s="410"/>
      <c r="AM808" s="410"/>
      <c r="AN808" s="410"/>
      <c r="AO808" s="410"/>
      <c r="AP808" s="410"/>
      <c r="AQ808" s="410"/>
      <c r="AR808" s="410"/>
      <c r="AS808" s="410"/>
      <c r="AT808" s="411"/>
      <c r="AU808" s="412"/>
      <c r="AV808" s="413"/>
      <c r="AW808" s="413"/>
      <c r="AX808" s="414"/>
    </row>
    <row r="809" spans="1:50" ht="24.75" customHeight="1" hidden="1">
      <c r="A809" s="480"/>
      <c r="B809" s="481"/>
      <c r="C809" s="481"/>
      <c r="D809" s="481"/>
      <c r="E809" s="481"/>
      <c r="F809" s="482"/>
      <c r="G809" s="688" t="s">
        <v>22</v>
      </c>
      <c r="H809" s="689"/>
      <c r="I809" s="689"/>
      <c r="J809" s="689"/>
      <c r="K809" s="689"/>
      <c r="L809" s="690"/>
      <c r="M809" s="691"/>
      <c r="N809" s="691"/>
      <c r="O809" s="691"/>
      <c r="P809" s="691"/>
      <c r="Q809" s="691"/>
      <c r="R809" s="691"/>
      <c r="S809" s="691"/>
      <c r="T809" s="691"/>
      <c r="U809" s="691"/>
      <c r="V809" s="691"/>
      <c r="W809" s="691"/>
      <c r="X809" s="692"/>
      <c r="Y809" s="693">
        <f>SUM(Y799:AB808)</f>
        <v>0</v>
      </c>
      <c r="Z809" s="694"/>
      <c r="AA809" s="694"/>
      <c r="AB809" s="695"/>
      <c r="AC809" s="688" t="s">
        <v>22</v>
      </c>
      <c r="AD809" s="689"/>
      <c r="AE809" s="689"/>
      <c r="AF809" s="689"/>
      <c r="AG809" s="689"/>
      <c r="AH809" s="690"/>
      <c r="AI809" s="691"/>
      <c r="AJ809" s="691"/>
      <c r="AK809" s="691"/>
      <c r="AL809" s="691"/>
      <c r="AM809" s="691"/>
      <c r="AN809" s="691"/>
      <c r="AO809" s="691"/>
      <c r="AP809" s="691"/>
      <c r="AQ809" s="691"/>
      <c r="AR809" s="691"/>
      <c r="AS809" s="691"/>
      <c r="AT809" s="692"/>
      <c r="AU809" s="693">
        <f>SUM(AU799:AX808)</f>
        <v>0</v>
      </c>
      <c r="AV809" s="694"/>
      <c r="AW809" s="694"/>
      <c r="AX809" s="696"/>
    </row>
    <row r="810" spans="1:50" ht="22.5" customHeight="1" hidden="1" thickBot="1">
      <c r="A810" s="783" t="s">
        <v>278</v>
      </c>
      <c r="B810" s="784"/>
      <c r="C810" s="784"/>
      <c r="D810" s="784"/>
      <c r="E810" s="784"/>
      <c r="F810" s="784"/>
      <c r="G810" s="784"/>
      <c r="H810" s="784"/>
      <c r="I810" s="784"/>
      <c r="J810" s="784"/>
      <c r="K810" s="784"/>
      <c r="L810" s="784"/>
      <c r="M810" s="784"/>
      <c r="N810" s="784"/>
      <c r="O810" s="784"/>
      <c r="P810" s="784"/>
      <c r="Q810" s="784"/>
      <c r="R810" s="784"/>
      <c r="S810" s="784"/>
      <c r="T810" s="784"/>
      <c r="U810" s="784"/>
      <c r="V810" s="784"/>
      <c r="W810" s="784"/>
      <c r="X810" s="784"/>
      <c r="Y810" s="784"/>
      <c r="Z810" s="784"/>
      <c r="AA810" s="784"/>
      <c r="AB810" s="784"/>
      <c r="AC810" s="784"/>
      <c r="AD810" s="784"/>
      <c r="AE810" s="784"/>
      <c r="AF810" s="784"/>
      <c r="AG810" s="784"/>
      <c r="AH810" s="784"/>
      <c r="AI810" s="784"/>
      <c r="AJ810" s="784"/>
      <c r="AK810" s="785"/>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hidden="1">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hidden="1">
      <c r="A815" s="746"/>
      <c r="B815" s="746"/>
      <c r="C815" s="746" t="s">
        <v>30</v>
      </c>
      <c r="D815" s="746"/>
      <c r="E815" s="746"/>
      <c r="F815" s="746"/>
      <c r="G815" s="746"/>
      <c r="H815" s="746"/>
      <c r="I815" s="746"/>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6"/>
      <c r="AJ815" s="746"/>
      <c r="AK815" s="746"/>
      <c r="AL815" s="746" t="s">
        <v>23</v>
      </c>
      <c r="AM815" s="746"/>
      <c r="AN815" s="746"/>
      <c r="AO815" s="828"/>
      <c r="AP815" s="220" t="s">
        <v>390</v>
      </c>
      <c r="AQ815" s="220"/>
      <c r="AR815" s="220"/>
      <c r="AS815" s="220"/>
      <c r="AT815" s="220"/>
      <c r="AU815" s="220"/>
      <c r="AV815" s="220"/>
      <c r="AW815" s="220"/>
      <c r="AX815" s="220"/>
    </row>
    <row r="816" spans="1:50" ht="30" customHeight="1" hidden="1">
      <c r="A816" s="225">
        <v>1</v>
      </c>
      <c r="B816" s="225">
        <v>1</v>
      </c>
      <c r="C816" s="222" t="s">
        <v>481</v>
      </c>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customHeight="1" hidden="1">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hidden="1">
      <c r="A849" s="225">
        <v>1</v>
      </c>
      <c r="B849" s="225">
        <v>1</v>
      </c>
      <c r="C849" s="222" t="s">
        <v>481</v>
      </c>
      <c r="D849" s="203"/>
      <c r="E849" s="203"/>
      <c r="F849" s="203"/>
      <c r="G849" s="203"/>
      <c r="H849" s="203"/>
      <c r="I849" s="203"/>
      <c r="J849" s="204"/>
      <c r="K849" s="205"/>
      <c r="L849" s="205"/>
      <c r="M849" s="205"/>
      <c r="N849" s="205"/>
      <c r="O849" s="205"/>
      <c r="P849" s="221"/>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5">
        <v>2</v>
      </c>
      <c r="B850" s="225">
        <v>1</v>
      </c>
      <c r="C850" s="222"/>
      <c r="D850" s="203"/>
      <c r="E850" s="203"/>
      <c r="F850" s="203"/>
      <c r="G850" s="203"/>
      <c r="H850" s="203"/>
      <c r="I850" s="203"/>
      <c r="J850" s="204"/>
      <c r="K850" s="205"/>
      <c r="L850" s="205"/>
      <c r="M850" s="205"/>
      <c r="N850" s="205"/>
      <c r="O850" s="205"/>
      <c r="P850" s="221"/>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5">
        <v>3</v>
      </c>
      <c r="B851" s="225">
        <v>1</v>
      </c>
      <c r="C851" s="222"/>
      <c r="D851" s="203"/>
      <c r="E851" s="203"/>
      <c r="F851" s="203"/>
      <c r="G851" s="203"/>
      <c r="H851" s="203"/>
      <c r="I851" s="203"/>
      <c r="J851" s="204"/>
      <c r="K851" s="205"/>
      <c r="L851" s="205"/>
      <c r="M851" s="205"/>
      <c r="N851" s="205"/>
      <c r="O851" s="205"/>
      <c r="P851" s="221"/>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5">
        <v>4</v>
      </c>
      <c r="B852" s="225">
        <v>1</v>
      </c>
      <c r="C852" s="222"/>
      <c r="D852" s="203"/>
      <c r="E852" s="203"/>
      <c r="F852" s="203"/>
      <c r="G852" s="203"/>
      <c r="H852" s="203"/>
      <c r="I852" s="203"/>
      <c r="J852" s="204"/>
      <c r="K852" s="205"/>
      <c r="L852" s="205"/>
      <c r="M852" s="205"/>
      <c r="N852" s="205"/>
      <c r="O852" s="205"/>
      <c r="P852" s="221"/>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5">
        <v>5</v>
      </c>
      <c r="B853" s="225">
        <v>1</v>
      </c>
      <c r="C853" s="222"/>
      <c r="D853" s="203"/>
      <c r="E853" s="203"/>
      <c r="F853" s="203"/>
      <c r="G853" s="203"/>
      <c r="H853" s="203"/>
      <c r="I853" s="203"/>
      <c r="J853" s="204"/>
      <c r="K853" s="205"/>
      <c r="L853" s="205"/>
      <c r="M853" s="205"/>
      <c r="N853" s="205"/>
      <c r="O853" s="205"/>
      <c r="P853" s="221"/>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5">
        <v>6</v>
      </c>
      <c r="B854" s="225">
        <v>1</v>
      </c>
      <c r="C854" s="222"/>
      <c r="D854" s="203"/>
      <c r="E854" s="203"/>
      <c r="F854" s="203"/>
      <c r="G854" s="203"/>
      <c r="H854" s="203"/>
      <c r="I854" s="203"/>
      <c r="J854" s="204"/>
      <c r="K854" s="205"/>
      <c r="L854" s="205"/>
      <c r="M854" s="205"/>
      <c r="N854" s="205"/>
      <c r="O854" s="205"/>
      <c r="P854" s="221"/>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22"/>
      <c r="D855" s="203"/>
      <c r="E855" s="203"/>
      <c r="F855" s="203"/>
      <c r="G855" s="203"/>
      <c r="H855" s="203"/>
      <c r="I855" s="203"/>
      <c r="J855" s="204"/>
      <c r="K855" s="205"/>
      <c r="L855" s="205"/>
      <c r="M855" s="205"/>
      <c r="N855" s="205"/>
      <c r="O855" s="205"/>
      <c r="P855" s="221"/>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22"/>
      <c r="D856" s="203"/>
      <c r="E856" s="203"/>
      <c r="F856" s="203"/>
      <c r="G856" s="203"/>
      <c r="H856" s="203"/>
      <c r="I856" s="203"/>
      <c r="J856" s="204"/>
      <c r="K856" s="205"/>
      <c r="L856" s="205"/>
      <c r="M856" s="205"/>
      <c r="N856" s="205"/>
      <c r="O856" s="205"/>
      <c r="P856" s="221"/>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22"/>
      <c r="D857" s="203"/>
      <c r="E857" s="203"/>
      <c r="F857" s="203"/>
      <c r="G857" s="203"/>
      <c r="H857" s="203"/>
      <c r="I857" s="203"/>
      <c r="J857" s="204"/>
      <c r="K857" s="205"/>
      <c r="L857" s="205"/>
      <c r="M857" s="205"/>
      <c r="N857" s="205"/>
      <c r="O857" s="205"/>
      <c r="P857" s="221"/>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22"/>
      <c r="D858" s="203"/>
      <c r="E858" s="203"/>
      <c r="F858" s="203"/>
      <c r="G858" s="203"/>
      <c r="H858" s="203"/>
      <c r="I858" s="203"/>
      <c r="J858" s="204"/>
      <c r="K858" s="205"/>
      <c r="L858" s="205"/>
      <c r="M858" s="205"/>
      <c r="N858" s="205"/>
      <c r="O858" s="205"/>
      <c r="P858" s="221"/>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22"/>
      <c r="D859" s="203"/>
      <c r="E859" s="203"/>
      <c r="F859" s="203"/>
      <c r="G859" s="203"/>
      <c r="H859" s="203"/>
      <c r="I859" s="203"/>
      <c r="J859" s="204"/>
      <c r="K859" s="205"/>
      <c r="L859" s="205"/>
      <c r="M859" s="205"/>
      <c r="N859" s="205"/>
      <c r="O859" s="205"/>
      <c r="P859" s="221"/>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22"/>
      <c r="D860" s="203"/>
      <c r="E860" s="203"/>
      <c r="F860" s="203"/>
      <c r="G860" s="203"/>
      <c r="H860" s="203"/>
      <c r="I860" s="203"/>
      <c r="J860" s="204"/>
      <c r="K860" s="205"/>
      <c r="L860" s="205"/>
      <c r="M860" s="205"/>
      <c r="N860" s="205"/>
      <c r="O860" s="205"/>
      <c r="P860" s="221"/>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22"/>
      <c r="D861" s="203"/>
      <c r="E861" s="203"/>
      <c r="F861" s="203"/>
      <c r="G861" s="203"/>
      <c r="H861" s="203"/>
      <c r="I861" s="203"/>
      <c r="J861" s="204"/>
      <c r="K861" s="205"/>
      <c r="L861" s="205"/>
      <c r="M861" s="205"/>
      <c r="N861" s="205"/>
      <c r="O861" s="205"/>
      <c r="P861" s="221"/>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22"/>
      <c r="D862" s="203"/>
      <c r="E862" s="203"/>
      <c r="F862" s="203"/>
      <c r="G862" s="203"/>
      <c r="H862" s="203"/>
      <c r="I862" s="203"/>
      <c r="J862" s="204"/>
      <c r="K862" s="205"/>
      <c r="L862" s="205"/>
      <c r="M862" s="205"/>
      <c r="N862" s="205"/>
      <c r="O862" s="205"/>
      <c r="P862" s="221"/>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22"/>
      <c r="D863" s="203"/>
      <c r="E863" s="203"/>
      <c r="F863" s="203"/>
      <c r="G863" s="203"/>
      <c r="H863" s="203"/>
      <c r="I863" s="203"/>
      <c r="J863" s="204"/>
      <c r="K863" s="205"/>
      <c r="L863" s="205"/>
      <c r="M863" s="205"/>
      <c r="N863" s="205"/>
      <c r="O863" s="205"/>
      <c r="P863" s="221"/>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22"/>
      <c r="D864" s="203"/>
      <c r="E864" s="203"/>
      <c r="F864" s="203"/>
      <c r="G864" s="203"/>
      <c r="H864" s="203"/>
      <c r="I864" s="203"/>
      <c r="J864" s="204"/>
      <c r="K864" s="205"/>
      <c r="L864" s="205"/>
      <c r="M864" s="205"/>
      <c r="N864" s="205"/>
      <c r="O864" s="205"/>
      <c r="P864" s="221"/>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22"/>
      <c r="D865" s="203"/>
      <c r="E865" s="203"/>
      <c r="F865" s="203"/>
      <c r="G865" s="203"/>
      <c r="H865" s="203"/>
      <c r="I865" s="203"/>
      <c r="J865" s="204"/>
      <c r="K865" s="205"/>
      <c r="L865" s="205"/>
      <c r="M865" s="205"/>
      <c r="N865" s="205"/>
      <c r="O865" s="205"/>
      <c r="P865" s="221"/>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22"/>
      <c r="D866" s="203"/>
      <c r="E866" s="203"/>
      <c r="F866" s="203"/>
      <c r="G866" s="203"/>
      <c r="H866" s="203"/>
      <c r="I866" s="203"/>
      <c r="J866" s="204"/>
      <c r="K866" s="205"/>
      <c r="L866" s="205"/>
      <c r="M866" s="205"/>
      <c r="N866" s="205"/>
      <c r="O866" s="205"/>
      <c r="P866" s="221"/>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22"/>
      <c r="D867" s="203"/>
      <c r="E867" s="203"/>
      <c r="F867" s="203"/>
      <c r="G867" s="203"/>
      <c r="H867" s="203"/>
      <c r="I867" s="203"/>
      <c r="J867" s="204"/>
      <c r="K867" s="205"/>
      <c r="L867" s="205"/>
      <c r="M867" s="205"/>
      <c r="N867" s="205"/>
      <c r="O867" s="205"/>
      <c r="P867" s="221"/>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22"/>
      <c r="D868" s="203"/>
      <c r="E868" s="203"/>
      <c r="F868" s="203"/>
      <c r="G868" s="203"/>
      <c r="H868" s="203"/>
      <c r="I868" s="203"/>
      <c r="J868" s="204"/>
      <c r="K868" s="205"/>
      <c r="L868" s="205"/>
      <c r="M868" s="205"/>
      <c r="N868" s="205"/>
      <c r="O868" s="205"/>
      <c r="P868" s="221"/>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22"/>
      <c r="D869" s="203"/>
      <c r="E869" s="203"/>
      <c r="F869" s="203"/>
      <c r="G869" s="203"/>
      <c r="H869" s="203"/>
      <c r="I869" s="203"/>
      <c r="J869" s="204"/>
      <c r="K869" s="205"/>
      <c r="L869" s="205"/>
      <c r="M869" s="205"/>
      <c r="N869" s="205"/>
      <c r="O869" s="205"/>
      <c r="P869" s="221"/>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22"/>
      <c r="D870" s="203"/>
      <c r="E870" s="203"/>
      <c r="F870" s="203"/>
      <c r="G870" s="203"/>
      <c r="H870" s="203"/>
      <c r="I870" s="203"/>
      <c r="J870" s="204"/>
      <c r="K870" s="205"/>
      <c r="L870" s="205"/>
      <c r="M870" s="205"/>
      <c r="N870" s="205"/>
      <c r="O870" s="205"/>
      <c r="P870" s="221"/>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22"/>
      <c r="D871" s="203"/>
      <c r="E871" s="203"/>
      <c r="F871" s="203"/>
      <c r="G871" s="203"/>
      <c r="H871" s="203"/>
      <c r="I871" s="203"/>
      <c r="J871" s="204"/>
      <c r="K871" s="205"/>
      <c r="L871" s="205"/>
      <c r="M871" s="205"/>
      <c r="N871" s="205"/>
      <c r="O871" s="205"/>
      <c r="P871" s="221"/>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22"/>
      <c r="D872" s="203"/>
      <c r="E872" s="203"/>
      <c r="F872" s="203"/>
      <c r="G872" s="203"/>
      <c r="H872" s="203"/>
      <c r="I872" s="203"/>
      <c r="J872" s="204"/>
      <c r="K872" s="205"/>
      <c r="L872" s="205"/>
      <c r="M872" s="205"/>
      <c r="N872" s="205"/>
      <c r="O872" s="205"/>
      <c r="P872" s="221"/>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22"/>
      <c r="D873" s="203"/>
      <c r="E873" s="203"/>
      <c r="F873" s="203"/>
      <c r="G873" s="203"/>
      <c r="H873" s="203"/>
      <c r="I873" s="203"/>
      <c r="J873" s="204"/>
      <c r="K873" s="205"/>
      <c r="L873" s="205"/>
      <c r="M873" s="205"/>
      <c r="N873" s="205"/>
      <c r="O873" s="205"/>
      <c r="P873" s="221"/>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22"/>
      <c r="D874" s="203"/>
      <c r="E874" s="203"/>
      <c r="F874" s="203"/>
      <c r="G874" s="203"/>
      <c r="H874" s="203"/>
      <c r="I874" s="203"/>
      <c r="J874" s="204"/>
      <c r="K874" s="205"/>
      <c r="L874" s="205"/>
      <c r="M874" s="205"/>
      <c r="N874" s="205"/>
      <c r="O874" s="205"/>
      <c r="P874" s="221"/>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22"/>
      <c r="D875" s="203"/>
      <c r="E875" s="203"/>
      <c r="F875" s="203"/>
      <c r="G875" s="203"/>
      <c r="H875" s="203"/>
      <c r="I875" s="203"/>
      <c r="J875" s="204"/>
      <c r="K875" s="205"/>
      <c r="L875" s="205"/>
      <c r="M875" s="205"/>
      <c r="N875" s="205"/>
      <c r="O875" s="205"/>
      <c r="P875" s="221"/>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22"/>
      <c r="D876" s="203"/>
      <c r="E876" s="203"/>
      <c r="F876" s="203"/>
      <c r="G876" s="203"/>
      <c r="H876" s="203"/>
      <c r="I876" s="203"/>
      <c r="J876" s="204"/>
      <c r="K876" s="205"/>
      <c r="L876" s="205"/>
      <c r="M876" s="205"/>
      <c r="N876" s="205"/>
      <c r="O876" s="205"/>
      <c r="P876" s="221"/>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22"/>
      <c r="D877" s="203"/>
      <c r="E877" s="203"/>
      <c r="F877" s="203"/>
      <c r="G877" s="203"/>
      <c r="H877" s="203"/>
      <c r="I877" s="203"/>
      <c r="J877" s="204"/>
      <c r="K877" s="205"/>
      <c r="L877" s="205"/>
      <c r="M877" s="205"/>
      <c r="N877" s="205"/>
      <c r="O877" s="205"/>
      <c r="P877" s="221"/>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22"/>
      <c r="D878" s="203"/>
      <c r="E878" s="203"/>
      <c r="F878" s="203"/>
      <c r="G878" s="203"/>
      <c r="H878" s="203"/>
      <c r="I878" s="203"/>
      <c r="J878" s="204"/>
      <c r="K878" s="205"/>
      <c r="L878" s="205"/>
      <c r="M878" s="205"/>
      <c r="N878" s="205"/>
      <c r="O878" s="205"/>
      <c r="P878" s="221"/>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hidden="1">
      <c r="A882" s="225">
        <v>1</v>
      </c>
      <c r="B882" s="225">
        <v>1</v>
      </c>
      <c r="C882" s="222" t="s">
        <v>481</v>
      </c>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5">
        <v>1</v>
      </c>
      <c r="B915" s="225">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6" t="s">
        <v>432</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434</v>
      </c>
      <c r="AQ1080" s="220"/>
      <c r="AR1080" s="220"/>
      <c r="AS1080" s="220"/>
      <c r="AT1080" s="220"/>
      <c r="AU1080" s="220"/>
      <c r="AV1080" s="220"/>
      <c r="AW1080" s="220"/>
      <c r="AX1080" s="220"/>
    </row>
    <row r="1081" spans="1:50" ht="30.75" customHeight="1" hidden="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sheet="1" scenarios="1"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AK15:AX15 AK16:AQ17 P15:AJ17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7" r:id="rId2"/>
  <rowBreaks count="11" manualBreakCount="11">
    <brk id="110" max="49" man="1"/>
    <brk id="718" max="49" man="1"/>
    <brk id="757" max="49" man="1"/>
    <brk id="811" max="49" man="1"/>
    <brk id="889" max="49" man="1"/>
    <brk id="912" max="49" man="1"/>
    <brk id="945" max="49" man="1"/>
    <brk id="978" max="49" man="1"/>
    <brk id="1011" max="49" man="1"/>
    <brk id="1044" max="49" man="1"/>
    <brk id="1078" max="49" man="1"/>
  </rowBreaks>
  <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26" sqref="A2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444</v>
      </c>
      <c r="H2" s="13" t="str">
        <f>IF(G2="","",F2)</f>
        <v>一般会計</v>
      </c>
      <c r="I2" s="13" t="str">
        <f>IF(H2="","",IF(I1&lt;&gt;"",CONCATENATE(I1,"、",H2),H2))</f>
        <v>一般会計</v>
      </c>
      <c r="K2" s="14" t="s">
        <v>230</v>
      </c>
      <c r="L2" s="15"/>
      <c r="M2" s="13">
        <f>IF(L2="","",K2)</f>
      </c>
      <c r="N2" s="13">
        <f>IF(M2="","",IF(N1&lt;&gt;"",CONCATENATE(N1,"、",M2),M2))</f>
      </c>
      <c r="O2" s="13"/>
      <c r="P2" s="12" t="s">
        <v>199</v>
      </c>
      <c r="Q2" s="17" t="s">
        <v>444</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c r="M11" s="13">
        <f t="shared" si="2"/>
      </c>
      <c r="N11" s="13">
        <f t="shared" si="6"/>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f>N11</f>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広報連絡係掲示板管理者</dc:creator>
  <cp:keywords/>
  <dc:description/>
  <cp:lastModifiedBy>金融庁</cp:lastModifiedBy>
  <cp:lastPrinted>2016-06-17T08:27:51Z</cp:lastPrinted>
  <dcterms:created xsi:type="dcterms:W3CDTF">2012-03-13T00:50:25Z</dcterms:created>
  <dcterms:modified xsi:type="dcterms:W3CDTF">2016-07-08T05:48:51Z</dcterms:modified>
  <cp:category/>
  <cp:version/>
  <cp:contentType/>
  <cp:contentStatus/>
</cp:coreProperties>
</file>