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60" yWindow="15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<sst xmlns="http://schemas.openxmlformats.org/spreadsheetml/2006/main" count="2903" uniqueCount="643">
  <si>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</si>
  <si>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</si>
  <si>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</si>
  <si>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</si>
  <si>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</si>
  <si>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</si>
  <si>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</si>
  <si>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</si>
  <si>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</si>
  <si>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</si>
  <si>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</si>
  <si>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</si>
  <si>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</si>
  <si>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</si>
  <si>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</si>
  <si>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</si>
  <si>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</si>
  <si>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</si>
  <si>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</si>
  <si>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</si>
  <si>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</si>
  <si>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</si>
  <si>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</si>
  <si>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</si>
  <si>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</si>
  <si>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</si>
  <si>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</si>
  <si>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</si>
  <si>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</si>
  <si>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</si>
  <si>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</si>
  <si>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</si>
  <si>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</si>
  <si>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</si>
  <si>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</si>
  <si>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</si>
  <si>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</si>
  <si>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</si>
  <si>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</si>
  <si>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</si>
  <si>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</si>
  <si>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</si>
  <si>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</si>
  <si>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</si>
  <si>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</si>
  <si>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</si>
  <si>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</si>
  <si>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</si>
  <si>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</si>
  <si>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</si>
  <si>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</si>
  <si>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</si>
  <si>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</si>
  <si>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</si>
  <si>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</si>
  <si>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</si>
  <si>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</si>
  <si>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</si>
  <si>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</si>
  <si>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</si>
  <si>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</si>
  <si>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</si>
  <si>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</si>
  <si>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</si>
  <si>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</si>
  <si>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</si>
  <si>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</si>
  <si>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</si>
  <si>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</si>
  <si>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</si>
  <si>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</si>
  <si>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</si>
  <si>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</si>
  <si>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</si>
  <si>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</si>
  <si>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</si>
  <si>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</si>
  <si>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</si>
  <si>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</si>
  <si>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</si>
  <si>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</si>
  <si>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</si>
  <si>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</si>
  <si>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</si>
  <si>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</si>
  <si>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</si>
  <si>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</si>
  <si>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</si>
  <si>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</si>
  <si>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</si>
  <si>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</si>
  <si>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</si>
  <si>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</si>
  <si>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</si>
  <si>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</si>
  <si>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</si>
  <si>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</si>
  <si>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</si>
  <si>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</si>
  <si>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</si>
  <si>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</si>
  <si>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</si>
  <si>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</si>
  <si>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</si>
  <si>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</si>
  <si>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</si>
  <si>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</si>
  <si>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</si>
  <si>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</si>
  <si>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</si>
  <si>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</si>
  <si>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</si>
  <si>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</si>
  <si>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</si>
  <si>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</si>
  <si>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</si>
  <si>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</si>
  <si>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</si>
  <si>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</si>
  <si>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</si>
  <si>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</si>
  <si>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</si>
  <si>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</si>
  <si>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</si>
  <si>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</si>
  <si>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</si>
  <si>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</si>
  <si>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</si>
  <si>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</si>
  <si>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</si>
  <si>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</si>
  <si>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</si>
  <si>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</si>
  <si>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</si>
  <si>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</si>
  <si>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</si>
  <si>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</si>
  <si>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</si>
  <si>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</si>
  <si>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</si>
  <si>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</si>
  <si>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</si>
  <si>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</si>
  <si>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</si>
  <si>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</si>
  <si>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</si>
  <si>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</si>
  <si>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</si>
  <si>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</si>
  <si>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</si>
  <si>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</si>
  <si>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</si>
  <si>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</si>
  <si>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</si>
  <si>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</si>
  <si>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</si>
  <si>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</si>
  <si>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</si>
  <si>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</si>
  <si>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</si>
  <si>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</si>
  <si>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</si>
  <si>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</si>
  <si>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</si>
  <si>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</si>
  <si>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</si>
  <si>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</si>
  <si>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</si>
  <si>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</si>
  <si>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</si>
  <si>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</si>
  <si>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</si>
  <si>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</si>
  <si>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</si>
  <si>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</si>
  <si>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</si>
  <si>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</si>
  <si>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</si>
  <si>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</si>
  <si>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</si>
  <si>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</si>
  <si>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</si>
  <si>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</si>
  <si>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</si>
  <si>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</si>
  <si>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</si>
  <si>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</si>
  <si>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</si>
  <si>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</si>
  <si>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</si>
  <si>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</si>
  <si>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</si>
  <si>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</si>
  <si>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</si>
  <si>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</si>
  <si>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</si>
  <si>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</si>
  <si>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</si>
  <si>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</si>
  <si>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</si>
  <si>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</si>
  <si>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</si>
  <si>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</si>
  <si>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</si>
  <si>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</si>
  <si>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</si>
  <si>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</si>
  <si>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</si>
  <si>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</si>
  <si>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</si>
  <si>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</si>
  <si>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</si>
  <si>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</si>
  <si>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</si>
  <si>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</si>
  <si>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</si>
  <si>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</si>
  <si>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</si>
  <si>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</si>
  <si>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</si>
  <si>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</si>
  <si>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</si>
  <si>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</si>
  <si>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</si>
  <si>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</si>
  <si>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</si>
  <si>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</si>
  <si>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</si>
  <si>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</si>
  <si>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</si>
  <si>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</si>
  <si>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</si>
  <si>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</si>
  <si>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</si>
  <si>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</si>
  <si>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</si>
  <si>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</si>
  <si>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</si>
  <si>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</si>
  <si>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</si>
  <si>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</si>
  <si>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</si>
  <si>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</si>
  <si>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</si>
  <si>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</si>
  <si>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</si>
  <si>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</si>
  <si>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</si>
  <si>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</si>
  <si>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</si>
  <si>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</si>
  <si>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</si>
  <si>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</si>
  <si>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</si>
  <si>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</si>
  <si>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</si>
  <si>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</si>
  <si>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</si>
  <si>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</si>
  <si>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</si>
  <si>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</si>
  <si>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</si>
  <si>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</si>
  <si>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</si>
  <si>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</si>
  <si>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</si>
  <si>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</si>
  <si>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</si>
  <si>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</si>
  <si>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</si>
  <si>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</si>
  <si>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</si>
  <si>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</si>
  <si>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</si>
  <si>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</si>
  <si>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</si>
  <si>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</si>
  <si>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</si>
  <si>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</si>
  <si>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</si>
  <si>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</si>
  <si>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</si>
  <si>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</si>
  <si>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</si>
  <si>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</si>
  <si>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</si>
  <si>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</si>
  <si>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</si>
  <si>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</si>
  <si>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</si>
  <si>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</si>
  <si>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</si>
  <si>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</si>
  <si>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</si>
  <si>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</si>
  <si>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</si>
  <si>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</si>
  <si>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</si>
  <si>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</si>
  <si>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</si>
  <si>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</si>
  <si>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</si>
  <si>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</si>
  <si>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</si>
  <si>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</si>
  <si>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</si>
  <si>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</si>
  <si>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</si>
  <si>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</si>
  <si>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</si>
  <si>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</si>
  <si>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</si>
  <si>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</si>
  <si>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</si>
  <si>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</si>
  <si>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</si>
  <si>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</si>
  <si>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</si>
  <si>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</si>
  <si>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</si>
  <si>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</si>
  <si>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</si>
  <si>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</si>
  <si>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</si>
  <si>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</si>
  <si>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</si>
  <si>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</si>
  <si>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</si>
  <si>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</si>
  <si>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</si>
  <si>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</si>
  <si>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</si>
  <si>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</si>
  <si>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</si>
  <si>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</si>
  <si>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</si>
  <si>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</si>
  <si>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</si>
  <si>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</si>
  <si>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</si>
  <si>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</si>
  <si>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</si>
  <si>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</si>
  <si>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</si>
  <si>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</si>
  <si>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</si>
  <si>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</si>
  <si>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</si>
  <si>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</si>
  <si>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</si>
  <si>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</si>
  <si>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</si>
  <si>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</si>
  <si>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</si>
  <si>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</si>
  <si>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</si>
  <si>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</si>
  <si>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</si>
  <si>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</si>
  <si>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</si>
  <si>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</si>
  <si>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</si>
  <si>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</si>
  <si>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</si>
  <si>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</si>
  <si>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</si>
  <si>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</si>
  <si>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</si>
  <si>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</si>
  <si>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</si>
  <si>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</si>
  <si>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</si>
  <si>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</si>
  <si>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</si>
  <si>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</si>
  <si>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</si>
  <si>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</si>
  <si>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</si>
  <si>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</si>
  <si>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</si>
  <si>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</si>
  <si>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</si>
  <si>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</si>
  <si>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</si>
  <si>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</si>
  <si>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</si>
  <si>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</si>
  <si>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</si>
  <si>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</si>
  <si>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</si>
  <si>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</si>
  <si>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</si>
  <si>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</si>
  <si>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</si>
  <si>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</si>
  <si>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</si>
  <si>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</si>
  <si>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</si>
  <si>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</si>
  <si>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</si>
  <si>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</si>
  <si>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</si>
  <si>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</si>
  <si>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</si>
  <si>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</si>
  <si>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</si>
  <si>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</si>
  <si>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</si>
  <si>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</si>
  <si>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</si>
  <si>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</si>
  <si>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</si>
  <si>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</si>
  <si>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</si>
  <si>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</si>
  <si>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</si>
  <si>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</si>
  <si>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</si>
  <si>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</si>
  <si>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</si>
  <si>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</si>
  <si>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</si>
  <si>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</si>
  <si>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</si>
  <si>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</si>
  <si>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</si>
  <si>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</si>
  <si>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</si>
  <si>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</si>
  <si>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</si>
  <si>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</si>
  <si>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</si>
  <si>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</si>
  <si>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</si>
  <si>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</si>
  <si>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</si>
  <si>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</si>
  <si>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</si>
  <si>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</si>
  <si>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</si>
  <si>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</si>
  <si>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</si>
  <si>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</si>
  <si>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</si>
  <si>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</si>
  <si>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</si>
  <si>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</si>
  <si>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</si>
  <si>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</si>
  <si>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</si>
  <si>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</si>
  <si>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</si>
  <si>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</si>
  <si>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</si>
  <si>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</si>
  <si>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</si>
  <si>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</si>
  <si>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</si>
  <si>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</si>
  <si>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</si>
  <si>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</si>
  <si>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</si>
  <si>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</si>
  <si>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</si>
  <si>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</si>
  <si>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</si>
  <si>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</si>
  <si>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</si>
  <si>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</si>
  <si>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</si>
  <si>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</si>
  <si>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</si>
  <si>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</si>
  <si>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</si>
  <si>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</si>
  <si>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</si>
  <si>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</si>
  <si>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</si>
  <si>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</si>
  <si>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</si>
  <si>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</si>
  <si>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</si>
  <si>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</si>
  <si>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</si>
  <si>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</si>
  <si>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</si>
  <si>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</si>
  <si>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</si>
  <si>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</si>
  <si>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</si>
  <si>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</si>
  <si>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</si>
  <si>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</si>
  <si>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</si>
  <si>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</si>
  <si>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</si>
  <si>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</si>
  <si>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</si>
  <si>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</si>
  <si>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</si>
  <si>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</si>
  <si>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</si>
  <si>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</si>
  <si>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</si>
  <si>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</si>
  <si>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</si>
  <si>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</si>
  <si>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</si>
  <si>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</si>
  <si>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</si>
  <si>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</si>
  <si>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</si>
  <si>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</si>
  <si>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</si>
  <si>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</si>
  <si>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</si>
  <si>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</si>
  <si>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</si>
  <si>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</si>
  <si>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</si>
  <si>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</si>
  <si>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</si>
  <si>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</si>
  <si>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</si>
  <si>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</si>
  <si>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</si>
  <si>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</si>
  <si>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</si>
  <si>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</si>
  <si>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</si>
  <si>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</si>
  <si>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</si>
  <si>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</si>
  <si>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</si>
  <si>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</si>
  <si>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</si>
  <si>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</si>
  <si>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</si>
  <si>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</si>
  <si>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</si>
  <si>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</si>
  <si>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</si>
  <si>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金融サービス利用者保護の推進</t>
    <rPh sb="0" eb="2">
      <t>キンユウ</t>
    </rPh>
    <rPh sb="6" eb="9">
      <t>リヨウシャ</t>
    </rPh>
    <rPh sb="9" eb="11">
      <t>ホゴ</t>
    </rPh>
    <rPh sb="12" eb="14">
      <t>スイシン</t>
    </rPh>
    <phoneticPr fontId="5"/>
  </si>
  <si>
    <t>総務企画局</t>
    <rPh sb="0" eb="2">
      <t>ソウム</t>
    </rPh>
    <rPh sb="2" eb="5">
      <t>キカクキョク</t>
    </rPh>
    <phoneticPr fontId="5"/>
  </si>
  <si>
    <t>企画課</t>
    <rPh sb="0" eb="3">
      <t>キカクカ</t>
    </rPh>
    <phoneticPr fontId="5"/>
  </si>
  <si>
    <t>佐藤　則夫</t>
    <rPh sb="0" eb="2">
      <t>サトウ</t>
    </rPh>
    <rPh sb="3" eb="5">
      <t>ノリオ</t>
    </rPh>
    <phoneticPr fontId="5"/>
  </si>
  <si>
    <t>犯罪利用預金口座等に係る資金による被害回復分配金の支払等に関する法律　第三十七条（政府による周知等）</t>
    <rPh sb="0" eb="2">
      <t>ハンザイ</t>
    </rPh>
    <rPh sb="2" eb="4">
      <t>リヨウ</t>
    </rPh>
    <rPh sb="4" eb="6">
      <t>ヨキン</t>
    </rPh>
    <rPh sb="6" eb="8">
      <t>コウザ</t>
    </rPh>
    <rPh sb="8" eb="9">
      <t>トウ</t>
    </rPh>
    <rPh sb="10" eb="11">
      <t>カカ</t>
    </rPh>
    <rPh sb="12" eb="14">
      <t>シキン</t>
    </rPh>
    <rPh sb="17" eb="19">
      <t>ヒガイ</t>
    </rPh>
    <rPh sb="19" eb="21">
      <t>カイフク</t>
    </rPh>
    <rPh sb="21" eb="23">
      <t>ブンパイ</t>
    </rPh>
    <rPh sb="23" eb="24">
      <t>キン</t>
    </rPh>
    <rPh sb="25" eb="27">
      <t>シハラ</t>
    </rPh>
    <rPh sb="27" eb="28">
      <t>トウ</t>
    </rPh>
    <rPh sb="29" eb="30">
      <t>カン</t>
    </rPh>
    <rPh sb="32" eb="34">
      <t>ホウリツ</t>
    </rPh>
    <rPh sb="35" eb="36">
      <t>ダイ</t>
    </rPh>
    <rPh sb="36" eb="38">
      <t>サンジュウ</t>
    </rPh>
    <rPh sb="38" eb="39">
      <t>ナナ</t>
    </rPh>
    <rPh sb="39" eb="40">
      <t>ジョウ</t>
    </rPh>
    <rPh sb="41" eb="43">
      <t>セイフ</t>
    </rPh>
    <rPh sb="46" eb="48">
      <t>シュウチ</t>
    </rPh>
    <rPh sb="48" eb="49">
      <t>トウ</t>
    </rPh>
    <phoneticPr fontId="5"/>
  </si>
  <si>
    <t>多重債務問題改善プログラム（平成19年４月20日　多重債務者対策本部決定）</t>
    <rPh sb="0" eb="2">
      <t>タジュウ</t>
    </rPh>
    <rPh sb="2" eb="4">
      <t>サイム</t>
    </rPh>
    <rPh sb="4" eb="6">
      <t>モンダイ</t>
    </rPh>
    <rPh sb="6" eb="8">
      <t>カイゼン</t>
    </rPh>
    <rPh sb="14" eb="16">
      <t>ヘイセイ</t>
    </rPh>
    <rPh sb="18" eb="19">
      <t>ネン</t>
    </rPh>
    <rPh sb="20" eb="21">
      <t>ガツ</t>
    </rPh>
    <rPh sb="23" eb="24">
      <t>ニチ</t>
    </rPh>
    <rPh sb="25" eb="27">
      <t>タジュウ</t>
    </rPh>
    <rPh sb="27" eb="29">
      <t>サイム</t>
    </rPh>
    <rPh sb="29" eb="30">
      <t>シャ</t>
    </rPh>
    <rPh sb="30" eb="32">
      <t>タイサク</t>
    </rPh>
    <rPh sb="32" eb="34">
      <t>ホンブ</t>
    </rPh>
    <rPh sb="34" eb="36">
      <t>ケッテイ</t>
    </rPh>
    <phoneticPr fontId="5"/>
  </si>
  <si>
    <t>金融サービスの利用者保護の仕組みが確保され、利用者による各種金融サービスの特性や利用者保護の仕組みについての理解を向上させる。</t>
    <rPh sb="0" eb="2">
      <t>キンユウ</t>
    </rPh>
    <rPh sb="7" eb="10">
      <t>リヨウシャ</t>
    </rPh>
    <rPh sb="10" eb="12">
      <t>ホゴ</t>
    </rPh>
    <rPh sb="13" eb="15">
      <t>シク</t>
    </rPh>
    <rPh sb="17" eb="19">
      <t>カクホ</t>
    </rPh>
    <rPh sb="22" eb="25">
      <t>リヨウシャ</t>
    </rPh>
    <rPh sb="28" eb="30">
      <t>カクシュ</t>
    </rPh>
    <rPh sb="30" eb="32">
      <t>キンユウ</t>
    </rPh>
    <rPh sb="37" eb="39">
      <t>トクセイ</t>
    </rPh>
    <rPh sb="40" eb="43">
      <t>リヨウシャ</t>
    </rPh>
    <rPh sb="43" eb="45">
      <t>ホゴ</t>
    </rPh>
    <rPh sb="46" eb="48">
      <t>シク</t>
    </rPh>
    <rPh sb="54" eb="56">
      <t>リカイ</t>
    </rPh>
    <rPh sb="57" eb="59">
      <t>コウジョウ</t>
    </rPh>
    <phoneticPr fontId="5"/>
  </si>
  <si>
    <t>○改正貸金業法の適切かつ円滑な施行のための周知及び多重債務改善プログラムに掲げられた施策の実施
○振り込め詐欺救済法に基づく被害者への返金制度等の周知（27年度で終了）
○金融トラブル連絡調整協議会等の枠組みを利用した金融ＡＤＲ（裁判外紛争解決）制度の円滑な運営</t>
    <rPh sb="1" eb="3">
      <t>カイセイ</t>
    </rPh>
    <rPh sb="3" eb="6">
      <t>カシキンギョウ</t>
    </rPh>
    <rPh sb="6" eb="7">
      <t>ホウ</t>
    </rPh>
    <rPh sb="8" eb="10">
      <t>テキセツ</t>
    </rPh>
    <rPh sb="12" eb="14">
      <t>エンカツ</t>
    </rPh>
    <rPh sb="15" eb="17">
      <t>セコウ</t>
    </rPh>
    <rPh sb="21" eb="23">
      <t>シュウチ</t>
    </rPh>
    <rPh sb="23" eb="24">
      <t>オヨ</t>
    </rPh>
    <rPh sb="25" eb="27">
      <t>タジュウ</t>
    </rPh>
    <rPh sb="27" eb="29">
      <t>サイム</t>
    </rPh>
    <rPh sb="29" eb="31">
      <t>カイゼン</t>
    </rPh>
    <rPh sb="37" eb="38">
      <t>カカ</t>
    </rPh>
    <rPh sb="42" eb="44">
      <t>セサク</t>
    </rPh>
    <rPh sb="45" eb="47">
      <t>ジッシ</t>
    </rPh>
    <rPh sb="49" eb="50">
      <t>フ</t>
    </rPh>
    <rPh sb="51" eb="52">
      <t>コ</t>
    </rPh>
    <rPh sb="53" eb="55">
      <t>サギ</t>
    </rPh>
    <rPh sb="55" eb="58">
      <t>キュウサイホウ</t>
    </rPh>
    <rPh sb="59" eb="60">
      <t>モト</t>
    </rPh>
    <rPh sb="62" eb="65">
      <t>ヒガイシャ</t>
    </rPh>
    <rPh sb="67" eb="69">
      <t>ヘンキン</t>
    </rPh>
    <rPh sb="69" eb="71">
      <t>セイド</t>
    </rPh>
    <rPh sb="71" eb="72">
      <t>トウ</t>
    </rPh>
    <rPh sb="73" eb="75">
      <t>シュウチ</t>
    </rPh>
    <rPh sb="78" eb="80">
      <t>ネンド</t>
    </rPh>
    <rPh sb="81" eb="83">
      <t>シュウリョウ</t>
    </rPh>
    <rPh sb="86" eb="88">
      <t>キンユウ</t>
    </rPh>
    <rPh sb="92" eb="94">
      <t>レンラク</t>
    </rPh>
    <rPh sb="94" eb="96">
      <t>チョウセイ</t>
    </rPh>
    <rPh sb="96" eb="99">
      <t>キョウギカイ</t>
    </rPh>
    <rPh sb="99" eb="100">
      <t>トウ</t>
    </rPh>
    <rPh sb="101" eb="103">
      <t>ワクグ</t>
    </rPh>
    <rPh sb="105" eb="107">
      <t>リヨウ</t>
    </rPh>
    <rPh sb="109" eb="111">
      <t>キンユウ</t>
    </rPh>
    <rPh sb="115" eb="117">
      <t>サイバン</t>
    </rPh>
    <rPh sb="117" eb="118">
      <t>ガイ</t>
    </rPh>
    <rPh sb="118" eb="120">
      <t>フンソウ</t>
    </rPh>
    <rPh sb="120" eb="122">
      <t>カイケツ</t>
    </rPh>
    <rPh sb="123" eb="125">
      <t>セイド</t>
    </rPh>
    <rPh sb="126" eb="128">
      <t>エンカツ</t>
    </rPh>
    <rPh sb="129" eb="131">
      <t>ウンエイ</t>
    </rPh>
    <phoneticPr fontId="5"/>
  </si>
  <si>
    <t>-</t>
    <phoneticPr fontId="5"/>
  </si>
  <si>
    <t>-</t>
    <phoneticPr fontId="5"/>
  </si>
  <si>
    <t>-</t>
    <phoneticPr fontId="5"/>
  </si>
  <si>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</si>
  <si>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</si>
  <si>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</si>
  <si>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</si>
  <si>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</si>
  <si>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トウ</t>
    </rPh>
    <rPh sb="3" eb="5">
      <t>リョヒ</t>
    </rPh>
    <phoneticPr fontId="5"/>
  </si>
  <si>
    <t>貸金業者から５件以上無担保無保証借入れの残高がある人数が減少傾向となること</t>
    <rPh sb="0" eb="2">
      <t>カシキン</t>
    </rPh>
    <rPh sb="2" eb="4">
      <t>ギョウシャ</t>
    </rPh>
    <rPh sb="7" eb="8">
      <t>ケン</t>
    </rPh>
    <rPh sb="8" eb="10">
      <t>イジョウ</t>
    </rPh>
    <rPh sb="10" eb="13">
      <t>ムタンポ</t>
    </rPh>
    <rPh sb="13" eb="16">
      <t>ムホショウ</t>
    </rPh>
    <rPh sb="16" eb="18">
      <t>カリイレ</t>
    </rPh>
    <rPh sb="20" eb="22">
      <t>ザンダカ</t>
    </rPh>
    <rPh sb="25" eb="27">
      <t>ニンズウ</t>
    </rPh>
    <rPh sb="28" eb="30">
      <t>ゲンショウ</t>
    </rPh>
    <rPh sb="30" eb="32">
      <t>ケイコウ</t>
    </rPh>
    <phoneticPr fontId="5"/>
  </si>
  <si>
    <t>万人</t>
    <rPh sb="0" eb="2">
      <t>マンニン</t>
    </rPh>
    <phoneticPr fontId="5"/>
  </si>
  <si>
    <t>-</t>
    <phoneticPr fontId="5"/>
  </si>
  <si>
    <t>多重債務者対策に関する相談窓口の認知向上を図るためのポスター等配付部数</t>
    <rPh sb="0" eb="2">
      <t>タジュウ</t>
    </rPh>
    <rPh sb="2" eb="4">
      <t>サイム</t>
    </rPh>
    <rPh sb="4" eb="5">
      <t>シャ</t>
    </rPh>
    <rPh sb="5" eb="7">
      <t>タイサク</t>
    </rPh>
    <rPh sb="8" eb="9">
      <t>カン</t>
    </rPh>
    <rPh sb="11" eb="13">
      <t>ソウダン</t>
    </rPh>
    <rPh sb="13" eb="15">
      <t>マドグチ</t>
    </rPh>
    <rPh sb="16" eb="18">
      <t>ニンチ</t>
    </rPh>
    <rPh sb="18" eb="20">
      <t>コウジョウ</t>
    </rPh>
    <rPh sb="21" eb="22">
      <t>ハカ</t>
    </rPh>
    <rPh sb="30" eb="31">
      <t>トウ</t>
    </rPh>
    <rPh sb="31" eb="33">
      <t>ハイフ</t>
    </rPh>
    <rPh sb="33" eb="35">
      <t>ブスウ</t>
    </rPh>
    <phoneticPr fontId="5"/>
  </si>
  <si>
    <t>部</t>
    <rPh sb="0" eb="1">
      <t>ブ</t>
    </rPh>
    <phoneticPr fontId="5"/>
  </si>
  <si>
    <t>金融トラブル連絡調整協議会の開催</t>
    <rPh sb="0" eb="2">
      <t>キンユウ</t>
    </rPh>
    <rPh sb="6" eb="8">
      <t>レンラク</t>
    </rPh>
    <rPh sb="8" eb="10">
      <t>チョウセイ</t>
    </rPh>
    <rPh sb="10" eb="13">
      <t>キョウギカイ</t>
    </rPh>
    <rPh sb="14" eb="16">
      <t>カイサイ</t>
    </rPh>
    <phoneticPr fontId="5"/>
  </si>
  <si>
    <t>回</t>
    <rPh sb="0" eb="1">
      <t>カイ</t>
    </rPh>
    <phoneticPr fontId="5"/>
  </si>
  <si>
    <t>ポスター等作成・輸送等経費／配付部数　　　　　　　　　　　　　　</t>
    <rPh sb="4" eb="5">
      <t>トウ</t>
    </rPh>
    <rPh sb="5" eb="7">
      <t>サクセイ</t>
    </rPh>
    <rPh sb="8" eb="10">
      <t>ユソウ</t>
    </rPh>
    <rPh sb="10" eb="11">
      <t>トウ</t>
    </rPh>
    <rPh sb="11" eb="13">
      <t>ケイヒ</t>
    </rPh>
    <rPh sb="14" eb="16">
      <t>ハイフ</t>
    </rPh>
    <rPh sb="16" eb="18">
      <t>ブスウ</t>
    </rPh>
    <phoneticPr fontId="5"/>
  </si>
  <si>
    <t>2,637,900円
/870,000部</t>
    <rPh sb="9" eb="10">
      <t>エン</t>
    </rPh>
    <rPh sb="19" eb="20">
      <t>ブ</t>
    </rPh>
    <phoneticPr fontId="5"/>
  </si>
  <si>
    <t>4,499,172円
/880,000部</t>
    <rPh sb="9" eb="10">
      <t>エン</t>
    </rPh>
    <rPh sb="19" eb="20">
      <t>ブ</t>
    </rPh>
    <phoneticPr fontId="5"/>
  </si>
  <si>
    <t>協議会開催経費（諸謝金、委員等旅費）／開催回数　</t>
    <rPh sb="0" eb="3">
      <t>キョウギカイ</t>
    </rPh>
    <rPh sb="3" eb="5">
      <t>カイサイ</t>
    </rPh>
    <rPh sb="5" eb="7">
      <t>ケイヒ</t>
    </rPh>
    <rPh sb="8" eb="9">
      <t>ショ</t>
    </rPh>
    <rPh sb="9" eb="11">
      <t>シャキン</t>
    </rPh>
    <rPh sb="12" eb="14">
      <t>イイン</t>
    </rPh>
    <rPh sb="14" eb="15">
      <t>トウ</t>
    </rPh>
    <rPh sb="15" eb="17">
      <t>リョヒ</t>
    </rPh>
    <rPh sb="19" eb="21">
      <t>カイサイ</t>
    </rPh>
    <rPh sb="21" eb="23">
      <t>カイスウ</t>
    </rPh>
    <phoneticPr fontId="5"/>
  </si>
  <si>
    <t>138,404円/2回</t>
    <rPh sb="7" eb="8">
      <t>エン</t>
    </rPh>
    <rPh sb="10" eb="11">
      <t>カイ</t>
    </rPh>
    <phoneticPr fontId="5"/>
  </si>
  <si>
    <t>119,704円/2回</t>
    <rPh sb="7" eb="8">
      <t>エン</t>
    </rPh>
    <rPh sb="10" eb="11">
      <t>カイ</t>
    </rPh>
    <phoneticPr fontId="5"/>
  </si>
  <si>
    <t>-</t>
  </si>
  <si>
    <t>-</t>
    <phoneticPr fontId="5"/>
  </si>
  <si>
    <t>○</t>
  </si>
  <si>
    <t>本事業は、広く国民全体に対し、多重債務者相談窓口等の周知を行うものであり、社会のニーズを的確に反映しており、国が主導し、地方公共団体や金融機関と連携しつつ実施すべきものである。</t>
    <rPh sb="0" eb="1">
      <t>ホン</t>
    </rPh>
    <rPh sb="1" eb="3">
      <t>ジギョウ</t>
    </rPh>
    <rPh sb="5" eb="6">
      <t>ヒロ</t>
    </rPh>
    <rPh sb="7" eb="9">
      <t>コクミン</t>
    </rPh>
    <rPh sb="9" eb="11">
      <t>ゼンタイ</t>
    </rPh>
    <rPh sb="12" eb="13">
      <t>タイ</t>
    </rPh>
    <rPh sb="15" eb="17">
      <t>タジュウ</t>
    </rPh>
    <rPh sb="17" eb="20">
      <t>サイムシャ</t>
    </rPh>
    <rPh sb="20" eb="22">
      <t>ソウダン</t>
    </rPh>
    <rPh sb="22" eb="25">
      <t>マドグチナド</t>
    </rPh>
    <rPh sb="26" eb="28">
      <t>シュウチ</t>
    </rPh>
    <rPh sb="29" eb="30">
      <t>オコナ</t>
    </rPh>
    <rPh sb="37" eb="39">
      <t>シャカイ</t>
    </rPh>
    <rPh sb="44" eb="46">
      <t>テキカク</t>
    </rPh>
    <rPh sb="47" eb="49">
      <t>ハンエイ</t>
    </rPh>
    <rPh sb="54" eb="55">
      <t>クニ</t>
    </rPh>
    <rPh sb="56" eb="58">
      <t>シュドウ</t>
    </rPh>
    <rPh sb="60" eb="62">
      <t>チホウ</t>
    </rPh>
    <rPh sb="62" eb="64">
      <t>コウキョウ</t>
    </rPh>
    <rPh sb="64" eb="66">
      <t>ダンタイ</t>
    </rPh>
    <rPh sb="67" eb="69">
      <t>キンユウ</t>
    </rPh>
    <rPh sb="69" eb="71">
      <t>キカン</t>
    </rPh>
    <rPh sb="72" eb="74">
      <t>レンケイ</t>
    </rPh>
    <rPh sb="77" eb="79">
      <t>ジッシ</t>
    </rPh>
    <phoneticPr fontId="5"/>
  </si>
  <si>
    <t>上記と同旨。</t>
    <rPh sb="0" eb="2">
      <t>ジョウキ</t>
    </rPh>
    <rPh sb="3" eb="4">
      <t>ドウ</t>
    </rPh>
    <rPh sb="4" eb="5">
      <t>ムネ</t>
    </rPh>
    <phoneticPr fontId="5"/>
  </si>
  <si>
    <t>上記と同旨。</t>
    <phoneticPr fontId="5"/>
  </si>
  <si>
    <t>無</t>
  </si>
  <si>
    <t>支出先の選定に当たっては、入札を実施するなど競争性が確保されている。</t>
    <rPh sb="0" eb="3">
      <t>シシュツサキ</t>
    </rPh>
    <rPh sb="4" eb="6">
      <t>センテイ</t>
    </rPh>
    <rPh sb="7" eb="8">
      <t>ア</t>
    </rPh>
    <rPh sb="13" eb="15">
      <t>ニュウサツ</t>
    </rPh>
    <rPh sb="16" eb="18">
      <t>ジッシ</t>
    </rPh>
    <rPh sb="22" eb="25">
      <t>キョウソウセイ</t>
    </rPh>
    <rPh sb="26" eb="28">
      <t>カクホ</t>
    </rPh>
    <phoneticPr fontId="5"/>
  </si>
  <si>
    <t>受益者は金融サービスを受ける国民全般であり、負担関係は妥当である。</t>
    <rPh sb="0" eb="3">
      <t>ジュエキシャ</t>
    </rPh>
    <rPh sb="4" eb="6">
      <t>キンユウ</t>
    </rPh>
    <rPh sb="11" eb="12">
      <t>ウ</t>
    </rPh>
    <rPh sb="14" eb="16">
      <t>コクミン</t>
    </rPh>
    <rPh sb="16" eb="18">
      <t>ゼンパン</t>
    </rPh>
    <rPh sb="22" eb="24">
      <t>フタン</t>
    </rPh>
    <rPh sb="24" eb="26">
      <t>カンケイ</t>
    </rPh>
    <rPh sb="27" eb="29">
      <t>ダトウ</t>
    </rPh>
    <phoneticPr fontId="5"/>
  </si>
  <si>
    <t>入札の実施等によりコストを削減しており妥当である。</t>
    <rPh sb="0" eb="2">
      <t>ニュウサツ</t>
    </rPh>
    <rPh sb="3" eb="5">
      <t>ジッシ</t>
    </rPh>
    <rPh sb="5" eb="6">
      <t>トウ</t>
    </rPh>
    <rPh sb="13" eb="15">
      <t>サクゲン</t>
    </rPh>
    <rPh sb="19" eb="21">
      <t>ダトウ</t>
    </rPh>
    <phoneticPr fontId="5"/>
  </si>
  <si>
    <t>事業遂行には専門的な知見が必要であるため、合理的である。</t>
    <rPh sb="0" eb="2">
      <t>ジギョウ</t>
    </rPh>
    <rPh sb="2" eb="4">
      <t>スイコウ</t>
    </rPh>
    <rPh sb="6" eb="9">
      <t>センモンテキ</t>
    </rPh>
    <rPh sb="10" eb="12">
      <t>チケン</t>
    </rPh>
    <rPh sb="13" eb="15">
      <t>ヒツヨウ</t>
    </rPh>
    <rPh sb="21" eb="24">
      <t>ゴウリテキ</t>
    </rPh>
    <phoneticPr fontId="5"/>
  </si>
  <si>
    <t>費目・使途は事業目的に即し真に必要なものとなっている。</t>
    <rPh sb="0" eb="2">
      <t>ヒモク</t>
    </rPh>
    <rPh sb="3" eb="5">
      <t>シト</t>
    </rPh>
    <rPh sb="6" eb="8">
      <t>ジギョウ</t>
    </rPh>
    <rPh sb="8" eb="10">
      <t>モクテキ</t>
    </rPh>
    <rPh sb="11" eb="12">
      <t>ソク</t>
    </rPh>
    <rPh sb="13" eb="14">
      <t>シン</t>
    </rPh>
    <rPh sb="15" eb="17">
      <t>ヒツヨウ</t>
    </rPh>
    <phoneticPr fontId="5"/>
  </si>
  <si>
    <t>‐</t>
  </si>
  <si>
    <t>多重債務者対策に関する相談窓口の認知向上を図るためのポスター等について、配付先の重点化など効率的に周知するための工夫を行っている。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9">
      <t>ハイフサキ</t>
    </rPh>
    <rPh sb="40" eb="43">
      <t>ジュウテンカ</t>
    </rPh>
    <rPh sb="45" eb="48">
      <t>コウリツテキ</t>
    </rPh>
    <rPh sb="49" eb="51">
      <t>シュウチ</t>
    </rPh>
    <rPh sb="56" eb="58">
      <t>クフウ</t>
    </rPh>
    <rPh sb="59" eb="60">
      <t>オコナ</t>
    </rPh>
    <phoneticPr fontId="5"/>
  </si>
  <si>
    <t>例年、成果目標を達成しており、成果実績は見合ったものとなっている。</t>
    <rPh sb="0" eb="2">
      <t>レイネン</t>
    </rPh>
    <rPh sb="3" eb="5">
      <t>セイカ</t>
    </rPh>
    <rPh sb="5" eb="7">
      <t>モクヒョウ</t>
    </rPh>
    <rPh sb="8" eb="10">
      <t>タッセイ</t>
    </rPh>
    <rPh sb="15" eb="17">
      <t>セイカ</t>
    </rPh>
    <rPh sb="17" eb="19">
      <t>ジッセキ</t>
    </rPh>
    <rPh sb="20" eb="22">
      <t>ミア</t>
    </rPh>
    <phoneticPr fontId="5"/>
  </si>
  <si>
    <t>活動実績と見込みとする指標との乖離が小さくなってきているなど、見合ったものとなっている。
なお、金融トラブル連絡調整協議会については、金融ADR制度が概ね周知されてきていることもあり、結果として年に２回程度の開催実績となっているが、金融ADR制度の更なる改善に向けた課題等がある場合には、従前より機動的に開催してきていることから、一概に判断することは困難。</t>
    <rPh sb="0" eb="2">
      <t>カツドウ</t>
    </rPh>
    <rPh sb="2" eb="4">
      <t>ジッセキ</t>
    </rPh>
    <rPh sb="5" eb="7">
      <t>ミコ</t>
    </rPh>
    <rPh sb="11" eb="13">
      <t>シヒョウ</t>
    </rPh>
    <rPh sb="15" eb="17">
      <t>カイリ</t>
    </rPh>
    <rPh sb="18" eb="19">
      <t>チイ</t>
    </rPh>
    <rPh sb="31" eb="33">
      <t>ミア</t>
    </rPh>
    <rPh sb="48" eb="50">
      <t>キンユウ</t>
    </rPh>
    <rPh sb="54" eb="56">
      <t>レンラク</t>
    </rPh>
    <rPh sb="56" eb="58">
      <t>チョウセイ</t>
    </rPh>
    <rPh sb="58" eb="61">
      <t>キョウギカイ</t>
    </rPh>
    <rPh sb="67" eb="69">
      <t>キンユウ</t>
    </rPh>
    <rPh sb="72" eb="74">
      <t>セイド</t>
    </rPh>
    <rPh sb="75" eb="76">
      <t>オオム</t>
    </rPh>
    <rPh sb="77" eb="79">
      <t>シュウチ</t>
    </rPh>
    <rPh sb="92" eb="94">
      <t>ケッカ</t>
    </rPh>
    <rPh sb="97" eb="98">
      <t>ネン</t>
    </rPh>
    <rPh sb="100" eb="101">
      <t>カイ</t>
    </rPh>
    <rPh sb="101" eb="103">
      <t>テイド</t>
    </rPh>
    <rPh sb="104" eb="106">
      <t>カイサイ</t>
    </rPh>
    <rPh sb="106" eb="108">
      <t>ジッセキ</t>
    </rPh>
    <rPh sb="116" eb="118">
      <t>キンユウ</t>
    </rPh>
    <rPh sb="121" eb="123">
      <t>セイド</t>
    </rPh>
    <rPh sb="124" eb="125">
      <t>サラ</t>
    </rPh>
    <rPh sb="127" eb="129">
      <t>カイゼン</t>
    </rPh>
    <rPh sb="130" eb="131">
      <t>ム</t>
    </rPh>
    <rPh sb="133" eb="135">
      <t>カダイ</t>
    </rPh>
    <rPh sb="135" eb="136">
      <t>トウ</t>
    </rPh>
    <rPh sb="139" eb="141">
      <t>バアイ</t>
    </rPh>
    <rPh sb="144" eb="146">
      <t>ジュウゼン</t>
    </rPh>
    <rPh sb="148" eb="151">
      <t>キドウテキ</t>
    </rPh>
    <rPh sb="152" eb="154">
      <t>カイサイ</t>
    </rPh>
    <rPh sb="165" eb="167">
      <t>イチガイ</t>
    </rPh>
    <rPh sb="168" eb="170">
      <t>ハンダン</t>
    </rPh>
    <rPh sb="175" eb="177">
      <t>コンナン</t>
    </rPh>
    <phoneticPr fontId="5"/>
  </si>
  <si>
    <t>多重債務者対策に関する相談窓口の認知向上を図るためのポスター等について、金融機関等に配布され活用されている。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キンユウ</t>
    </rPh>
    <rPh sb="38" eb="41">
      <t>キカンナド</t>
    </rPh>
    <rPh sb="42" eb="44">
      <t>ハイフ</t>
    </rPh>
    <rPh sb="46" eb="48">
      <t>カツヨウ</t>
    </rPh>
    <phoneticPr fontId="5"/>
  </si>
  <si>
    <t>B.㈱ジェイプロ</t>
    <phoneticPr fontId="5"/>
  </si>
  <si>
    <t>C.㈱インテージ</t>
    <phoneticPr fontId="5"/>
  </si>
  <si>
    <t>D.個人Ａ</t>
    <phoneticPr fontId="5"/>
  </si>
  <si>
    <t>※100万円以下</t>
    <rPh sb="4" eb="6">
      <t>マンエン</t>
    </rPh>
    <rPh sb="6" eb="8">
      <t>イカ</t>
    </rPh>
    <phoneticPr fontId="5"/>
  </si>
  <si>
    <t>事業費</t>
    <rPh sb="0" eb="3">
      <t>ジギョウヒ</t>
    </rPh>
    <phoneticPr fontId="5"/>
  </si>
  <si>
    <t>広報経費</t>
    <rPh sb="0" eb="2">
      <t>コウホウ</t>
    </rPh>
    <rPh sb="2" eb="4">
      <t>ケイヒ</t>
    </rPh>
    <phoneticPr fontId="5"/>
  </si>
  <si>
    <t>WEB調査費</t>
    <rPh sb="3" eb="6">
      <t>チョウサヒ</t>
    </rPh>
    <phoneticPr fontId="5"/>
  </si>
  <si>
    <t>デザイン、印刷</t>
    <rPh sb="5" eb="7">
      <t>インサツ</t>
    </rPh>
    <phoneticPr fontId="5"/>
  </si>
  <si>
    <t>随意契約
（少額）</t>
  </si>
  <si>
    <t>㈱ジェイプロ</t>
    <phoneticPr fontId="5"/>
  </si>
  <si>
    <t>梱包、発送</t>
    <rPh sb="0" eb="2">
      <t>コンポウ</t>
    </rPh>
    <rPh sb="3" eb="5">
      <t>ハッソウ</t>
    </rPh>
    <phoneticPr fontId="5"/>
  </si>
  <si>
    <t>一般競争入札</t>
  </si>
  <si>
    <t>-</t>
    <phoneticPr fontId="5"/>
  </si>
  <si>
    <t>㈱インテージ</t>
    <phoneticPr fontId="5"/>
  </si>
  <si>
    <t>調査、統計</t>
    <rPh sb="0" eb="2">
      <t>チョウサ</t>
    </rPh>
    <rPh sb="3" eb="5">
      <t>トウケイ</t>
    </rPh>
    <phoneticPr fontId="5"/>
  </si>
  <si>
    <t>総合評価入札</t>
    <rPh sb="4" eb="6">
      <t>ニュウサツ</t>
    </rPh>
    <phoneticPr fontId="5"/>
  </si>
  <si>
    <t>個人A</t>
    <rPh sb="0" eb="2">
      <t>コジン</t>
    </rPh>
    <phoneticPr fontId="5"/>
  </si>
  <si>
    <t>研修講師</t>
    <rPh sb="0" eb="2">
      <t>ケンシュウ</t>
    </rPh>
    <rPh sb="2" eb="4">
      <t>コウシ</t>
    </rPh>
    <phoneticPr fontId="5"/>
  </si>
  <si>
    <t>個人B</t>
    <rPh sb="0" eb="2">
      <t>コジン</t>
    </rPh>
    <phoneticPr fontId="5"/>
  </si>
  <si>
    <t>個人C</t>
    <rPh sb="0" eb="2">
      <t>コジン</t>
    </rPh>
    <phoneticPr fontId="5"/>
  </si>
  <si>
    <t>個人D</t>
    <rPh sb="0" eb="2">
      <t>コジン</t>
    </rPh>
    <phoneticPr fontId="5"/>
  </si>
  <si>
    <t>個人Ｅ</t>
    <rPh sb="0" eb="2">
      <t>コジン</t>
    </rPh>
    <phoneticPr fontId="5"/>
  </si>
  <si>
    <t>金融トラブル連絡調整協議会の出席</t>
    <rPh sb="0" eb="2">
      <t>キンユウ</t>
    </rPh>
    <rPh sb="6" eb="8">
      <t>レンラク</t>
    </rPh>
    <rPh sb="8" eb="10">
      <t>チョウセイ</t>
    </rPh>
    <rPh sb="10" eb="13">
      <t>キョウギカイ</t>
    </rPh>
    <rPh sb="14" eb="16">
      <t>シュッセキ</t>
    </rPh>
    <phoneticPr fontId="5"/>
  </si>
  <si>
    <t>-</t>
    <phoneticPr fontId="5"/>
  </si>
  <si>
    <t>個人Ｆ</t>
    <rPh sb="0" eb="2">
      <t>コジン</t>
    </rPh>
    <phoneticPr fontId="5"/>
  </si>
  <si>
    <t>個人Ｇ</t>
    <rPh sb="0" eb="2">
      <t>コジン</t>
    </rPh>
    <phoneticPr fontId="5"/>
  </si>
  <si>
    <t>個人Ｈ</t>
    <rPh sb="0" eb="2">
      <t>コジン</t>
    </rPh>
    <phoneticPr fontId="5"/>
  </si>
  <si>
    <t>E.個人E</t>
    <rPh sb="2" eb="4">
      <t>コジン</t>
    </rPh>
    <phoneticPr fontId="5"/>
  </si>
  <si>
    <t>-</t>
    <phoneticPr fontId="5"/>
  </si>
  <si>
    <t>-</t>
    <phoneticPr fontId="5"/>
  </si>
  <si>
    <t>-</t>
    <phoneticPr fontId="5"/>
  </si>
  <si>
    <t>-</t>
    <phoneticPr fontId="5"/>
  </si>
  <si>
    <t>593,400円/6回</t>
    <rPh sb="7" eb="8">
      <t>エン</t>
    </rPh>
    <rPh sb="10" eb="11">
      <t>カイ</t>
    </rPh>
    <phoneticPr fontId="5"/>
  </si>
  <si>
    <t>166,802円/2回</t>
    <rPh sb="7" eb="8">
      <t>エン</t>
    </rPh>
    <rPh sb="10" eb="11">
      <t>カイ</t>
    </rPh>
    <phoneticPr fontId="5"/>
  </si>
  <si>
    <t>個人Ｉ</t>
    <rPh sb="0" eb="2">
      <t>コジン</t>
    </rPh>
    <phoneticPr fontId="5"/>
  </si>
  <si>
    <t>個人Ｊ</t>
    <rPh sb="0" eb="2">
      <t>コジン</t>
    </rPh>
    <phoneticPr fontId="5"/>
  </si>
  <si>
    <t>個人Ｋ</t>
    <rPh sb="0" eb="2">
      <t>コジン</t>
    </rPh>
    <phoneticPr fontId="5"/>
  </si>
  <si>
    <t>個人Ｌ</t>
    <rPh sb="0" eb="2">
      <t>コジン</t>
    </rPh>
    <phoneticPr fontId="5"/>
  </si>
  <si>
    <t>株式会社日本信用情報機構公表の貸金業者から５件以上無担保無保証借入の残高がある人数</t>
    <rPh sb="0" eb="2">
      <t>カブシキ</t>
    </rPh>
    <rPh sb="2" eb="4">
      <t>カイシャ</t>
    </rPh>
    <rPh sb="4" eb="6">
      <t>ニホン</t>
    </rPh>
    <rPh sb="6" eb="8">
      <t>シンヨウ</t>
    </rPh>
    <rPh sb="8" eb="10">
      <t>ジョウホウ</t>
    </rPh>
    <rPh sb="10" eb="12">
      <t>キコウ</t>
    </rPh>
    <rPh sb="12" eb="14">
      <t>コウヒョウ</t>
    </rPh>
    <rPh sb="15" eb="17">
      <t>カシキン</t>
    </rPh>
    <rPh sb="17" eb="19">
      <t>ギョウシャ</t>
    </rPh>
    <rPh sb="22" eb="23">
      <t>ケン</t>
    </rPh>
    <rPh sb="23" eb="25">
      <t>イジョウ</t>
    </rPh>
    <rPh sb="25" eb="28">
      <t>ムタンポ</t>
    </rPh>
    <rPh sb="28" eb="31">
      <t>ムホショウ</t>
    </rPh>
    <rPh sb="31" eb="33">
      <t>カリイレ</t>
    </rPh>
    <rPh sb="34" eb="36">
      <t>ザンダカ</t>
    </rPh>
    <rPh sb="39" eb="41">
      <t>ニンズウ</t>
    </rPh>
    <phoneticPr fontId="5"/>
  </si>
  <si>
    <t>○多重債務者のための相談等の枠組みの整備等に要する経費については、ポスター・リーフレットの改訂・配布等による多重債務相談窓口の周知、改正貸金業法等の制度に係る普及活動を適切に実施するために必要な経費であり、貸金業者から５件以上無担保無保証借入の残高がある人数は約９万人まで減少しているなど、一定の成果がみられるものの、３件以上無担保無保証借入の残高がある人数は現在も相当数存在していることから、引き続き、多重債務相談窓口の存在・利用について広く国民に周知されるよう広報活動を推進することが重要である。
○金融ADR制度が法制化された際の附帯決議において、金融トラブル連絡調整協議会等の枠組みを活用し、金融ADRの関係機関における金融商品・サービスに関する苦情・紛争に係る情報の共有化・連携強化等を図ることに十分配慮すべきとされている。指定紛争解決機関、業界団体に加え、学識経験者、弁護士、消費者団体等で構成される当該協議会での議論（各指定紛争解決機関の業務実施状況や利用者利便の向上に向けた取組み等）を踏まえ、指定紛争解決機関は業務の改善を行うなど、当該協議会において金融ＡＤＲ制度の運用状況のフォローアップが効果的に実施されている。引き続き当該協議会が、金融ADR制度の改善・発展の推進役として重要な役割を果たしていくため、開催に必要な予算を確保する必要がある。</t>
    <phoneticPr fontId="5"/>
  </si>
  <si>
    <t>○各経費に関する契約については、引き続き可能な限り一般競争入札を実施し、経費削減を図っていく。
○リーフレット等については、配付にあたっては、引き続き事前に各配付先の必要部数を把握することにより重点化、効率化を図る。</t>
    <phoneticPr fontId="5"/>
  </si>
  <si>
    <t>3,539,000円
/880,000部</t>
    <rPh sb="9" eb="10">
      <t>エン</t>
    </rPh>
    <rPh sb="19" eb="20">
      <t>ブ</t>
    </rPh>
    <phoneticPr fontId="5"/>
  </si>
  <si>
    <t>3,067,600円
/880,000部</t>
    <rPh sb="9" eb="10">
      <t>エン</t>
    </rPh>
    <rPh sb="19" eb="20">
      <t>ブ</t>
    </rPh>
    <phoneticPr fontId="5"/>
  </si>
  <si>
    <t>㈱日本信用情報機構「信用情報提供等業務に関連する統計」</t>
    <rPh sb="1" eb="3">
      <t>ニホン</t>
    </rPh>
    <rPh sb="3" eb="5">
      <t>シンヨウ</t>
    </rPh>
    <rPh sb="5" eb="7">
      <t>ジョウホウ</t>
    </rPh>
    <rPh sb="7" eb="9">
      <t>キコウ</t>
    </rPh>
    <rPh sb="10" eb="12">
      <t>シンヨウ</t>
    </rPh>
    <phoneticPr fontId="5"/>
  </si>
  <si>
    <t>A.㈱ｍｉｕｒａ‐ｏｒｉ ｌａｂ</t>
    <phoneticPr fontId="5"/>
  </si>
  <si>
    <t>㈱ｍｉｕｒａ‐ｏｒｉ ｌａｂ</t>
    <phoneticPr fontId="5"/>
  </si>
  <si>
    <t>（外部有識者点検対象外）</t>
    <phoneticPr fontId="5"/>
  </si>
  <si>
    <t>-</t>
    <phoneticPr fontId="5"/>
  </si>
  <si>
    <t>○本経費は、多重債務相談窓口についての周知広報、金融トラブル連絡調整協議会メンバー間の情報共有化・連携強化等及び金融ADR制度の改善等のために必要と認められる。
○ただし、効率的な予算執行の観点から、引き続き一般競争入札を実施するなど、競争性の確保・コスト削減に努めていく必要がある。</t>
    <phoneticPr fontId="5"/>
  </si>
  <si>
    <t>法務省</t>
  </si>
  <si>
    <t>裁判外紛争解決手段（ADR）認証制度実施</t>
    <rPh sb="0" eb="2">
      <t>サイバン</t>
    </rPh>
    <rPh sb="2" eb="3">
      <t>ガイ</t>
    </rPh>
    <rPh sb="3" eb="5">
      <t>フンソウ</t>
    </rPh>
    <rPh sb="5" eb="7">
      <t>カイケツ</t>
    </rPh>
    <rPh sb="7" eb="9">
      <t>シュダン</t>
    </rPh>
    <rPh sb="14" eb="16">
      <t>ニンショウ</t>
    </rPh>
    <rPh sb="16" eb="18">
      <t>セイド</t>
    </rPh>
    <rPh sb="18" eb="20">
      <t>ジッシ</t>
    </rPh>
    <phoneticPr fontId="5"/>
  </si>
  <si>
    <t>○本経費については、効率的な予算執行の観点から、競争性の確保・コスト削減に努めていくこととするが、30年度においては、ギャンブル等依存症対策の観点から多重債務対策を抜本的に強化する必要が認められることなどから、前年度比23百万円の増額要求を行う。</t>
    <phoneticPr fontId="5"/>
  </si>
  <si>
    <t>類似事業として法務省が所管する認証ADR制度が存在するが、この制度は、「裁判外紛争解決手続の利用の促進に関する法律」に基づくもので、多様な紛争の解決を対象としており、法務省において、その政策目的を実現するために実施されているものである。当庁の金融ADR制度は、金融商品・サービスの多様化・複雑化が進む中、業法上の枠組みとして金融機関に一定の対応を求め、利用者保護の充実を図ることを目的として行っているものであり、類似の事業との間では適切な役割分担がなされている。</t>
    <rPh sb="0" eb="2">
      <t>ルイジ</t>
    </rPh>
    <rPh sb="2" eb="4">
      <t>ジギョウ</t>
    </rPh>
    <rPh sb="7" eb="10">
      <t>ホウムショウ</t>
    </rPh>
    <rPh sb="11" eb="13">
      <t>ショカン</t>
    </rPh>
    <rPh sb="15" eb="17">
      <t>ニンショウ</t>
    </rPh>
    <rPh sb="20" eb="22">
      <t>セイド</t>
    </rPh>
    <rPh sb="23" eb="25">
      <t>ソンザイ</t>
    </rPh>
    <rPh sb="31" eb="33">
      <t>セイド</t>
    </rPh>
    <rPh sb="59" eb="60">
      <t>モト</t>
    </rPh>
    <rPh sb="66" eb="68">
      <t>タヨウ</t>
    </rPh>
    <rPh sb="69" eb="71">
      <t>フンソウ</t>
    </rPh>
    <rPh sb="72" eb="74">
      <t>カイケツ</t>
    </rPh>
    <rPh sb="75" eb="77">
      <t>タイショウ</t>
    </rPh>
    <rPh sb="83" eb="86">
      <t>ホウムショウ</t>
    </rPh>
    <rPh sb="93" eb="95">
      <t>セイサク</t>
    </rPh>
    <rPh sb="95" eb="97">
      <t>モクテキ</t>
    </rPh>
    <rPh sb="98" eb="100">
      <t>ジツゲン</t>
    </rPh>
    <rPh sb="105" eb="107">
      <t>ジッシ</t>
    </rPh>
    <rPh sb="118" eb="120">
      <t>トウチョウ</t>
    </rPh>
    <rPh sb="121" eb="123">
      <t>キンユウ</t>
    </rPh>
    <rPh sb="126" eb="128">
      <t>セイド</t>
    </rPh>
    <rPh sb="130" eb="132">
      <t>キンユウ</t>
    </rPh>
    <rPh sb="132" eb="134">
      <t>ショウヒン</t>
    </rPh>
    <rPh sb="140" eb="143">
      <t>タヨウカ</t>
    </rPh>
    <rPh sb="144" eb="147">
      <t>フクザツカ</t>
    </rPh>
    <rPh sb="148" eb="149">
      <t>スス</t>
    </rPh>
    <rPh sb="150" eb="151">
      <t>ナカ</t>
    </rPh>
    <rPh sb="152" eb="153">
      <t>ギョウ</t>
    </rPh>
    <rPh sb="153" eb="154">
      <t>ホウ</t>
    </rPh>
    <rPh sb="154" eb="155">
      <t>ジョウ</t>
    </rPh>
    <rPh sb="156" eb="158">
      <t>ワクグ</t>
    </rPh>
    <rPh sb="162" eb="164">
      <t>キンユウ</t>
    </rPh>
    <rPh sb="164" eb="166">
      <t>キカン</t>
    </rPh>
    <rPh sb="167" eb="169">
      <t>イッテイ</t>
    </rPh>
    <rPh sb="170" eb="172">
      <t>タイオウ</t>
    </rPh>
    <rPh sb="173" eb="174">
      <t>モト</t>
    </rPh>
    <rPh sb="176" eb="179">
      <t>リヨウシャ</t>
    </rPh>
    <rPh sb="179" eb="181">
      <t>ホゴ</t>
    </rPh>
    <rPh sb="182" eb="184">
      <t>ジュウジツ</t>
    </rPh>
    <rPh sb="185" eb="186">
      <t>ハカ</t>
    </rPh>
    <rPh sb="190" eb="192">
      <t>モクテキ</t>
    </rPh>
    <rPh sb="195" eb="196">
      <t>オコナ</t>
    </rPh>
    <rPh sb="206" eb="208">
      <t>ルイジ</t>
    </rPh>
    <rPh sb="209" eb="211">
      <t>ジギョウ</t>
    </rPh>
    <rPh sb="213" eb="214">
      <t>アイダ</t>
    </rPh>
    <rPh sb="216" eb="218">
      <t>テキセツ</t>
    </rPh>
    <rPh sb="219" eb="221">
      <t>ヤクワリ</t>
    </rPh>
    <rPh sb="221" eb="223">
      <t>ブンタン</t>
    </rPh>
    <phoneticPr fontId="5"/>
  </si>
  <si>
    <t xml:space="preserve">「特定複合観光施設区域の整備の推進に関する法律」（いわゆるIR（カジノを含む統合リゾート）推進法）が平成28年12月15日に成立（同月26日に公布・施行）したことに関連し、「ギャンブル等依存症対策の強化に関する論点整理」が決定・公表され、本年夏を目途に、各課題への具体的な対策・実施方法を取りまとめることとされている。
こうした中、ギャンブル等依存症対策に係る金融庁の取組として、多重債務等における相談窓口とギャンブル等依存症の専門相談・医療機関との連携体制の構築により、相談体制及び関係機関の連携の強化が求められているところ、ギャンブル等依存症対策の観点からも多重債務者対策を抜本的に強化する必要があり、その経費について新たに要求するため、昨年度予算と比較して増加するものである。
このほか、平成29年２月に「金融トラブル連絡調整協議会」の学識経験者の改選を行い、諸謝金の支出対象が４名から６名に増員しているためである（諸謝金：＋151千円）。
</t>
    <rPh sb="82" eb="84">
      <t>カンレン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</si>
</sst>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35299</xdr:colOff>
      <xdr:row>743</xdr:row>
      <xdr:rowOff>209722</xdr:rowOff>
    </xdr:to>
    <xdr:sp macro="" textlink="">
      <xdr:nvSpPr>
        <xdr:cNvPr id="40" name="Rectangle 1"/>
        <xdr:cNvSpPr>
          <a:spLocks noChangeArrowheads="1"/>
        </xdr:cNvSpPr>
      </xdr:nvSpPr>
      <xdr:spPr bwMode="auto">
        <a:xfrm>
          <a:off x="1800225" y="51015900"/>
          <a:ext cx="1435474" cy="56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33617</xdr:colOff>
      <xdr:row>743</xdr:row>
      <xdr:rowOff>268941</xdr:rowOff>
    </xdr:from>
    <xdr:to>
      <xdr:col>17</xdr:col>
      <xdr:colOff>38100</xdr:colOff>
      <xdr:row>745</xdr:row>
      <xdr:rowOff>114300</xdr:rowOff>
    </xdr:to>
    <xdr:sp macro="" textlink="">
      <xdr:nvSpPr>
        <xdr:cNvPr id="41" name="AutoShape 2"/>
        <xdr:cNvSpPr>
          <a:spLocks noChangeArrowheads="1"/>
        </xdr:cNvSpPr>
      </xdr:nvSpPr>
      <xdr:spPr bwMode="auto">
        <a:xfrm>
          <a:off x="1633817" y="51637266"/>
          <a:ext cx="1804708" cy="550209"/>
        </a:xfrm>
        <a:prstGeom prst="bracketPair">
          <a:avLst>
            <a:gd name="adj" fmla="val 4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金融行政の推進に必要な経費</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9525</xdr:colOff>
      <xdr:row>746</xdr:row>
      <xdr:rowOff>0</xdr:rowOff>
    </xdr:from>
    <xdr:to>
      <xdr:col>15</xdr:col>
      <xdr:colOff>9525</xdr:colOff>
      <xdr:row>746</xdr:row>
      <xdr:rowOff>285749</xdr:rowOff>
    </xdr:to>
    <xdr:sp macro="" textlink="">
      <xdr:nvSpPr>
        <xdr:cNvPr id="42" name="Line 21"/>
        <xdr:cNvSpPr>
          <a:spLocks noChangeShapeType="1"/>
        </xdr:cNvSpPr>
      </xdr:nvSpPr>
      <xdr:spPr bwMode="auto">
        <a:xfrm flipH="1">
          <a:off x="3009900" y="52425600"/>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9526</xdr:colOff>
      <xdr:row>748</xdr:row>
      <xdr:rowOff>0</xdr:rowOff>
    </xdr:from>
    <xdr:to>
      <xdr:col>19</xdr:col>
      <xdr:colOff>134470</xdr:colOff>
      <xdr:row>749</xdr:row>
      <xdr:rowOff>221395</xdr:rowOff>
    </xdr:to>
    <xdr:sp macro="" textlink="">
      <xdr:nvSpPr>
        <xdr:cNvPr id="43" name="正方形/長方形 42"/>
        <xdr:cNvSpPr/>
      </xdr:nvSpPr>
      <xdr:spPr>
        <a:xfrm>
          <a:off x="2429997" y="47356059"/>
          <a:ext cx="1536885" cy="5687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㈱ｍｉｕｒａ</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ｏｒｉ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ｌａｂ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9525</xdr:colOff>
      <xdr:row>747</xdr:row>
      <xdr:rowOff>19050</xdr:rowOff>
    </xdr:from>
    <xdr:to>
      <xdr:col>19</xdr:col>
      <xdr:colOff>104775</xdr:colOff>
      <xdr:row>747</xdr:row>
      <xdr:rowOff>333375</xdr:rowOff>
    </xdr:to>
    <xdr:sp macro="" textlink="">
      <xdr:nvSpPr>
        <xdr:cNvPr id="44" name="Rectangle 46"/>
        <xdr:cNvSpPr>
          <a:spLocks noChangeArrowheads="1"/>
        </xdr:cNvSpPr>
      </xdr:nvSpPr>
      <xdr:spPr bwMode="auto">
        <a:xfrm>
          <a:off x="2409825" y="52797075"/>
          <a:ext cx="1495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747</xdr:row>
      <xdr:rowOff>9526</xdr:rowOff>
    </xdr:from>
    <xdr:to>
      <xdr:col>27</xdr:col>
      <xdr:colOff>161925</xdr:colOff>
      <xdr:row>747</xdr:row>
      <xdr:rowOff>333376</xdr:rowOff>
    </xdr:to>
    <xdr:sp macro="" textlink="">
      <xdr:nvSpPr>
        <xdr:cNvPr id="45" name="Rectangle 46"/>
        <xdr:cNvSpPr>
          <a:spLocks noChangeArrowheads="1"/>
        </xdr:cNvSpPr>
      </xdr:nvSpPr>
      <xdr:spPr bwMode="auto">
        <a:xfrm>
          <a:off x="4200525" y="52787551"/>
          <a:ext cx="1362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748</xdr:row>
      <xdr:rowOff>9525</xdr:rowOff>
    </xdr:from>
    <xdr:to>
      <xdr:col>28</xdr:col>
      <xdr:colOff>9525</xdr:colOff>
      <xdr:row>749</xdr:row>
      <xdr:rowOff>219715</xdr:rowOff>
    </xdr:to>
    <xdr:sp macro="" textlink="">
      <xdr:nvSpPr>
        <xdr:cNvPr id="46" name="正方形/長方形 45"/>
        <xdr:cNvSpPr/>
      </xdr:nvSpPr>
      <xdr:spPr>
        <a:xfrm>
          <a:off x="4200525" y="53139975"/>
          <a:ext cx="1409700" cy="56261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ジェイ</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プロ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9525</xdr:colOff>
      <xdr:row>747</xdr:row>
      <xdr:rowOff>9526</xdr:rowOff>
    </xdr:from>
    <xdr:to>
      <xdr:col>36</xdr:col>
      <xdr:colOff>95250</xdr:colOff>
      <xdr:row>747</xdr:row>
      <xdr:rowOff>333376</xdr:rowOff>
    </xdr:to>
    <xdr:sp macro="" textlink="">
      <xdr:nvSpPr>
        <xdr:cNvPr id="47" name="Rectangle 36"/>
        <xdr:cNvSpPr>
          <a:spLocks noChangeArrowheads="1"/>
        </xdr:cNvSpPr>
      </xdr:nvSpPr>
      <xdr:spPr bwMode="auto">
        <a:xfrm>
          <a:off x="6010275" y="52787551"/>
          <a:ext cx="12858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xdr:colOff>
      <xdr:row>747</xdr:row>
      <xdr:rowOff>342900</xdr:rowOff>
    </xdr:from>
    <xdr:to>
      <xdr:col>37</xdr:col>
      <xdr:colOff>9525</xdr:colOff>
      <xdr:row>749</xdr:row>
      <xdr:rowOff>223077</xdr:rowOff>
    </xdr:to>
    <xdr:sp macro="" textlink="">
      <xdr:nvSpPr>
        <xdr:cNvPr id="48" name="正方形/長方形 47"/>
        <xdr:cNvSpPr/>
      </xdr:nvSpPr>
      <xdr:spPr>
        <a:xfrm>
          <a:off x="6000751" y="53120925"/>
          <a:ext cx="1409699" cy="5850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㈱インテージ</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190499</xdr:colOff>
      <xdr:row>746</xdr:row>
      <xdr:rowOff>9525</xdr:rowOff>
    </xdr:from>
    <xdr:to>
      <xdr:col>41</xdr:col>
      <xdr:colOff>200024</xdr:colOff>
      <xdr:row>746</xdr:row>
      <xdr:rowOff>9525</xdr:rowOff>
    </xdr:to>
    <xdr:sp macro="" textlink="">
      <xdr:nvSpPr>
        <xdr:cNvPr id="49" name="Line 22"/>
        <xdr:cNvSpPr>
          <a:spLocks noChangeShapeType="1"/>
        </xdr:cNvSpPr>
      </xdr:nvSpPr>
      <xdr:spPr bwMode="auto">
        <a:xfrm flipH="1" flipV="1">
          <a:off x="1990724" y="52435125"/>
          <a:ext cx="6410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2241</xdr:colOff>
      <xdr:row>746</xdr:row>
      <xdr:rowOff>9525</xdr:rowOff>
    </xdr:from>
    <xdr:to>
      <xdr:col>33</xdr:col>
      <xdr:colOff>2241</xdr:colOff>
      <xdr:row>746</xdr:row>
      <xdr:rowOff>278466</xdr:rowOff>
    </xdr:to>
    <xdr:cxnSp macro="">
      <xdr:nvCxnSpPr>
        <xdr:cNvPr id="50" name="直線矢印コネクタ 49"/>
        <xdr:cNvCxnSpPr/>
      </xdr:nvCxnSpPr>
      <xdr:spPr>
        <a:xfrm>
          <a:off x="6603066" y="524351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24</xdr:col>
      <xdr:colOff>0</xdr:colOff>
      <xdr:row>746</xdr:row>
      <xdr:rowOff>0</xdr:rowOff>
    </xdr:from>
    <xdr:to>
      <xdr:col>24</xdr:col>
      <xdr:colOff>0</xdr:colOff>
      <xdr:row>746</xdr:row>
      <xdr:rowOff>268941</xdr:rowOff>
    </xdr:to>
    <xdr:cxnSp macro="">
      <xdr:nvCxnSpPr>
        <xdr:cNvPr id="51" name="直線矢印コネクタ 50"/>
        <xdr:cNvCxnSpPr/>
      </xdr:nvCxnSpPr>
      <xdr:spPr>
        <a:xfrm>
          <a:off x="4800600" y="524256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11</xdr:col>
      <xdr:colOff>171450</xdr:colOff>
      <xdr:row>749</xdr:row>
      <xdr:rowOff>342900</xdr:rowOff>
    </xdr:from>
    <xdr:to>
      <xdr:col>19</xdr:col>
      <xdr:colOff>19050</xdr:colOff>
      <xdr:row>751</xdr:row>
      <xdr:rowOff>192618</xdr:rowOff>
    </xdr:to>
    <xdr:sp macro="" textlink="">
      <xdr:nvSpPr>
        <xdr:cNvPr id="52" name="AutoShape 40"/>
        <xdr:cNvSpPr>
          <a:spLocks noChangeArrowheads="1"/>
        </xdr:cNvSpPr>
      </xdr:nvSpPr>
      <xdr:spPr bwMode="auto">
        <a:xfrm>
          <a:off x="2371725" y="53825775"/>
          <a:ext cx="1447800" cy="5545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多重債務者相談窓口の広報</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190500</xdr:colOff>
      <xdr:row>749</xdr:row>
      <xdr:rowOff>323850</xdr:rowOff>
    </xdr:from>
    <xdr:to>
      <xdr:col>28</xdr:col>
      <xdr:colOff>19050</xdr:colOff>
      <xdr:row>751</xdr:row>
      <xdr:rowOff>150596</xdr:rowOff>
    </xdr:to>
    <xdr:sp macro="" textlink="">
      <xdr:nvSpPr>
        <xdr:cNvPr id="53" name="AutoShape 40"/>
        <xdr:cNvSpPr>
          <a:spLocks noChangeArrowheads="1"/>
        </xdr:cNvSpPr>
      </xdr:nvSpPr>
      <xdr:spPr bwMode="auto">
        <a:xfrm>
          <a:off x="4191000" y="53806725"/>
          <a:ext cx="1428750" cy="531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多重債務者相談窓口の広報</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9526</xdr:colOff>
      <xdr:row>749</xdr:row>
      <xdr:rowOff>314325</xdr:rowOff>
    </xdr:from>
    <xdr:to>
      <xdr:col>37</xdr:col>
      <xdr:colOff>38101</xdr:colOff>
      <xdr:row>751</xdr:row>
      <xdr:rowOff>154518</xdr:rowOff>
    </xdr:to>
    <xdr:sp macro="" textlink="">
      <xdr:nvSpPr>
        <xdr:cNvPr id="54" name="AutoShape 44"/>
        <xdr:cNvSpPr>
          <a:spLocks noChangeArrowheads="1"/>
        </xdr:cNvSpPr>
      </xdr:nvSpPr>
      <xdr:spPr bwMode="auto">
        <a:xfrm>
          <a:off x="6010276" y="53797200"/>
          <a:ext cx="1428750" cy="5450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貸金業利用者に対する調査</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95221</xdr:colOff>
      <xdr:row>754</xdr:row>
      <xdr:rowOff>57150</xdr:rowOff>
    </xdr:from>
    <xdr:to>
      <xdr:col>24</xdr:col>
      <xdr:colOff>52798</xdr:colOff>
      <xdr:row>755</xdr:row>
      <xdr:rowOff>284558</xdr:rowOff>
    </xdr:to>
    <xdr:sp macro="" textlink="">
      <xdr:nvSpPr>
        <xdr:cNvPr id="55" name="テキスト ボックス 54"/>
        <xdr:cNvSpPr txBox="1"/>
      </xdr:nvSpPr>
      <xdr:spPr>
        <a:xfrm>
          <a:off x="1695421" y="55111650"/>
          <a:ext cx="3157977" cy="57983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個人Ｅ（金融トラブル連絡調整協議会委員）他７名 ０．２百万円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131158</xdr:colOff>
      <xdr:row>755</xdr:row>
      <xdr:rowOff>301852</xdr:rowOff>
    </xdr:from>
    <xdr:to>
      <xdr:col>23</xdr:col>
      <xdr:colOff>82202</xdr:colOff>
      <xdr:row>756</xdr:row>
      <xdr:rowOff>245361</xdr:rowOff>
    </xdr:to>
    <xdr:sp macro="" textlink="">
      <xdr:nvSpPr>
        <xdr:cNvPr id="56" name="大かっこ 55"/>
        <xdr:cNvSpPr/>
      </xdr:nvSpPr>
      <xdr:spPr>
        <a:xfrm>
          <a:off x="1731358" y="55708777"/>
          <a:ext cx="2951419" cy="295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金融トラブル連絡調整協議会の開催</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748</xdr:row>
      <xdr:rowOff>9525</xdr:rowOff>
    </xdr:from>
    <xdr:to>
      <xdr:col>46</xdr:col>
      <xdr:colOff>9525</xdr:colOff>
      <xdr:row>749</xdr:row>
      <xdr:rowOff>230921</xdr:rowOff>
    </xdr:to>
    <xdr:sp macro="" textlink="">
      <xdr:nvSpPr>
        <xdr:cNvPr id="57" name="正方形/長方形 56"/>
        <xdr:cNvSpPr/>
      </xdr:nvSpPr>
      <xdr:spPr>
        <a:xfrm>
          <a:off x="7791450" y="53139975"/>
          <a:ext cx="1419225" cy="57382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個人Ａ　他３人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０．１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747</xdr:row>
      <xdr:rowOff>9525</xdr:rowOff>
    </xdr:from>
    <xdr:to>
      <xdr:col>45</xdr:col>
      <xdr:colOff>114300</xdr:colOff>
      <xdr:row>747</xdr:row>
      <xdr:rowOff>314325</xdr:rowOff>
    </xdr:to>
    <xdr:sp macro="" textlink="">
      <xdr:nvSpPr>
        <xdr:cNvPr id="58" name="Rectangle 46"/>
        <xdr:cNvSpPr>
          <a:spLocks noChangeArrowheads="1"/>
        </xdr:cNvSpPr>
      </xdr:nvSpPr>
      <xdr:spPr bwMode="auto">
        <a:xfrm>
          <a:off x="7791450" y="52787550"/>
          <a:ext cx="13239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190500</xdr:colOff>
      <xdr:row>749</xdr:row>
      <xdr:rowOff>304800</xdr:rowOff>
    </xdr:from>
    <xdr:to>
      <xdr:col>47</xdr:col>
      <xdr:colOff>85725</xdr:colOff>
      <xdr:row>751</xdr:row>
      <xdr:rowOff>154519</xdr:rowOff>
    </xdr:to>
    <xdr:sp macro="" textlink="">
      <xdr:nvSpPr>
        <xdr:cNvPr id="59" name="AutoShape 40"/>
        <xdr:cNvSpPr>
          <a:spLocks noChangeArrowheads="1"/>
        </xdr:cNvSpPr>
      </xdr:nvSpPr>
      <xdr:spPr bwMode="auto">
        <a:xfrm>
          <a:off x="7791450" y="53787675"/>
          <a:ext cx="1695450" cy="554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多重債務相談に係る人材の育成のための研修講師</a:t>
          </a:r>
        </a:p>
      </xdr:txBody>
    </xdr:sp>
    <xdr:clientData/>
  </xdr:twoCellAnchor>
  <xdr:twoCellAnchor>
    <xdr:from>
      <xdr:col>9</xdr:col>
      <xdr:colOff>200023</xdr:colOff>
      <xdr:row>745</xdr:row>
      <xdr:rowOff>123824</xdr:rowOff>
    </xdr:from>
    <xdr:to>
      <xdr:col>10</xdr:col>
      <xdr:colOff>0</xdr:colOff>
      <xdr:row>753</xdr:row>
      <xdr:rowOff>19050</xdr:rowOff>
    </xdr:to>
    <xdr:sp macro="" textlink="">
      <xdr:nvSpPr>
        <xdr:cNvPr id="60" name="Line 22"/>
        <xdr:cNvSpPr>
          <a:spLocks noChangeShapeType="1"/>
        </xdr:cNvSpPr>
      </xdr:nvSpPr>
      <xdr:spPr bwMode="auto">
        <a:xfrm flipH="1" flipV="1">
          <a:off x="2000248" y="52006499"/>
          <a:ext cx="2" cy="27146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91539</xdr:colOff>
      <xdr:row>753</xdr:row>
      <xdr:rowOff>181593</xdr:rowOff>
    </xdr:from>
    <xdr:to>
      <xdr:col>17</xdr:col>
      <xdr:colOff>162697</xdr:colOff>
      <xdr:row>754</xdr:row>
      <xdr:rowOff>145081</xdr:rowOff>
    </xdr:to>
    <xdr:sp macro="" textlink="">
      <xdr:nvSpPr>
        <xdr:cNvPr id="65" name="Rectangle 46"/>
        <xdr:cNvSpPr>
          <a:spLocks noChangeArrowheads="1"/>
        </xdr:cNvSpPr>
      </xdr:nvSpPr>
      <xdr:spPr bwMode="auto">
        <a:xfrm>
          <a:off x="1691739" y="54883668"/>
          <a:ext cx="1871383" cy="3159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42</xdr:col>
      <xdr:colOff>9525</xdr:colOff>
      <xdr:row>746</xdr:row>
      <xdr:rowOff>9525</xdr:rowOff>
    </xdr:from>
    <xdr:to>
      <xdr:col>42</xdr:col>
      <xdr:colOff>9525</xdr:colOff>
      <xdr:row>746</xdr:row>
      <xdr:rowOff>278466</xdr:rowOff>
    </xdr:to>
    <xdr:cxnSp macro="">
      <xdr:nvCxnSpPr>
        <xdr:cNvPr id="75" name="直線矢印コネクタ 74"/>
        <xdr:cNvCxnSpPr/>
      </xdr:nvCxnSpPr>
      <xdr:spPr>
        <a:xfrm>
          <a:off x="8410575" y="524351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H725" sqref="BH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v>
      </c>
      <c r="AT2" s="187"/>
      <c r="AU2" s="187"/>
      <c r="AV2" s="52" t="str">
        <f>IF(AW2="", "", "-")</f>
        <v/>
      </c>
      <c r="AW2" s="386"/>
      <c r="AX2" s="386"/>
    </row>
    <row r="3" spans="1:50" ht="21" customHeight="1" thickBot="1" x14ac:dyDescent="0.2">
      <c r="A3" s="496" t="s">
        <v>471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541</v>
      </c>
      <c r="AK3" s="498"/>
      <c r="AL3" s="498"/>
      <c r="AM3" s="498"/>
      <c r="AN3" s="498"/>
      <c r="AO3" s="498"/>
      <c r="AP3" s="498"/>
      <c r="AQ3" s="498"/>
      <c r="AR3" s="498"/>
      <c r="AS3" s="498"/>
      <c r="AT3" s="498"/>
      <c r="AU3" s="498"/>
      <c r="AV3" s="498"/>
      <c r="AW3" s="498"/>
      <c r="AX3" s="24" t="s">
        <v>66</v>
      </c>
    </row>
    <row r="4" spans="1:50" ht="24.75" customHeight="1" x14ac:dyDescent="0.15">
      <c r="A4" s="713" t="s">
        <v>26</v>
      </c>
      <c r="B4" s="714"/>
      <c r="C4" s="714"/>
      <c r="D4" s="714"/>
      <c r="E4" s="714"/>
      <c r="F4" s="714"/>
      <c r="G4" s="689" t="s">
        <v>542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0" t="s">
        <v>181</v>
      </c>
      <c r="H5" s="531"/>
      <c r="I5" s="531"/>
      <c r="J5" s="531"/>
      <c r="K5" s="531"/>
      <c r="L5" s="531"/>
      <c r="M5" s="532" t="s">
        <v>67</v>
      </c>
      <c r="N5" s="533"/>
      <c r="O5" s="533"/>
      <c r="P5" s="533"/>
      <c r="Q5" s="533"/>
      <c r="R5" s="534"/>
      <c r="S5" s="535" t="s">
        <v>132</v>
      </c>
      <c r="T5" s="531"/>
      <c r="U5" s="531"/>
      <c r="V5" s="531"/>
      <c r="W5" s="531"/>
      <c r="X5" s="536"/>
      <c r="Y5" s="705" t="s">
        <v>3</v>
      </c>
      <c r="Z5" s="706"/>
      <c r="AA5" s="706"/>
      <c r="AB5" s="706"/>
      <c r="AC5" s="706"/>
      <c r="AD5" s="707"/>
      <c r="AE5" s="708" t="s">
        <v>544</v>
      </c>
      <c r="AF5" s="708"/>
      <c r="AG5" s="708"/>
      <c r="AH5" s="708"/>
      <c r="AI5" s="708"/>
      <c r="AJ5" s="708"/>
      <c r="AK5" s="708"/>
      <c r="AL5" s="708"/>
      <c r="AM5" s="708"/>
      <c r="AN5" s="708"/>
      <c r="AO5" s="708"/>
      <c r="AP5" s="709"/>
      <c r="AQ5" s="710" t="s">
        <v>545</v>
      </c>
      <c r="AR5" s="711"/>
      <c r="AS5" s="711"/>
      <c r="AT5" s="711"/>
      <c r="AU5" s="711"/>
      <c r="AV5" s="711"/>
      <c r="AW5" s="711"/>
      <c r="AX5" s="712"/>
    </row>
    <row r="6" spans="1:50" ht="39" customHeight="1" x14ac:dyDescent="0.15">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546</v>
      </c>
      <c r="H7" s="821"/>
      <c r="I7" s="821"/>
      <c r="J7" s="821"/>
      <c r="K7" s="821"/>
      <c r="L7" s="821"/>
      <c r="M7" s="821"/>
      <c r="N7" s="821"/>
      <c r="O7" s="821"/>
      <c r="P7" s="821"/>
      <c r="Q7" s="821"/>
      <c r="R7" s="821"/>
      <c r="S7" s="821"/>
      <c r="T7" s="821"/>
      <c r="U7" s="821"/>
      <c r="V7" s="821"/>
      <c r="W7" s="821"/>
      <c r="X7" s="822"/>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391</v>
      </c>
      <c r="B8" s="818"/>
      <c r="C8" s="818"/>
      <c r="D8" s="818"/>
      <c r="E8" s="818"/>
      <c r="F8" s="819"/>
      <c r="G8" s="193" t="str">
        <f>入力規則等!A26</f>
        <v>犯罪被害者等施策</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52" t="s">
        <v>548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0" t="s">
        <v>31</v>
      </c>
      <c r="B10" s="731"/>
      <c r="C10" s="731"/>
      <c r="D10" s="731"/>
      <c r="E10" s="731"/>
      <c r="F10" s="731"/>
      <c r="G10" s="666" t="s">
        <v>549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13</v>
      </c>
      <c r="Q13" s="183"/>
      <c r="R13" s="183"/>
      <c r="S13" s="183"/>
      <c r="T13" s="183"/>
      <c r="U13" s="183"/>
      <c r="V13" s="184"/>
      <c r="W13" s="182">
        <v>13</v>
      </c>
      <c r="X13" s="183"/>
      <c r="Y13" s="183"/>
      <c r="Z13" s="183"/>
      <c r="AA13" s="183"/>
      <c r="AB13" s="183"/>
      <c r="AC13" s="184"/>
      <c r="AD13" s="182">
        <v>8</v>
      </c>
      <c r="AE13" s="183"/>
      <c r="AF13" s="183"/>
      <c r="AG13" s="183"/>
      <c r="AH13" s="183"/>
      <c r="AI13" s="183"/>
      <c r="AJ13" s="184"/>
      <c r="AK13" s="182">
        <v>9</v>
      </c>
      <c r="AL13" s="183"/>
      <c r="AM13" s="183"/>
      <c r="AN13" s="183"/>
      <c r="AO13" s="183"/>
      <c r="AP13" s="183"/>
      <c r="AQ13" s="184"/>
      <c r="AR13" s="179">
        <v>31</v>
      </c>
      <c r="AS13" s="180"/>
      <c r="AT13" s="180"/>
      <c r="AU13" s="180"/>
      <c r="AV13" s="180"/>
      <c r="AW13" s="180"/>
      <c r="AX13" s="383"/>
    </row>
    <row r="14" spans="1:50" ht="21" customHeight="1" x14ac:dyDescent="0.15">
      <c r="A14" s="102"/>
      <c r="B14" s="103"/>
      <c r="C14" s="103"/>
      <c r="D14" s="103"/>
      <c r="E14" s="103"/>
      <c r="F14" s="104"/>
      <c r="G14" s="735"/>
      <c r="H14" s="736"/>
      <c r="I14" s="555" t="s">
        <v>9</v>
      </c>
      <c r="J14" s="622"/>
      <c r="K14" s="622"/>
      <c r="L14" s="622"/>
      <c r="M14" s="622"/>
      <c r="N14" s="622"/>
      <c r="O14" s="623"/>
      <c r="P14" s="182" t="s">
        <v>550</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552</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5" t="s">
        <v>52</v>
      </c>
      <c r="J15" s="556"/>
      <c r="K15" s="556"/>
      <c r="L15" s="556"/>
      <c r="M15" s="556"/>
      <c r="N15" s="556"/>
      <c r="O15" s="557"/>
      <c r="P15" s="182" t="s">
        <v>551</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552</v>
      </c>
      <c r="AL15" s="183"/>
      <c r="AM15" s="183"/>
      <c r="AN15" s="183"/>
      <c r="AO15" s="183"/>
      <c r="AP15" s="183"/>
      <c r="AQ15" s="184"/>
      <c r="AR15" s="182" t="s">
        <v>636</v>
      </c>
      <c r="AS15" s="183"/>
      <c r="AT15" s="183"/>
      <c r="AU15" s="183"/>
      <c r="AV15" s="183"/>
      <c r="AW15" s="183"/>
      <c r="AX15" s="621"/>
    </row>
    <row r="16" spans="1:50" ht="21" customHeight="1" x14ac:dyDescent="0.15">
      <c r="A16" s="102"/>
      <c r="B16" s="103"/>
      <c r="C16" s="103"/>
      <c r="D16" s="103"/>
      <c r="E16" s="103"/>
      <c r="F16" s="104"/>
      <c r="G16" s="735"/>
      <c r="H16" s="736"/>
      <c r="I16" s="555" t="s">
        <v>53</v>
      </c>
      <c r="J16" s="556"/>
      <c r="K16" s="556"/>
      <c r="L16" s="556"/>
      <c r="M16" s="556"/>
      <c r="N16" s="556"/>
      <c r="O16" s="557"/>
      <c r="P16" s="182" t="s">
        <v>552</v>
      </c>
      <c r="Q16" s="183"/>
      <c r="R16" s="183"/>
      <c r="S16" s="183"/>
      <c r="T16" s="183"/>
      <c r="U16" s="183"/>
      <c r="V16" s="184"/>
      <c r="W16" s="182" t="s">
        <v>554</v>
      </c>
      <c r="X16" s="183"/>
      <c r="Y16" s="183"/>
      <c r="Z16" s="183"/>
      <c r="AA16" s="183"/>
      <c r="AB16" s="183"/>
      <c r="AC16" s="184"/>
      <c r="AD16" s="182" t="s">
        <v>555</v>
      </c>
      <c r="AE16" s="183"/>
      <c r="AF16" s="183"/>
      <c r="AG16" s="183"/>
      <c r="AH16" s="183"/>
      <c r="AI16" s="183"/>
      <c r="AJ16" s="184"/>
      <c r="AK16" s="182" t="s">
        <v>553</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5"/>
      <c r="H17" s="736"/>
      <c r="I17" s="555" t="s">
        <v>51</v>
      </c>
      <c r="J17" s="622"/>
      <c r="K17" s="622"/>
      <c r="L17" s="622"/>
      <c r="M17" s="622"/>
      <c r="N17" s="622"/>
      <c r="O17" s="623"/>
      <c r="P17" s="182" t="s">
        <v>552</v>
      </c>
      <c r="Q17" s="183"/>
      <c r="R17" s="183"/>
      <c r="S17" s="183"/>
      <c r="T17" s="183"/>
      <c r="U17" s="183"/>
      <c r="V17" s="184"/>
      <c r="W17" s="182" t="s">
        <v>553</v>
      </c>
      <c r="X17" s="183"/>
      <c r="Y17" s="183"/>
      <c r="Z17" s="183"/>
      <c r="AA17" s="183"/>
      <c r="AB17" s="183"/>
      <c r="AC17" s="184"/>
      <c r="AD17" s="182" t="s">
        <v>550</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13</v>
      </c>
      <c r="Q18" s="204"/>
      <c r="R18" s="204"/>
      <c r="S18" s="204"/>
      <c r="T18" s="204"/>
      <c r="U18" s="204"/>
      <c r="V18" s="205"/>
      <c r="W18" s="203">
        <f>SUM(W13:AC17)</f>
        <v>13</v>
      </c>
      <c r="X18" s="204"/>
      <c r="Y18" s="204"/>
      <c r="Z18" s="204"/>
      <c r="AA18" s="204"/>
      <c r="AB18" s="204"/>
      <c r="AC18" s="205"/>
      <c r="AD18" s="203">
        <f>SUM(AD13:AJ17)</f>
        <v>8</v>
      </c>
      <c r="AE18" s="204"/>
      <c r="AF18" s="204"/>
      <c r="AG18" s="204"/>
      <c r="AH18" s="204"/>
      <c r="AI18" s="204"/>
      <c r="AJ18" s="205"/>
      <c r="AK18" s="203">
        <f>SUM(AK13:AQ17)</f>
        <v>9</v>
      </c>
      <c r="AL18" s="204"/>
      <c r="AM18" s="204"/>
      <c r="AN18" s="204"/>
      <c r="AO18" s="204"/>
      <c r="AP18" s="204"/>
      <c r="AQ18" s="205"/>
      <c r="AR18" s="203">
        <f>SUM(AR13:AX17)</f>
        <v>31</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11</v>
      </c>
      <c r="Q19" s="183"/>
      <c r="R19" s="183"/>
      <c r="S19" s="183"/>
      <c r="T19" s="183"/>
      <c r="U19" s="183"/>
      <c r="V19" s="184"/>
      <c r="W19" s="182">
        <v>11</v>
      </c>
      <c r="X19" s="183"/>
      <c r="Y19" s="183"/>
      <c r="Z19" s="183"/>
      <c r="AA19" s="183"/>
      <c r="AB19" s="183"/>
      <c r="AC19" s="184"/>
      <c r="AD19" s="182">
        <v>7</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0.84615384615384615</v>
      </c>
      <c r="Q20" s="513"/>
      <c r="R20" s="513"/>
      <c r="S20" s="513"/>
      <c r="T20" s="513"/>
      <c r="U20" s="513"/>
      <c r="V20" s="513"/>
      <c r="W20" s="513">
        <f t="shared" ref="W20" si="0">IF(W18=0, "-", SUM(W19)/W18)</f>
        <v>0.84615384615384615</v>
      </c>
      <c r="X20" s="513"/>
      <c r="Y20" s="513"/>
      <c r="Z20" s="513"/>
      <c r="AA20" s="513"/>
      <c r="AB20" s="513"/>
      <c r="AC20" s="513"/>
      <c r="AD20" s="513">
        <f t="shared" ref="AD20" si="1">IF(AD18=0, "-", SUM(AD19)/AD18)</f>
        <v>0.875</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5"/>
      <c r="B21" s="106"/>
      <c r="C21" s="106"/>
      <c r="D21" s="106"/>
      <c r="E21" s="106"/>
      <c r="F21" s="107"/>
      <c r="G21" s="902" t="s">
        <v>505</v>
      </c>
      <c r="H21" s="903"/>
      <c r="I21" s="903"/>
      <c r="J21" s="903"/>
      <c r="K21" s="903"/>
      <c r="L21" s="903"/>
      <c r="M21" s="903"/>
      <c r="N21" s="903"/>
      <c r="O21" s="903"/>
      <c r="P21" s="513">
        <f>IF(P19=0, "-", SUM(P19)/SUM(P13,P14))</f>
        <v>0.84615384615384615</v>
      </c>
      <c r="Q21" s="513"/>
      <c r="R21" s="513"/>
      <c r="S21" s="513"/>
      <c r="T21" s="513"/>
      <c r="U21" s="513"/>
      <c r="V21" s="513"/>
      <c r="W21" s="513">
        <f t="shared" ref="W21" si="2">IF(W19=0, "-", SUM(W19)/SUM(W13,W14))</f>
        <v>0.84615384615384615</v>
      </c>
      <c r="X21" s="513"/>
      <c r="Y21" s="513"/>
      <c r="Z21" s="513"/>
      <c r="AA21" s="513"/>
      <c r="AB21" s="513"/>
      <c r="AC21" s="513"/>
      <c r="AD21" s="513">
        <f t="shared" ref="AD21" si="3">IF(AD19=0, "-", SUM(AD19)/SUM(AD13,AD14))</f>
        <v>0.875</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8</v>
      </c>
      <c r="Q23" s="180"/>
      <c r="R23" s="180"/>
      <c r="S23" s="180"/>
      <c r="T23" s="180"/>
      <c r="U23" s="180"/>
      <c r="V23" s="181"/>
      <c r="W23" s="179">
        <v>15</v>
      </c>
      <c r="X23" s="180"/>
      <c r="Y23" s="180"/>
      <c r="Z23" s="180"/>
      <c r="AA23" s="180"/>
      <c r="AB23" s="180"/>
      <c r="AC23" s="181"/>
      <c r="AD23" s="170" t="s">
        <v>642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0.74</v>
      </c>
      <c r="Q24" s="183"/>
      <c r="R24" s="183"/>
      <c r="S24" s="183"/>
      <c r="T24" s="183"/>
      <c r="U24" s="183"/>
      <c r="V24" s="184"/>
      <c r="W24" s="182">
        <v>13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0.23</v>
      </c>
      <c r="Q25" s="183"/>
      <c r="R25" s="183"/>
      <c r="S25" s="183"/>
      <c r="T25" s="183"/>
      <c r="U25" s="183"/>
      <c r="V25" s="184"/>
      <c r="W25" s="182">
        <v>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485</v>
      </c>
      <c r="H28" s="154"/>
      <c r="I28" s="154"/>
      <c r="J28" s="154"/>
      <c r="K28" s="154"/>
      <c r="L28" s="154"/>
      <c r="M28" s="154"/>
      <c r="N28" s="154"/>
      <c r="O28" s="155"/>
      <c r="P28" s="203">
        <f>P29-SUM(P23:P27)</f>
        <v>2.9999999999999361E-2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53.25" customHeight="1" thickBot="1" x14ac:dyDescent="0.2">
      <c r="A29" s="165"/>
      <c r="B29" s="166"/>
      <c r="C29" s="166"/>
      <c r="D29" s="166"/>
      <c r="E29" s="166"/>
      <c r="F29" s="167"/>
      <c r="G29" s="156" t="s">
        <v>481</v>
      </c>
      <c r="H29" s="157"/>
      <c r="I29" s="157"/>
      <c r="J29" s="157"/>
      <c r="K29" s="157"/>
      <c r="L29" s="157"/>
      <c r="M29" s="157"/>
      <c r="N29" s="157"/>
      <c r="O29" s="158"/>
      <c r="P29" s="206">
        <f>AK13</f>
        <v>9</v>
      </c>
      <c r="Q29" s="207"/>
      <c r="R29" s="207"/>
      <c r="S29" s="207"/>
      <c r="T29" s="207"/>
      <c r="U29" s="207"/>
      <c r="V29" s="208"/>
      <c r="W29" s="206">
        <f>AR13</f>
        <v>31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498</v>
      </c>
      <c r="B30" s="564"/>
      <c r="C30" s="564"/>
      <c r="D30" s="564"/>
      <c r="E30" s="564"/>
      <c r="F30" s="565"/>
      <c r="G30" s="643" t="s">
        <v>266</v>
      </c>
      <c r="H30" s="379"/>
      <c r="I30" s="379"/>
      <c r="J30" s="379"/>
      <c r="K30" s="379"/>
      <c r="L30" s="379"/>
      <c r="M30" s="379"/>
      <c r="N30" s="379"/>
      <c r="O30" s="559"/>
      <c r="P30" s="558" t="s">
        <v>60</v>
      </c>
      <c r="Q30" s="379"/>
      <c r="R30" s="379"/>
      <c r="S30" s="379"/>
      <c r="T30" s="379"/>
      <c r="U30" s="379"/>
      <c r="V30" s="379"/>
      <c r="W30" s="379"/>
      <c r="X30" s="559"/>
      <c r="Y30" s="453"/>
      <c r="Z30" s="454"/>
      <c r="AA30" s="455"/>
      <c r="AB30" s="378" t="s">
        <v>12</v>
      </c>
      <c r="AC30" s="561"/>
      <c r="AD30" s="562"/>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15">
      <c r="A31" s="537"/>
      <c r="B31" s="538"/>
      <c r="C31" s="538"/>
      <c r="D31" s="538"/>
      <c r="E31" s="538"/>
      <c r="F31" s="539"/>
      <c r="G31" s="547"/>
      <c r="H31" s="368"/>
      <c r="I31" s="368"/>
      <c r="J31" s="368"/>
      <c r="K31" s="368"/>
      <c r="L31" s="368"/>
      <c r="M31" s="368"/>
      <c r="N31" s="368"/>
      <c r="O31" s="548"/>
      <c r="P31" s="560"/>
      <c r="Q31" s="368"/>
      <c r="R31" s="368"/>
      <c r="S31" s="368"/>
      <c r="T31" s="368"/>
      <c r="U31" s="368"/>
      <c r="V31" s="368"/>
      <c r="W31" s="368"/>
      <c r="X31" s="548"/>
      <c r="Y31" s="456"/>
      <c r="Z31" s="457"/>
      <c r="AA31" s="458"/>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29</v>
      </c>
      <c r="AV31" s="265"/>
      <c r="AW31" s="368" t="s">
        <v>301</v>
      </c>
      <c r="AX31" s="369"/>
    </row>
    <row r="32" spans="1:50" ht="23.25" customHeight="1" x14ac:dyDescent="0.15">
      <c r="A32" s="540"/>
      <c r="B32" s="538"/>
      <c r="C32" s="538"/>
      <c r="D32" s="538"/>
      <c r="E32" s="538"/>
      <c r="F32" s="539"/>
      <c r="G32" s="514" t="s">
        <v>559</v>
      </c>
      <c r="H32" s="515"/>
      <c r="I32" s="515"/>
      <c r="J32" s="515"/>
      <c r="K32" s="515"/>
      <c r="L32" s="515"/>
      <c r="M32" s="515"/>
      <c r="N32" s="515"/>
      <c r="O32" s="516"/>
      <c r="P32" s="121" t="s">
        <v>627</v>
      </c>
      <c r="Q32" s="121"/>
      <c r="R32" s="121"/>
      <c r="S32" s="121"/>
      <c r="T32" s="121"/>
      <c r="U32" s="121"/>
      <c r="V32" s="121"/>
      <c r="W32" s="121"/>
      <c r="X32" s="212"/>
      <c r="Y32" s="335" t="s">
        <v>13</v>
      </c>
      <c r="Z32" s="523"/>
      <c r="AA32" s="524"/>
      <c r="AB32" s="525" t="s">
        <v>560</v>
      </c>
      <c r="AC32" s="525"/>
      <c r="AD32" s="525"/>
      <c r="AE32" s="348">
        <v>14</v>
      </c>
      <c r="AF32" s="349"/>
      <c r="AG32" s="349"/>
      <c r="AH32" s="349"/>
      <c r="AI32" s="348">
        <v>12</v>
      </c>
      <c r="AJ32" s="349"/>
      <c r="AK32" s="349"/>
      <c r="AL32" s="349"/>
      <c r="AM32" s="348">
        <v>9</v>
      </c>
      <c r="AN32" s="349"/>
      <c r="AO32" s="349"/>
      <c r="AP32" s="349"/>
      <c r="AQ32" s="189" t="s">
        <v>561</v>
      </c>
      <c r="AR32" s="190"/>
      <c r="AS32" s="190"/>
      <c r="AT32" s="191"/>
      <c r="AU32" s="349" t="s">
        <v>617</v>
      </c>
      <c r="AV32" s="349"/>
      <c r="AW32" s="349"/>
      <c r="AX32" s="365"/>
    </row>
    <row r="33" spans="1:50" ht="23.25"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560</v>
      </c>
      <c r="AC33" s="495"/>
      <c r="AD33" s="495"/>
      <c r="AE33" s="348">
        <v>17</v>
      </c>
      <c r="AF33" s="349"/>
      <c r="AG33" s="349"/>
      <c r="AH33" s="349"/>
      <c r="AI33" s="348">
        <v>14</v>
      </c>
      <c r="AJ33" s="349"/>
      <c r="AK33" s="349"/>
      <c r="AL33" s="349"/>
      <c r="AM33" s="348">
        <v>12</v>
      </c>
      <c r="AN33" s="349"/>
      <c r="AO33" s="349"/>
      <c r="AP33" s="349"/>
      <c r="AQ33" s="189" t="s">
        <v>561</v>
      </c>
      <c r="AR33" s="190"/>
      <c r="AS33" s="190"/>
      <c r="AT33" s="191"/>
      <c r="AU33" s="349">
        <v>9</v>
      </c>
      <c r="AV33" s="349"/>
      <c r="AW33" s="349"/>
      <c r="AX33" s="365"/>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48">
        <f>((AE33-AE32)/AE33+1)*100</f>
        <v>117.64705882352942</v>
      </c>
      <c r="AF34" s="349"/>
      <c r="AG34" s="349"/>
      <c r="AH34" s="349"/>
      <c r="AI34" s="348">
        <f>((AI33-AI32)/AI33+1)*100</f>
        <v>114.28571428571428</v>
      </c>
      <c r="AJ34" s="349"/>
      <c r="AK34" s="349"/>
      <c r="AL34" s="349"/>
      <c r="AM34" s="348">
        <f>((AM33-AM32)/AM33+1)*100</f>
        <v>125</v>
      </c>
      <c r="AN34" s="349"/>
      <c r="AO34" s="349"/>
      <c r="AP34" s="349"/>
      <c r="AQ34" s="189" t="s">
        <v>561</v>
      </c>
      <c r="AR34" s="190"/>
      <c r="AS34" s="190"/>
      <c r="AT34" s="191"/>
      <c r="AU34" s="349" t="s">
        <v>618</v>
      </c>
      <c r="AV34" s="349"/>
      <c r="AW34" s="349"/>
      <c r="AX34" s="365"/>
    </row>
    <row r="35" spans="1:50" ht="23.25" customHeight="1" x14ac:dyDescent="0.15">
      <c r="A35" s="876" t="s">
        <v>534</v>
      </c>
      <c r="B35" s="877"/>
      <c r="C35" s="877"/>
      <c r="D35" s="877"/>
      <c r="E35" s="877"/>
      <c r="F35" s="878"/>
      <c r="G35" s="882" t="s">
        <v>632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37" t="s">
        <v>498</v>
      </c>
      <c r="B37" s="638"/>
      <c r="C37" s="638"/>
      <c r="D37" s="638"/>
      <c r="E37" s="638"/>
      <c r="F37" s="639"/>
      <c r="G37" s="748"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7"/>
      <c r="B38" s="538"/>
      <c r="C38" s="538"/>
      <c r="D38" s="538"/>
      <c r="E38" s="538"/>
      <c r="F38" s="539"/>
      <c r="G38" s="547"/>
      <c r="H38" s="368"/>
      <c r="I38" s="368"/>
      <c r="J38" s="368"/>
      <c r="K38" s="368"/>
      <c r="L38" s="368"/>
      <c r="M38" s="368"/>
      <c r="N38" s="368"/>
      <c r="O38" s="548"/>
      <c r="P38" s="560"/>
      <c r="Q38" s="368"/>
      <c r="R38" s="368"/>
      <c r="S38" s="368"/>
      <c r="T38" s="368"/>
      <c r="U38" s="368"/>
      <c r="V38" s="368"/>
      <c r="W38" s="368"/>
      <c r="X38" s="548"/>
      <c r="Y38" s="456"/>
      <c r="Z38" s="457"/>
      <c r="AA38" s="458"/>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2"/>
      <c r="Y39" s="335" t="s">
        <v>13</v>
      </c>
      <c r="Z39" s="523"/>
      <c r="AA39" s="524"/>
      <c r="AB39" s="525"/>
      <c r="AC39" s="525"/>
      <c r="AD39" s="52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495"/>
      <c r="AC40" s="495"/>
      <c r="AD40" s="49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6" t="s">
        <v>534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7" t="s">
        <v>498</v>
      </c>
      <c r="B44" s="638"/>
      <c r="C44" s="638"/>
      <c r="D44" s="638"/>
      <c r="E44" s="638"/>
      <c r="F44" s="639"/>
      <c r="G44" s="748"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7"/>
      <c r="B45" s="538"/>
      <c r="C45" s="538"/>
      <c r="D45" s="538"/>
      <c r="E45" s="538"/>
      <c r="F45" s="539"/>
      <c r="G45" s="547"/>
      <c r="H45" s="368"/>
      <c r="I45" s="368"/>
      <c r="J45" s="368"/>
      <c r="K45" s="368"/>
      <c r="L45" s="368"/>
      <c r="M45" s="368"/>
      <c r="N45" s="368"/>
      <c r="O45" s="548"/>
      <c r="P45" s="560"/>
      <c r="Q45" s="368"/>
      <c r="R45" s="368"/>
      <c r="S45" s="368"/>
      <c r="T45" s="368"/>
      <c r="U45" s="368"/>
      <c r="V45" s="368"/>
      <c r="W45" s="368"/>
      <c r="X45" s="548"/>
      <c r="Y45" s="456"/>
      <c r="Z45" s="457"/>
      <c r="AA45" s="458"/>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2"/>
      <c r="Y46" s="335" t="s">
        <v>13</v>
      </c>
      <c r="Z46" s="523"/>
      <c r="AA46" s="524"/>
      <c r="AB46" s="525"/>
      <c r="AC46" s="525"/>
      <c r="AD46" s="52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495"/>
      <c r="AC47" s="495"/>
      <c r="AD47" s="49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6" t="s">
        <v>534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7" t="s">
        <v>498</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456"/>
      <c r="Z51" s="457"/>
      <c r="AA51" s="458"/>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7"/>
      <c r="B52" s="538"/>
      <c r="C52" s="538"/>
      <c r="D52" s="538"/>
      <c r="E52" s="538"/>
      <c r="F52" s="539"/>
      <c r="G52" s="547"/>
      <c r="H52" s="368"/>
      <c r="I52" s="368"/>
      <c r="J52" s="368"/>
      <c r="K52" s="368"/>
      <c r="L52" s="368"/>
      <c r="M52" s="368"/>
      <c r="N52" s="368"/>
      <c r="O52" s="548"/>
      <c r="P52" s="560"/>
      <c r="Q52" s="368"/>
      <c r="R52" s="368"/>
      <c r="S52" s="368"/>
      <c r="T52" s="368"/>
      <c r="U52" s="368"/>
      <c r="V52" s="368"/>
      <c r="W52" s="368"/>
      <c r="X52" s="548"/>
      <c r="Y52" s="456"/>
      <c r="Z52" s="457"/>
      <c r="AA52" s="458"/>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2"/>
      <c r="Y53" s="335" t="s">
        <v>13</v>
      </c>
      <c r="Z53" s="523"/>
      <c r="AA53" s="524"/>
      <c r="AB53" s="525"/>
      <c r="AC53" s="525"/>
      <c r="AD53" s="52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495"/>
      <c r="AC54" s="495"/>
      <c r="AD54" s="49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6" t="s">
        <v>534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7" t="s">
        <v>498</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456"/>
      <c r="Z58" s="457"/>
      <c r="AA58" s="458"/>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7"/>
      <c r="B59" s="538"/>
      <c r="C59" s="538"/>
      <c r="D59" s="538"/>
      <c r="E59" s="538"/>
      <c r="F59" s="539"/>
      <c r="G59" s="547"/>
      <c r="H59" s="368"/>
      <c r="I59" s="368"/>
      <c r="J59" s="368"/>
      <c r="K59" s="368"/>
      <c r="L59" s="368"/>
      <c r="M59" s="368"/>
      <c r="N59" s="368"/>
      <c r="O59" s="548"/>
      <c r="P59" s="560"/>
      <c r="Q59" s="368"/>
      <c r="R59" s="368"/>
      <c r="S59" s="368"/>
      <c r="T59" s="368"/>
      <c r="U59" s="368"/>
      <c r="V59" s="368"/>
      <c r="W59" s="368"/>
      <c r="X59" s="548"/>
      <c r="Y59" s="456"/>
      <c r="Z59" s="457"/>
      <c r="AA59" s="458"/>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2"/>
      <c r="Y60" s="335" t="s">
        <v>13</v>
      </c>
      <c r="Z60" s="523"/>
      <c r="AA60" s="524"/>
      <c r="AB60" s="525"/>
      <c r="AC60" s="525"/>
      <c r="AD60" s="52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495"/>
      <c r="AC61" s="495"/>
      <c r="AD61" s="49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6" t="s">
        <v>534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499</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494</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497</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524</v>
      </c>
      <c r="AC67" s="979"/>
      <c r="AD67" s="97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524</v>
      </c>
      <c r="AC68" s="980"/>
      <c r="AD68" s="98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525</v>
      </c>
      <c r="AC69" s="871"/>
      <c r="AD69" s="871"/>
      <c r="AE69" s="873"/>
      <c r="AF69" s="874"/>
      <c r="AG69" s="874"/>
      <c r="AH69" s="874"/>
      <c r="AI69" s="873"/>
      <c r="AJ69" s="874"/>
      <c r="AK69" s="874"/>
      <c r="AL69" s="874"/>
      <c r="AM69" s="873"/>
      <c r="AN69" s="874"/>
      <c r="AO69" s="874"/>
      <c r="AP69" s="874"/>
      <c r="AQ69" s="348"/>
      <c r="AR69" s="349"/>
      <c r="AS69" s="349"/>
      <c r="AT69" s="350"/>
      <c r="AU69" s="349"/>
      <c r="AV69" s="349"/>
      <c r="AW69" s="349"/>
      <c r="AX69" s="365"/>
    </row>
    <row r="70" spans="1:50" ht="23.25" hidden="1" customHeight="1" x14ac:dyDescent="0.15">
      <c r="A70" s="939" t="s">
        <v>506</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523</v>
      </c>
      <c r="X70" s="985"/>
      <c r="Y70" s="977" t="s">
        <v>13</v>
      </c>
      <c r="Z70" s="977"/>
      <c r="AA70" s="978"/>
      <c r="AB70" s="979" t="s">
        <v>524</v>
      </c>
      <c r="AC70" s="979"/>
      <c r="AD70" s="97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524</v>
      </c>
      <c r="AC71" s="980"/>
      <c r="AD71" s="98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525</v>
      </c>
      <c r="AC72" s="871"/>
      <c r="AD72" s="871"/>
      <c r="AE72" s="873"/>
      <c r="AF72" s="874"/>
      <c r="AG72" s="874"/>
      <c r="AH72" s="874"/>
      <c r="AI72" s="873"/>
      <c r="AJ72" s="874"/>
      <c r="AK72" s="874"/>
      <c r="AL72" s="874"/>
      <c r="AM72" s="873"/>
      <c r="AN72" s="874"/>
      <c r="AO72" s="874"/>
      <c r="AP72" s="874"/>
      <c r="AQ72" s="348"/>
      <c r="AR72" s="349"/>
      <c r="AS72" s="349"/>
      <c r="AT72" s="350"/>
      <c r="AU72" s="349"/>
      <c r="AV72" s="349"/>
      <c r="AW72" s="349"/>
      <c r="AX72" s="365"/>
    </row>
    <row r="73" spans="1:50" ht="18.75" hidden="1" customHeight="1" x14ac:dyDescent="0.15">
      <c r="A73" s="828" t="s">
        <v>499</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0" t="s">
        <v>537</v>
      </c>
      <c r="B78" s="891"/>
      <c r="C78" s="891"/>
      <c r="D78" s="891"/>
      <c r="E78" s="888" t="s">
        <v>464</v>
      </c>
      <c r="F78" s="889"/>
      <c r="G78" s="58" t="s">
        <v>367</v>
      </c>
      <c r="H78" s="788"/>
      <c r="I78" s="228"/>
      <c r="J78" s="228"/>
      <c r="K78" s="228"/>
      <c r="L78" s="228"/>
      <c r="M78" s="228"/>
      <c r="N78" s="228"/>
      <c r="O78" s="78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493</v>
      </c>
      <c r="AP79" s="109"/>
      <c r="AQ79" s="109"/>
      <c r="AR79" s="90" t="s">
        <v>491</v>
      </c>
      <c r="AS79" s="108"/>
      <c r="AT79" s="109"/>
      <c r="AU79" s="109"/>
      <c r="AV79" s="109"/>
      <c r="AW79" s="109"/>
      <c r="AX79" s="110"/>
    </row>
    <row r="80" spans="1:50" ht="18.75" hidden="1" customHeight="1" x14ac:dyDescent="0.15">
      <c r="A80" s="492" t="s">
        <v>267</v>
      </c>
      <c r="B80" s="836" t="s">
        <v>490</v>
      </c>
      <c r="C80" s="837"/>
      <c r="D80" s="837"/>
      <c r="E80" s="837"/>
      <c r="F80" s="838"/>
      <c r="G80" s="545" t="s">
        <v>259</v>
      </c>
      <c r="H80" s="545"/>
      <c r="I80" s="545"/>
      <c r="J80" s="545"/>
      <c r="K80" s="545"/>
      <c r="L80" s="545"/>
      <c r="M80" s="545"/>
      <c r="N80" s="545"/>
      <c r="O80" s="545"/>
      <c r="P80" s="545"/>
      <c r="Q80" s="545"/>
      <c r="R80" s="545"/>
      <c r="S80" s="545"/>
      <c r="T80" s="545"/>
      <c r="U80" s="545"/>
      <c r="V80" s="545"/>
      <c r="W80" s="545"/>
      <c r="X80" s="545"/>
      <c r="Y80" s="545"/>
      <c r="Z80" s="545"/>
      <c r="AA80" s="546"/>
      <c r="AB80" s="752" t="s">
        <v>474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6"/>
    </row>
    <row r="81" spans="1:60" ht="22.5" hidden="1" customHeight="1" x14ac:dyDescent="0.15">
      <c r="A81" s="493"/>
      <c r="B81" s="839"/>
      <c r="C81" s="526"/>
      <c r="D81" s="526"/>
      <c r="E81" s="526"/>
      <c r="F81" s="527"/>
      <c r="G81" s="368"/>
      <c r="H81" s="368"/>
      <c r="I81" s="368"/>
      <c r="J81" s="368"/>
      <c r="K81" s="368"/>
      <c r="L81" s="368"/>
      <c r="M81" s="368"/>
      <c r="N81" s="368"/>
      <c r="O81" s="368"/>
      <c r="P81" s="368"/>
      <c r="Q81" s="368"/>
      <c r="R81" s="368"/>
      <c r="S81" s="368"/>
      <c r="T81" s="368"/>
      <c r="U81" s="368"/>
      <c r="V81" s="368"/>
      <c r="W81" s="368"/>
      <c r="X81" s="368"/>
      <c r="Y81" s="368"/>
      <c r="Z81" s="368"/>
      <c r="AA81" s="548"/>
      <c r="AB81" s="56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3"/>
      <c r="B82" s="83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2" t="s">
        <v>64</v>
      </c>
      <c r="Q85" s="545"/>
      <c r="R85" s="545"/>
      <c r="S85" s="545"/>
      <c r="T85" s="545"/>
      <c r="U85" s="545"/>
      <c r="V85" s="545"/>
      <c r="W85" s="545"/>
      <c r="X85" s="546"/>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3"/>
      <c r="B86" s="526"/>
      <c r="C86" s="526"/>
      <c r="D86" s="526"/>
      <c r="E86" s="526"/>
      <c r="F86" s="527"/>
      <c r="G86" s="547"/>
      <c r="H86" s="368"/>
      <c r="I86" s="368"/>
      <c r="J86" s="368"/>
      <c r="K86" s="368"/>
      <c r="L86" s="368"/>
      <c r="M86" s="368"/>
      <c r="N86" s="368"/>
      <c r="O86" s="548"/>
      <c r="P86" s="560"/>
      <c r="Q86" s="368"/>
      <c r="R86" s="368"/>
      <c r="S86" s="368"/>
      <c r="T86" s="368"/>
      <c r="U86" s="368"/>
      <c r="V86" s="368"/>
      <c r="W86" s="368"/>
      <c r="X86" s="548"/>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03"/>
      <c r="R87" s="803"/>
      <c r="S87" s="803"/>
      <c r="T87" s="803"/>
      <c r="U87" s="803"/>
      <c r="V87" s="803"/>
      <c r="W87" s="803"/>
      <c r="X87" s="804"/>
      <c r="Y87" s="749" t="s">
        <v>63</v>
      </c>
      <c r="Z87" s="750"/>
      <c r="AA87" s="751"/>
      <c r="AB87" s="525"/>
      <c r="AC87" s="525"/>
      <c r="AD87" s="525"/>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3"/>
      <c r="B88" s="526"/>
      <c r="C88" s="526"/>
      <c r="D88" s="526"/>
      <c r="E88" s="526"/>
      <c r="F88" s="527"/>
      <c r="G88" s="213"/>
      <c r="H88" s="214"/>
      <c r="I88" s="214"/>
      <c r="J88" s="214"/>
      <c r="K88" s="214"/>
      <c r="L88" s="214"/>
      <c r="M88" s="214"/>
      <c r="N88" s="214"/>
      <c r="O88" s="215"/>
      <c r="P88" s="805"/>
      <c r="Q88" s="805"/>
      <c r="R88" s="805"/>
      <c r="S88" s="805"/>
      <c r="T88" s="805"/>
      <c r="U88" s="805"/>
      <c r="V88" s="805"/>
      <c r="W88" s="805"/>
      <c r="X88" s="806"/>
      <c r="Y88" s="720" t="s">
        <v>55</v>
      </c>
      <c r="Z88" s="721"/>
      <c r="AA88" s="722"/>
      <c r="AB88" s="495"/>
      <c r="AC88" s="495"/>
      <c r="AD88" s="495"/>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07"/>
      <c r="Y89" s="720" t="s">
        <v>14</v>
      </c>
      <c r="Z89" s="721"/>
      <c r="AA89" s="722"/>
      <c r="AB89" s="449" t="s">
        <v>15</v>
      </c>
      <c r="AC89" s="449"/>
      <c r="AD89" s="449"/>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2" t="s">
        <v>64</v>
      </c>
      <c r="Q90" s="545"/>
      <c r="R90" s="545"/>
      <c r="S90" s="545"/>
      <c r="T90" s="545"/>
      <c r="U90" s="545"/>
      <c r="V90" s="545"/>
      <c r="W90" s="545"/>
      <c r="X90" s="546"/>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3"/>
      <c r="B91" s="526"/>
      <c r="C91" s="526"/>
      <c r="D91" s="526"/>
      <c r="E91" s="526"/>
      <c r="F91" s="527"/>
      <c r="G91" s="547"/>
      <c r="H91" s="368"/>
      <c r="I91" s="368"/>
      <c r="J91" s="368"/>
      <c r="K91" s="368"/>
      <c r="L91" s="368"/>
      <c r="M91" s="368"/>
      <c r="N91" s="368"/>
      <c r="O91" s="548"/>
      <c r="P91" s="560"/>
      <c r="Q91" s="368"/>
      <c r="R91" s="368"/>
      <c r="S91" s="368"/>
      <c r="T91" s="368"/>
      <c r="U91" s="368"/>
      <c r="V91" s="368"/>
      <c r="W91" s="368"/>
      <c r="X91" s="548"/>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03"/>
      <c r="R92" s="803"/>
      <c r="S92" s="803"/>
      <c r="T92" s="803"/>
      <c r="U92" s="803"/>
      <c r="V92" s="803"/>
      <c r="W92" s="803"/>
      <c r="X92" s="804"/>
      <c r="Y92" s="749" t="s">
        <v>63</v>
      </c>
      <c r="Z92" s="750"/>
      <c r="AA92" s="751"/>
      <c r="AB92" s="525"/>
      <c r="AC92" s="525"/>
      <c r="AD92" s="525"/>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05"/>
      <c r="Q93" s="805"/>
      <c r="R93" s="805"/>
      <c r="S93" s="805"/>
      <c r="T93" s="805"/>
      <c r="U93" s="805"/>
      <c r="V93" s="805"/>
      <c r="W93" s="805"/>
      <c r="X93" s="806"/>
      <c r="Y93" s="720" t="s">
        <v>55</v>
      </c>
      <c r="Z93" s="721"/>
      <c r="AA93" s="722"/>
      <c r="AB93" s="495"/>
      <c r="AC93" s="495"/>
      <c r="AD93" s="495"/>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07"/>
      <c r="Y94" s="720" t="s">
        <v>14</v>
      </c>
      <c r="Z94" s="721"/>
      <c r="AA94" s="722"/>
      <c r="AB94" s="449" t="s">
        <v>15</v>
      </c>
      <c r="AC94" s="449"/>
      <c r="AD94" s="449"/>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2" t="s">
        <v>64</v>
      </c>
      <c r="Q95" s="545"/>
      <c r="R95" s="545"/>
      <c r="S95" s="545"/>
      <c r="T95" s="545"/>
      <c r="U95" s="545"/>
      <c r="V95" s="545"/>
      <c r="W95" s="545"/>
      <c r="X95" s="546"/>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8"/>
      <c r="I96" s="368"/>
      <c r="J96" s="368"/>
      <c r="K96" s="368"/>
      <c r="L96" s="368"/>
      <c r="M96" s="368"/>
      <c r="N96" s="368"/>
      <c r="O96" s="548"/>
      <c r="P96" s="560"/>
      <c r="Q96" s="368"/>
      <c r="R96" s="368"/>
      <c r="S96" s="368"/>
      <c r="T96" s="368"/>
      <c r="U96" s="368"/>
      <c r="V96" s="368"/>
      <c r="W96" s="368"/>
      <c r="X96" s="548"/>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3"/>
      <c r="B97" s="526"/>
      <c r="C97" s="526"/>
      <c r="D97" s="526"/>
      <c r="E97" s="526"/>
      <c r="F97" s="527"/>
      <c r="G97" s="211"/>
      <c r="H97" s="121"/>
      <c r="I97" s="121"/>
      <c r="J97" s="121"/>
      <c r="K97" s="121"/>
      <c r="L97" s="121"/>
      <c r="M97" s="121"/>
      <c r="N97" s="121"/>
      <c r="O97" s="212"/>
      <c r="P97" s="121"/>
      <c r="Q97" s="803"/>
      <c r="R97" s="803"/>
      <c r="S97" s="803"/>
      <c r="T97" s="803"/>
      <c r="U97" s="803"/>
      <c r="V97" s="803"/>
      <c r="W97" s="803"/>
      <c r="X97" s="804"/>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4"/>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5" t="s">
        <v>14</v>
      </c>
      <c r="Z99" s="466"/>
      <c r="AA99" s="467"/>
      <c r="AB99" s="450" t="s">
        <v>15</v>
      </c>
      <c r="AC99" s="451"/>
      <c r="AD99" s="452"/>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500</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3"/>
      <c r="Z100" s="454"/>
      <c r="AA100" s="455"/>
      <c r="AB100" s="816" t="s">
        <v>12</v>
      </c>
      <c r="AC100" s="816"/>
      <c r="AD100" s="816"/>
      <c r="AE100" s="848" t="s">
        <v>358</v>
      </c>
      <c r="AF100" s="849"/>
      <c r="AG100" s="849"/>
      <c r="AH100" s="850"/>
      <c r="AI100" s="848" t="s">
        <v>359</v>
      </c>
      <c r="AJ100" s="849"/>
      <c r="AK100" s="849"/>
      <c r="AL100" s="850"/>
      <c r="AM100" s="848" t="s">
        <v>365</v>
      </c>
      <c r="AN100" s="849"/>
      <c r="AO100" s="849"/>
      <c r="AP100" s="850"/>
      <c r="AQ100" s="909" t="s">
        <v>501</v>
      </c>
      <c r="AR100" s="910"/>
      <c r="AS100" s="910"/>
      <c r="AT100" s="911"/>
      <c r="AU100" s="909" t="s">
        <v>502</v>
      </c>
      <c r="AV100" s="910"/>
      <c r="AW100" s="910"/>
      <c r="AX100" s="912"/>
    </row>
    <row r="101" spans="1:60" ht="23.25" customHeight="1" x14ac:dyDescent="0.15">
      <c r="A101" s="474"/>
      <c r="B101" s="475"/>
      <c r="C101" s="475"/>
      <c r="D101" s="475"/>
      <c r="E101" s="475"/>
      <c r="F101" s="476"/>
      <c r="G101" s="121" t="s">
        <v>562</v>
      </c>
      <c r="H101" s="121"/>
      <c r="I101" s="121"/>
      <c r="J101" s="121"/>
      <c r="K101" s="121"/>
      <c r="L101" s="121"/>
      <c r="M101" s="121"/>
      <c r="N101" s="121"/>
      <c r="O101" s="121"/>
      <c r="P101" s="121"/>
      <c r="Q101" s="121"/>
      <c r="R101" s="121"/>
      <c r="S101" s="121"/>
      <c r="T101" s="121"/>
      <c r="U101" s="121"/>
      <c r="V101" s="121"/>
      <c r="W101" s="121"/>
      <c r="X101" s="212"/>
      <c r="Y101" s="815" t="s">
        <v>56</v>
      </c>
      <c r="Z101" s="706"/>
      <c r="AA101" s="707"/>
      <c r="AB101" s="525" t="s">
        <v>563</v>
      </c>
      <c r="AC101" s="525"/>
      <c r="AD101" s="525"/>
      <c r="AE101" s="348">
        <v>870000</v>
      </c>
      <c r="AF101" s="349"/>
      <c r="AG101" s="349"/>
      <c r="AH101" s="350"/>
      <c r="AI101" s="348">
        <v>880000</v>
      </c>
      <c r="AJ101" s="349"/>
      <c r="AK101" s="349"/>
      <c r="AL101" s="350"/>
      <c r="AM101" s="348">
        <v>880000</v>
      </c>
      <c r="AN101" s="349"/>
      <c r="AO101" s="349"/>
      <c r="AP101" s="350"/>
      <c r="AQ101" s="348" t="s">
        <v>619</v>
      </c>
      <c r="AR101" s="349"/>
      <c r="AS101" s="349"/>
      <c r="AT101" s="350"/>
      <c r="AU101" s="348" t="s">
        <v>619</v>
      </c>
      <c r="AV101" s="349"/>
      <c r="AW101" s="349"/>
      <c r="AX101" s="350"/>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5" t="s">
        <v>563</v>
      </c>
      <c r="AC102" s="525"/>
      <c r="AD102" s="525"/>
      <c r="AE102" s="325">
        <v>1075000</v>
      </c>
      <c r="AF102" s="325"/>
      <c r="AG102" s="325"/>
      <c r="AH102" s="325"/>
      <c r="AI102" s="325">
        <v>926000</v>
      </c>
      <c r="AJ102" s="325"/>
      <c r="AK102" s="325"/>
      <c r="AL102" s="325"/>
      <c r="AM102" s="325">
        <v>880000</v>
      </c>
      <c r="AN102" s="325"/>
      <c r="AO102" s="325"/>
      <c r="AP102" s="325"/>
      <c r="AQ102" s="873">
        <v>880000</v>
      </c>
      <c r="AR102" s="874"/>
      <c r="AS102" s="874"/>
      <c r="AT102" s="875"/>
      <c r="AU102" s="873">
        <v>2550000</v>
      </c>
      <c r="AV102" s="874"/>
      <c r="AW102" s="874"/>
      <c r="AX102" s="875"/>
    </row>
    <row r="103" spans="1:60" ht="31.5" customHeight="1" x14ac:dyDescent="0.15">
      <c r="A103" s="471" t="s">
        <v>500</v>
      </c>
      <c r="B103" s="472"/>
      <c r="C103" s="472"/>
      <c r="D103" s="472"/>
      <c r="E103" s="472"/>
      <c r="F103" s="473"/>
      <c r="G103" s="721" t="s">
        <v>61</v>
      </c>
      <c r="H103" s="721"/>
      <c r="I103" s="721"/>
      <c r="J103" s="721"/>
      <c r="K103" s="721"/>
      <c r="L103" s="721"/>
      <c r="M103" s="721"/>
      <c r="N103" s="721"/>
      <c r="O103" s="721"/>
      <c r="P103" s="721"/>
      <c r="Q103" s="721"/>
      <c r="R103" s="721"/>
      <c r="S103" s="721"/>
      <c r="T103" s="721"/>
      <c r="U103" s="721"/>
      <c r="V103" s="721"/>
      <c r="W103" s="721"/>
      <c r="X103" s="722"/>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5" t="s">
        <v>501</v>
      </c>
      <c r="AR103" s="356"/>
      <c r="AS103" s="356"/>
      <c r="AT103" s="872"/>
      <c r="AU103" s="355" t="s">
        <v>502</v>
      </c>
      <c r="AV103" s="356"/>
      <c r="AW103" s="356"/>
      <c r="AX103" s="357"/>
    </row>
    <row r="104" spans="1:60" ht="23.25" customHeight="1" x14ac:dyDescent="0.15">
      <c r="A104" s="474"/>
      <c r="B104" s="475"/>
      <c r="C104" s="475"/>
      <c r="D104" s="475"/>
      <c r="E104" s="475"/>
      <c r="F104" s="476"/>
      <c r="G104" s="121" t="s">
        <v>564</v>
      </c>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t="s">
        <v>565</v>
      </c>
      <c r="AC104" s="460"/>
      <c r="AD104" s="461"/>
      <c r="AE104" s="325">
        <v>2</v>
      </c>
      <c r="AF104" s="325"/>
      <c r="AG104" s="325"/>
      <c r="AH104" s="325"/>
      <c r="AI104" s="325">
        <v>2</v>
      </c>
      <c r="AJ104" s="325"/>
      <c r="AK104" s="325"/>
      <c r="AL104" s="325"/>
      <c r="AM104" s="325">
        <v>2</v>
      </c>
      <c r="AN104" s="325"/>
      <c r="AO104" s="325"/>
      <c r="AP104" s="325"/>
      <c r="AQ104" s="348" t="s">
        <v>620</v>
      </c>
      <c r="AR104" s="349"/>
      <c r="AS104" s="349"/>
      <c r="AT104" s="350"/>
      <c r="AU104" s="348" t="s">
        <v>620</v>
      </c>
      <c r="AV104" s="349"/>
      <c r="AW104" s="349"/>
      <c r="AX104" s="350"/>
    </row>
    <row r="105" spans="1:60" ht="23.2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565</v>
      </c>
      <c r="AC105" s="323"/>
      <c r="AD105" s="324"/>
      <c r="AE105" s="325">
        <v>6</v>
      </c>
      <c r="AF105" s="325"/>
      <c r="AG105" s="325"/>
      <c r="AH105" s="325"/>
      <c r="AI105" s="325">
        <v>6</v>
      </c>
      <c r="AJ105" s="325"/>
      <c r="AK105" s="325"/>
      <c r="AL105" s="325"/>
      <c r="AM105" s="325">
        <v>6</v>
      </c>
      <c r="AN105" s="325"/>
      <c r="AO105" s="325"/>
      <c r="AP105" s="325"/>
      <c r="AQ105" s="348">
        <v>6</v>
      </c>
      <c r="AR105" s="349"/>
      <c r="AS105" s="349"/>
      <c r="AT105" s="350"/>
      <c r="AU105" s="873">
        <v>6</v>
      </c>
      <c r="AV105" s="874"/>
      <c r="AW105" s="874"/>
      <c r="AX105" s="875"/>
    </row>
    <row r="106" spans="1:60" ht="31.5" hidden="1" customHeight="1" x14ac:dyDescent="0.15">
      <c r="A106" s="471" t="s">
        <v>500</v>
      </c>
      <c r="B106" s="472"/>
      <c r="C106" s="472"/>
      <c r="D106" s="472"/>
      <c r="E106" s="472"/>
      <c r="F106" s="473"/>
      <c r="G106" s="721" t="s">
        <v>61</v>
      </c>
      <c r="H106" s="721"/>
      <c r="I106" s="721"/>
      <c r="J106" s="721"/>
      <c r="K106" s="721"/>
      <c r="L106" s="721"/>
      <c r="M106" s="721"/>
      <c r="N106" s="721"/>
      <c r="O106" s="721"/>
      <c r="P106" s="721"/>
      <c r="Q106" s="721"/>
      <c r="R106" s="721"/>
      <c r="S106" s="721"/>
      <c r="T106" s="721"/>
      <c r="U106" s="721"/>
      <c r="V106" s="721"/>
      <c r="W106" s="721"/>
      <c r="X106" s="722"/>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5" t="s">
        <v>501</v>
      </c>
      <c r="AR106" s="356"/>
      <c r="AS106" s="356"/>
      <c r="AT106" s="872"/>
      <c r="AU106" s="355" t="s">
        <v>502</v>
      </c>
      <c r="AV106" s="356"/>
      <c r="AW106" s="356"/>
      <c r="AX106" s="357"/>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3"/>
      <c r="AV108" s="874"/>
      <c r="AW108" s="874"/>
      <c r="AX108" s="875"/>
    </row>
    <row r="109" spans="1:60" ht="31.5" hidden="1" customHeight="1" x14ac:dyDescent="0.15">
      <c r="A109" s="471" t="s">
        <v>500</v>
      </c>
      <c r="B109" s="472"/>
      <c r="C109" s="472"/>
      <c r="D109" s="472"/>
      <c r="E109" s="472"/>
      <c r="F109" s="473"/>
      <c r="G109" s="721" t="s">
        <v>61</v>
      </c>
      <c r="H109" s="721"/>
      <c r="I109" s="721"/>
      <c r="J109" s="721"/>
      <c r="K109" s="721"/>
      <c r="L109" s="721"/>
      <c r="M109" s="721"/>
      <c r="N109" s="721"/>
      <c r="O109" s="721"/>
      <c r="P109" s="721"/>
      <c r="Q109" s="721"/>
      <c r="R109" s="721"/>
      <c r="S109" s="721"/>
      <c r="T109" s="721"/>
      <c r="U109" s="721"/>
      <c r="V109" s="721"/>
      <c r="W109" s="721"/>
      <c r="X109" s="722"/>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5" t="s">
        <v>501</v>
      </c>
      <c r="AR109" s="356"/>
      <c r="AS109" s="356"/>
      <c r="AT109" s="872"/>
      <c r="AU109" s="355" t="s">
        <v>502</v>
      </c>
      <c r="AV109" s="356"/>
      <c r="AW109" s="356"/>
      <c r="AX109" s="357"/>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3"/>
      <c r="AV111" s="874"/>
      <c r="AW111" s="874"/>
      <c r="AX111" s="875"/>
    </row>
    <row r="112" spans="1:60" ht="31.5" hidden="1" customHeight="1" x14ac:dyDescent="0.15">
      <c r="A112" s="471" t="s">
        <v>500</v>
      </c>
      <c r="B112" s="472"/>
      <c r="C112" s="472"/>
      <c r="D112" s="472"/>
      <c r="E112" s="472"/>
      <c r="F112" s="473"/>
      <c r="G112" s="721" t="s">
        <v>61</v>
      </c>
      <c r="H112" s="721"/>
      <c r="I112" s="721"/>
      <c r="J112" s="721"/>
      <c r="K112" s="721"/>
      <c r="L112" s="721"/>
      <c r="M112" s="721"/>
      <c r="N112" s="721"/>
      <c r="O112" s="721"/>
      <c r="P112" s="721"/>
      <c r="Q112" s="721"/>
      <c r="R112" s="721"/>
      <c r="S112" s="721"/>
      <c r="T112" s="721"/>
      <c r="U112" s="721"/>
      <c r="V112" s="721"/>
      <c r="W112" s="721"/>
      <c r="X112" s="722"/>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2" t="s">
        <v>501</v>
      </c>
      <c r="AR112" s="353"/>
      <c r="AS112" s="353"/>
      <c r="AT112" s="354"/>
      <c r="AU112" s="355" t="s">
        <v>502</v>
      </c>
      <c r="AV112" s="356"/>
      <c r="AW112" s="356"/>
      <c r="AX112" s="357"/>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v>3</v>
      </c>
      <c r="AF116" s="325"/>
      <c r="AG116" s="325"/>
      <c r="AH116" s="325"/>
      <c r="AI116" s="325">
        <v>5.0999999999999996</v>
      </c>
      <c r="AJ116" s="325"/>
      <c r="AK116" s="325"/>
      <c r="AL116" s="325"/>
      <c r="AM116" s="325">
        <v>3.4</v>
      </c>
      <c r="AN116" s="325"/>
      <c r="AO116" s="325"/>
      <c r="AP116" s="325"/>
      <c r="AQ116" s="348">
        <v>4</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510</v>
      </c>
      <c r="AC117" s="339"/>
      <c r="AD117" s="340"/>
      <c r="AE117" s="448" t="s">
        <v>567</v>
      </c>
      <c r="AF117" s="285"/>
      <c r="AG117" s="285"/>
      <c r="AH117" s="285"/>
      <c r="AI117" s="448" t="s">
        <v>568</v>
      </c>
      <c r="AJ117" s="285"/>
      <c r="AK117" s="285"/>
      <c r="AL117" s="285"/>
      <c r="AM117" s="448" t="s">
        <v>631</v>
      </c>
      <c r="AN117" s="285"/>
      <c r="AO117" s="285"/>
      <c r="AP117" s="285"/>
      <c r="AQ117" s="448" t="s">
        <v>630</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2" t="s">
        <v>475</v>
      </c>
      <c r="AR118" s="333"/>
      <c r="AS118" s="333"/>
      <c r="AT118" s="333"/>
      <c r="AU118" s="333"/>
      <c r="AV118" s="333"/>
      <c r="AW118" s="333"/>
      <c r="AX118" s="334"/>
    </row>
    <row r="119" spans="1:50" ht="23.25" customHeight="1" x14ac:dyDescent="0.15">
      <c r="A119" s="271"/>
      <c r="B119" s="272"/>
      <c r="C119" s="272"/>
      <c r="D119" s="272"/>
      <c r="E119" s="272"/>
      <c r="F119" s="273"/>
      <c r="G119" s="301" t="s">
        <v>569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v>69202</v>
      </c>
      <c r="AF119" s="325"/>
      <c r="AG119" s="325"/>
      <c r="AH119" s="325"/>
      <c r="AI119" s="325">
        <v>59852</v>
      </c>
      <c r="AJ119" s="325"/>
      <c r="AK119" s="325"/>
      <c r="AL119" s="325"/>
      <c r="AM119" s="325">
        <v>83401</v>
      </c>
      <c r="AN119" s="325"/>
      <c r="AO119" s="325"/>
      <c r="AP119" s="325"/>
      <c r="AQ119" s="325">
        <v>98900</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t="s">
        <v>570</v>
      </c>
      <c r="AF120" s="285"/>
      <c r="AG120" s="285"/>
      <c r="AH120" s="285"/>
      <c r="AI120" s="285" t="s">
        <v>571</v>
      </c>
      <c r="AJ120" s="285"/>
      <c r="AK120" s="285"/>
      <c r="AL120" s="285"/>
      <c r="AM120" s="285" t="s">
        <v>622</v>
      </c>
      <c r="AN120" s="285"/>
      <c r="AO120" s="285"/>
      <c r="AP120" s="285"/>
      <c r="AQ120" s="285" t="s">
        <v>621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371</v>
      </c>
      <c r="B130" s="1003"/>
      <c r="C130" s="1002" t="s">
        <v>368</v>
      </c>
      <c r="D130" s="1003"/>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6"/>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customHeight="1" x14ac:dyDescent="0.15">
      <c r="A159" s="1006"/>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x14ac:dyDescent="0.15">
      <c r="A162" s="1006"/>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x14ac:dyDescent="0.15">
      <c r="A163" s="1006"/>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customHeight="1" x14ac:dyDescent="0.15">
      <c r="A164" s="1006"/>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6"/>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hidden="1"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hidden="1"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63" customHeight="1" x14ac:dyDescent="0.15">
      <c r="A702" s="502" t="s">
        <v>260</v>
      </c>
      <c r="B702" s="503"/>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574</v>
      </c>
      <c r="AE702" s="870"/>
      <c r="AF702" s="870"/>
      <c r="AG702" s="859" t="s">
        <v>575</v>
      </c>
      <c r="AH702" s="860"/>
      <c r="AI702" s="860"/>
      <c r="AJ702" s="860"/>
      <c r="AK702" s="860"/>
      <c r="AL702" s="860"/>
      <c r="AM702" s="860"/>
      <c r="AN702" s="860"/>
      <c r="AO702" s="860"/>
      <c r="AP702" s="860"/>
      <c r="AQ702" s="860"/>
      <c r="AR702" s="860"/>
      <c r="AS702" s="860"/>
      <c r="AT702" s="860"/>
      <c r="AU702" s="860"/>
      <c r="AV702" s="860"/>
      <c r="AW702" s="860"/>
      <c r="AX702" s="861"/>
    </row>
    <row r="703" spans="1:50" ht="27"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574</v>
      </c>
      <c r="AE703" s="115"/>
      <c r="AF703" s="115"/>
      <c r="AG703" s="660" t="s">
        <v>576</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574</v>
      </c>
      <c r="AE704" s="572"/>
      <c r="AF704" s="572"/>
      <c r="AG704" s="425" t="s">
        <v>577</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574</v>
      </c>
      <c r="AE705" s="724"/>
      <c r="AF705" s="724"/>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67"/>
      <c r="C706" s="605"/>
      <c r="D706" s="606"/>
      <c r="E706" s="680" t="s">
        <v>535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578</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1"/>
      <c r="B707" s="767"/>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578</v>
      </c>
      <c r="AE707" s="570"/>
      <c r="AF707" s="570"/>
      <c r="AG707" s="425"/>
      <c r="AH707" s="214"/>
      <c r="AI707" s="214"/>
      <c r="AJ707" s="214"/>
      <c r="AK707" s="214"/>
      <c r="AL707" s="214"/>
      <c r="AM707" s="214"/>
      <c r="AN707" s="214"/>
      <c r="AO707" s="214"/>
      <c r="AP707" s="214"/>
      <c r="AQ707" s="214"/>
      <c r="AR707" s="214"/>
      <c r="AS707" s="214"/>
      <c r="AT707" s="214"/>
      <c r="AU707" s="214"/>
      <c r="AV707" s="214"/>
      <c r="AW707" s="214"/>
      <c r="AX707" s="426"/>
    </row>
    <row r="708" spans="1:50" ht="36"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574</v>
      </c>
      <c r="AE708" s="675"/>
      <c r="AF708" s="675"/>
      <c r="AG708" s="499" t="s">
        <v>580</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574</v>
      </c>
      <c r="AE709" s="115"/>
      <c r="AF709" s="115"/>
      <c r="AG709" s="660" t="s">
        <v>581</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574</v>
      </c>
      <c r="AE710" s="115"/>
      <c r="AF710" s="115"/>
      <c r="AG710" s="660" t="s">
        <v>582</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574</v>
      </c>
      <c r="AE711" s="115"/>
      <c r="AF711" s="115"/>
      <c r="AG711" s="660" t="s">
        <v>583</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8" t="s">
        <v>495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584</v>
      </c>
      <c r="AE712" s="572"/>
      <c r="AF712" s="572"/>
      <c r="AG712" s="584" t="s">
        <v>573</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660" t="s">
        <v>573</v>
      </c>
      <c r="AH713" s="661"/>
      <c r="AI713" s="661"/>
      <c r="AJ713" s="661"/>
      <c r="AK713" s="661"/>
      <c r="AL713" s="661"/>
      <c r="AM713" s="661"/>
      <c r="AN713" s="661"/>
      <c r="AO713" s="661"/>
      <c r="AP713" s="661"/>
      <c r="AQ713" s="661"/>
      <c r="AR713" s="661"/>
      <c r="AS713" s="661"/>
      <c r="AT713" s="661"/>
      <c r="AU713" s="661"/>
      <c r="AV713" s="661"/>
      <c r="AW713" s="661"/>
      <c r="AX713" s="662"/>
    </row>
    <row r="714" spans="1:50" ht="63.75" customHeight="1" x14ac:dyDescent="0.15">
      <c r="A714" s="653"/>
      <c r="B714" s="654"/>
      <c r="C714" s="768" t="s">
        <v>460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574</v>
      </c>
      <c r="AE714" s="582"/>
      <c r="AF714" s="583"/>
      <c r="AG714" s="686" t="s">
        <v>585</v>
      </c>
      <c r="AH714" s="687"/>
      <c r="AI714" s="687"/>
      <c r="AJ714" s="687"/>
      <c r="AK714" s="687"/>
      <c r="AL714" s="687"/>
      <c r="AM714" s="687"/>
      <c r="AN714" s="687"/>
      <c r="AO714" s="687"/>
      <c r="AP714" s="687"/>
      <c r="AQ714" s="687"/>
      <c r="AR714" s="687"/>
      <c r="AS714" s="687"/>
      <c r="AT714" s="687"/>
      <c r="AU714" s="687"/>
      <c r="AV714" s="687"/>
      <c r="AW714" s="687"/>
      <c r="AX714" s="688"/>
    </row>
    <row r="715" spans="1:50" ht="48.75" customHeight="1" x14ac:dyDescent="0.15">
      <c r="A715" s="612" t="s">
        <v>41</v>
      </c>
      <c r="B715" s="650"/>
      <c r="C715" s="655" t="s">
        <v>461</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574</v>
      </c>
      <c r="AE715" s="675"/>
      <c r="AF715" s="676"/>
      <c r="AG715" s="499" t="s">
        <v>586</v>
      </c>
      <c r="AH715" s="500"/>
      <c r="AI715" s="500"/>
      <c r="AJ715" s="500"/>
      <c r="AK715" s="500"/>
      <c r="AL715" s="500"/>
      <c r="AM715" s="500"/>
      <c r="AN715" s="500"/>
      <c r="AO715" s="500"/>
      <c r="AP715" s="500"/>
      <c r="AQ715" s="500"/>
      <c r="AR715" s="500"/>
      <c r="AS715" s="500"/>
      <c r="AT715" s="500"/>
      <c r="AU715" s="500"/>
      <c r="AV715" s="500"/>
      <c r="AW715" s="500"/>
      <c r="AX715" s="501"/>
    </row>
    <row r="716" spans="1:50" ht="81" customHeight="1" x14ac:dyDescent="0.15">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574</v>
      </c>
      <c r="AE716" s="756"/>
      <c r="AF716" s="756"/>
      <c r="AG716" s="660" t="s">
        <v>585</v>
      </c>
      <c r="AH716" s="661"/>
      <c r="AI716" s="661"/>
      <c r="AJ716" s="661"/>
      <c r="AK716" s="661"/>
      <c r="AL716" s="661"/>
      <c r="AM716" s="661"/>
      <c r="AN716" s="661"/>
      <c r="AO716" s="661"/>
      <c r="AP716" s="661"/>
      <c r="AQ716" s="661"/>
      <c r="AR716" s="661"/>
      <c r="AS716" s="661"/>
      <c r="AT716" s="661"/>
      <c r="AU716" s="661"/>
      <c r="AV716" s="661"/>
      <c r="AW716" s="661"/>
      <c r="AX716" s="662"/>
    </row>
    <row r="717" spans="1:50" ht="126"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574</v>
      </c>
      <c r="AE717" s="115"/>
      <c r="AF717" s="115"/>
      <c r="AG717" s="660" t="s">
        <v>587</v>
      </c>
      <c r="AH717" s="661"/>
      <c r="AI717" s="661"/>
      <c r="AJ717" s="661"/>
      <c r="AK717" s="661"/>
      <c r="AL717" s="661"/>
      <c r="AM717" s="661"/>
      <c r="AN717" s="661"/>
      <c r="AO717" s="661"/>
      <c r="AP717" s="661"/>
      <c r="AQ717" s="661"/>
      <c r="AR717" s="661"/>
      <c r="AS717" s="661"/>
      <c r="AT717" s="661"/>
      <c r="AU717" s="661"/>
      <c r="AV717" s="661"/>
      <c r="AW717" s="661"/>
      <c r="AX717" s="662"/>
    </row>
    <row r="718" spans="1:50" ht="50.25"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574</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574</v>
      </c>
      <c r="AE719" s="675"/>
      <c r="AF719" s="675"/>
      <c r="AG719" s="120" t="s">
        <v>641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6" t="s">
        <v>487</v>
      </c>
      <c r="D720" s="914"/>
      <c r="E720" s="914"/>
      <c r="F720" s="917"/>
      <c r="G720" s="913" t="s">
        <v>488</v>
      </c>
      <c r="H720" s="914"/>
      <c r="I720" s="914"/>
      <c r="J720" s="914"/>
      <c r="K720" s="914"/>
      <c r="L720" s="914"/>
      <c r="M720" s="914"/>
      <c r="N720" s="913" t="s">
        <v>492</v>
      </c>
      <c r="O720" s="914"/>
      <c r="P720" s="914"/>
      <c r="Q720" s="914"/>
      <c r="R720" s="914"/>
      <c r="S720" s="914"/>
      <c r="T720" s="914"/>
      <c r="U720" s="914"/>
      <c r="V720" s="914"/>
      <c r="W720" s="914"/>
      <c r="X720" s="914"/>
      <c r="Y720" s="914"/>
      <c r="Z720" s="914"/>
      <c r="AA720" s="914"/>
      <c r="AB720" s="914"/>
      <c r="AC720" s="914"/>
      <c r="AD720" s="914"/>
      <c r="AE720" s="914"/>
      <c r="AF720" s="915"/>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6"/>
      <c r="B721" s="647"/>
      <c r="C721" s="896" t="s">
        <v>638</v>
      </c>
      <c r="D721" s="897"/>
      <c r="E721" s="897"/>
      <c r="F721" s="898"/>
      <c r="G721" s="918"/>
      <c r="H721" s="919"/>
      <c r="I721" s="92" t="str">
        <f>IF(OR(G721="　", G721=""), "", "-")</f>
        <v/>
      </c>
      <c r="J721" s="895">
        <v>7</v>
      </c>
      <c r="K721" s="895"/>
      <c r="L721" s="92" t="str">
        <f>IF(M721="","","-")</f>
        <v/>
      </c>
      <c r="M721" s="93"/>
      <c r="N721" s="892" t="s">
        <v>639</v>
      </c>
      <c r="O721" s="893"/>
      <c r="P721" s="893"/>
      <c r="Q721" s="893"/>
      <c r="R721" s="893"/>
      <c r="S721" s="893"/>
      <c r="T721" s="893"/>
      <c r="U721" s="893"/>
      <c r="V721" s="893"/>
      <c r="W721" s="893"/>
      <c r="X721" s="893"/>
      <c r="Y721" s="893"/>
      <c r="Z721" s="893"/>
      <c r="AA721" s="893"/>
      <c r="AB721" s="893"/>
      <c r="AC721" s="893"/>
      <c r="AD721" s="893"/>
      <c r="AE721" s="893"/>
      <c r="AF721" s="894"/>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6"/>
      <c r="B722" s="647"/>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6"/>
      <c r="B723" s="647"/>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6"/>
      <c r="B724" s="647"/>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5"/>
      <c r="AH724" s="214"/>
      <c r="AI724" s="214"/>
      <c r="AJ724" s="214"/>
      <c r="AK724" s="214"/>
      <c r="AL724" s="214"/>
      <c r="AM724" s="214"/>
      <c r="AN724" s="214"/>
      <c r="AO724" s="214"/>
      <c r="AP724" s="214"/>
      <c r="AQ724" s="214"/>
      <c r="AR724" s="214"/>
      <c r="AS724" s="214"/>
      <c r="AT724" s="214"/>
      <c r="AU724" s="214"/>
      <c r="AV724" s="214"/>
      <c r="AW724" s="214"/>
      <c r="AX724" s="426"/>
    </row>
    <row r="725" spans="1:50" ht="44.25" customHeight="1" x14ac:dyDescent="0.15">
      <c r="A725" s="648"/>
      <c r="B725" s="649"/>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149.25" customHeight="1" x14ac:dyDescent="0.15">
      <c r="A726" s="612" t="s">
        <v>49</v>
      </c>
      <c r="B726" s="613"/>
      <c r="C726" s="430" t="s">
        <v>54</v>
      </c>
      <c r="D726" s="567"/>
      <c r="E726" s="567"/>
      <c r="F726" s="568"/>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4"/>
      <c r="B727" s="615"/>
      <c r="C727" s="793" t="s">
        <v>58</v>
      </c>
      <c r="D727" s="794"/>
      <c r="E727" s="794"/>
      <c r="F727" s="795"/>
      <c r="G727" s="796" t="s">
        <v>629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t="s">
        <v>635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72.75" customHeight="1" thickBot="1" x14ac:dyDescent="0.2">
      <c r="A731" s="609" t="s">
        <v>258</v>
      </c>
      <c r="B731" s="610"/>
      <c r="C731" s="610"/>
      <c r="D731" s="610"/>
      <c r="E731" s="611"/>
      <c r="F731" s="677" t="s">
        <v>637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t="s">
        <v>258</v>
      </c>
      <c r="B733" s="743"/>
      <c r="C733" s="743"/>
      <c r="D733" s="743"/>
      <c r="E733" s="744"/>
      <c r="F733" s="763" t="s">
        <v>640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503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6" t="s">
        <v>433</v>
      </c>
      <c r="B737" s="617"/>
      <c r="C737" s="617"/>
      <c r="D737" s="617"/>
      <c r="E737" s="617"/>
      <c r="F737" s="617"/>
      <c r="G737" s="927">
        <v>7</v>
      </c>
      <c r="H737" s="928"/>
      <c r="I737" s="928"/>
      <c r="J737" s="928"/>
      <c r="K737" s="928"/>
      <c r="L737" s="928"/>
      <c r="M737" s="928"/>
      <c r="N737" s="928"/>
      <c r="O737" s="928"/>
      <c r="P737" s="929"/>
      <c r="Q737" s="617" t="s">
        <v>360</v>
      </c>
      <c r="R737" s="617"/>
      <c r="S737" s="617"/>
      <c r="T737" s="617"/>
      <c r="U737" s="617"/>
      <c r="V737" s="617"/>
      <c r="W737" s="927">
        <v>6</v>
      </c>
      <c r="X737" s="928"/>
      <c r="Y737" s="928"/>
      <c r="Z737" s="928"/>
      <c r="AA737" s="928"/>
      <c r="AB737" s="928"/>
      <c r="AC737" s="928"/>
      <c r="AD737" s="928"/>
      <c r="AE737" s="928"/>
      <c r="AF737" s="929"/>
      <c r="AG737" s="617" t="s">
        <v>361</v>
      </c>
      <c r="AH737" s="617"/>
      <c r="AI737" s="617"/>
      <c r="AJ737" s="617"/>
      <c r="AK737" s="617"/>
      <c r="AL737" s="617"/>
      <c r="AM737" s="927">
        <v>6</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v>6</v>
      </c>
      <c r="H738" s="928"/>
      <c r="I738" s="928"/>
      <c r="J738" s="928"/>
      <c r="K738" s="928"/>
      <c r="L738" s="928"/>
      <c r="M738" s="928"/>
      <c r="N738" s="928"/>
      <c r="O738" s="928"/>
      <c r="P738" s="928"/>
      <c r="Q738" s="617" t="s">
        <v>363</v>
      </c>
      <c r="R738" s="617"/>
      <c r="S738" s="617"/>
      <c r="T738" s="617"/>
      <c r="U738" s="617"/>
      <c r="V738" s="617"/>
      <c r="W738" s="927">
        <v>6</v>
      </c>
      <c r="X738" s="928"/>
      <c r="Y738" s="928"/>
      <c r="Z738" s="928"/>
      <c r="AA738" s="928"/>
      <c r="AB738" s="928"/>
      <c r="AC738" s="928"/>
      <c r="AD738" s="928"/>
      <c r="AE738" s="928"/>
      <c r="AF738" s="929"/>
      <c r="AG738" s="905" t="s">
        <v>364</v>
      </c>
      <c r="AH738" s="905"/>
      <c r="AI738" s="905"/>
      <c r="AJ738" s="905"/>
      <c r="AK738" s="905"/>
      <c r="AL738" s="905"/>
      <c r="AM738" s="927">
        <v>5</v>
      </c>
      <c r="AN738" s="928"/>
      <c r="AO738" s="928"/>
      <c r="AP738" s="928"/>
      <c r="AQ738" s="928"/>
      <c r="AR738" s="928"/>
      <c r="AS738" s="928"/>
      <c r="AT738" s="928"/>
      <c r="AU738" s="928"/>
      <c r="AV738" s="929"/>
      <c r="AW738" s="87"/>
      <c r="AX738" s="88"/>
    </row>
    <row r="739" spans="1:50" ht="24.75" customHeight="1" thickBot="1" x14ac:dyDescent="0.2">
      <c r="A739" s="740" t="s">
        <v>489</v>
      </c>
      <c r="B739" s="741"/>
      <c r="C739" s="741"/>
      <c r="D739" s="741"/>
      <c r="E739" s="741"/>
      <c r="F739" s="741"/>
      <c r="G739" s="930">
        <v>6</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538</v>
      </c>
      <c r="B740" s="778"/>
      <c r="C740" s="778"/>
      <c r="D740" s="778"/>
      <c r="E740" s="778"/>
      <c r="F740" s="77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540</v>
      </c>
      <c r="B779" s="758"/>
      <c r="C779" s="758"/>
      <c r="D779" s="758"/>
      <c r="E779" s="758"/>
      <c r="F779" s="759"/>
      <c r="G779" s="422" t="s">
        <v>633</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589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3"/>
      <c r="B780" s="760"/>
      <c r="C780" s="760"/>
      <c r="D780" s="760"/>
      <c r="E780" s="760"/>
      <c r="F780" s="761"/>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3"/>
      <c r="B781" s="760"/>
      <c r="C781" s="760"/>
      <c r="D781" s="760"/>
      <c r="E781" s="760"/>
      <c r="F781" s="761"/>
      <c r="G781" s="437" t="s">
        <v>593</v>
      </c>
      <c r="H781" s="438"/>
      <c r="I781" s="438"/>
      <c r="J781" s="438"/>
      <c r="K781" s="439"/>
      <c r="L781" s="440" t="s">
        <v>594</v>
      </c>
      <c r="M781" s="441"/>
      <c r="N781" s="441"/>
      <c r="O781" s="441"/>
      <c r="P781" s="441"/>
      <c r="Q781" s="441"/>
      <c r="R781" s="441"/>
      <c r="S781" s="441"/>
      <c r="T781" s="441"/>
      <c r="U781" s="441"/>
      <c r="V781" s="441"/>
      <c r="W781" s="441"/>
      <c r="X781" s="442"/>
      <c r="Y781" s="468">
        <v>2</v>
      </c>
      <c r="Z781" s="469"/>
      <c r="AA781" s="469"/>
      <c r="AB781" s="566"/>
      <c r="AC781" s="437" t="s">
        <v>593</v>
      </c>
      <c r="AD781" s="438"/>
      <c r="AE781" s="438"/>
      <c r="AF781" s="438"/>
      <c r="AG781" s="439"/>
      <c r="AH781" s="440" t="s">
        <v>594</v>
      </c>
      <c r="AI781" s="441"/>
      <c r="AJ781" s="441"/>
      <c r="AK781" s="441"/>
      <c r="AL781" s="441"/>
      <c r="AM781" s="441"/>
      <c r="AN781" s="441"/>
      <c r="AO781" s="441"/>
      <c r="AP781" s="441"/>
      <c r="AQ781" s="441"/>
      <c r="AR781" s="441"/>
      <c r="AS781" s="441"/>
      <c r="AT781" s="442"/>
      <c r="AU781" s="468">
        <v>1</v>
      </c>
      <c r="AV781" s="469"/>
      <c r="AW781" s="469"/>
      <c r="AX781" s="470"/>
    </row>
    <row r="782" spans="1:50" ht="24.75" customHeight="1" x14ac:dyDescent="0.15">
      <c r="A782" s="573"/>
      <c r="B782" s="760"/>
      <c r="C782" s="760"/>
      <c r="D782" s="760"/>
      <c r="E782" s="760"/>
      <c r="F782" s="761"/>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3"/>
      <c r="B783" s="760"/>
      <c r="C783" s="760"/>
      <c r="D783" s="760"/>
      <c r="E783" s="760"/>
      <c r="F783" s="76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3"/>
      <c r="B784" s="760"/>
      <c r="C784" s="760"/>
      <c r="D784" s="760"/>
      <c r="E784" s="760"/>
      <c r="F784" s="76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3"/>
      <c r="B785" s="760"/>
      <c r="C785" s="760"/>
      <c r="D785" s="760"/>
      <c r="E785" s="760"/>
      <c r="F785" s="76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3"/>
      <c r="B786" s="760"/>
      <c r="C786" s="760"/>
      <c r="D786" s="760"/>
      <c r="E786" s="760"/>
      <c r="F786" s="76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3"/>
      <c r="B787" s="760"/>
      <c r="C787" s="760"/>
      <c r="D787" s="760"/>
      <c r="E787" s="760"/>
      <c r="F787" s="76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3"/>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3"/>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3"/>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3"/>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customHeight="1" x14ac:dyDescent="0.15">
      <c r="A792" s="573"/>
      <c r="B792" s="760"/>
      <c r="C792" s="760"/>
      <c r="D792" s="760"/>
      <c r="E792" s="760"/>
      <c r="F792" s="761"/>
      <c r="G792" s="422" t="s">
        <v>590</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591</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47"/>
    </row>
    <row r="793" spans="1:50" ht="24.75" customHeight="1" x14ac:dyDescent="0.15">
      <c r="A793" s="573"/>
      <c r="B793" s="760"/>
      <c r="C793" s="760"/>
      <c r="D793" s="760"/>
      <c r="E793" s="760"/>
      <c r="F793" s="761"/>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3"/>
      <c r="B794" s="760"/>
      <c r="C794" s="760"/>
      <c r="D794" s="760"/>
      <c r="E794" s="760"/>
      <c r="F794" s="761"/>
      <c r="G794" s="437" t="s">
        <v>593</v>
      </c>
      <c r="H794" s="438"/>
      <c r="I794" s="438"/>
      <c r="J794" s="438"/>
      <c r="K794" s="439"/>
      <c r="L794" s="440" t="s">
        <v>595</v>
      </c>
      <c r="M794" s="441"/>
      <c r="N794" s="441"/>
      <c r="O794" s="441"/>
      <c r="P794" s="441"/>
      <c r="Q794" s="441"/>
      <c r="R794" s="441"/>
      <c r="S794" s="441"/>
      <c r="T794" s="441"/>
      <c r="U794" s="441"/>
      <c r="V794" s="441"/>
      <c r="W794" s="441"/>
      <c r="X794" s="442"/>
      <c r="Y794" s="468">
        <v>3</v>
      </c>
      <c r="Z794" s="469"/>
      <c r="AA794" s="469"/>
      <c r="AB794" s="566"/>
      <c r="AC794" s="437"/>
      <c r="AD794" s="438"/>
      <c r="AE794" s="438"/>
      <c r="AF794" s="438"/>
      <c r="AG794" s="439"/>
      <c r="AH794" s="440" t="s">
        <v>592</v>
      </c>
      <c r="AI794" s="441"/>
      <c r="AJ794" s="441"/>
      <c r="AK794" s="441"/>
      <c r="AL794" s="441"/>
      <c r="AM794" s="441"/>
      <c r="AN794" s="441"/>
      <c r="AO794" s="441"/>
      <c r="AP794" s="441"/>
      <c r="AQ794" s="441"/>
      <c r="AR794" s="441"/>
      <c r="AS794" s="441"/>
      <c r="AT794" s="442"/>
      <c r="AU794" s="468"/>
      <c r="AV794" s="469"/>
      <c r="AW794" s="469"/>
      <c r="AX794" s="470"/>
    </row>
    <row r="795" spans="1:50" ht="24.75" customHeight="1" x14ac:dyDescent="0.15">
      <c r="A795" s="573"/>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3"/>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3"/>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3"/>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3"/>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3"/>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3"/>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3"/>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3"/>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3"/>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73"/>
      <c r="B805" s="760"/>
      <c r="C805" s="760"/>
      <c r="D805" s="760"/>
      <c r="E805" s="760"/>
      <c r="F805" s="761"/>
      <c r="G805" s="422" t="s">
        <v>616</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456</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3"/>
      <c r="B806" s="760"/>
      <c r="C806" s="760"/>
      <c r="D806" s="760"/>
      <c r="E806" s="760"/>
      <c r="F806" s="761"/>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15">
      <c r="A807" s="573"/>
      <c r="B807" s="760"/>
      <c r="C807" s="760"/>
      <c r="D807" s="760"/>
      <c r="E807" s="760"/>
      <c r="F807" s="761"/>
      <c r="G807" s="437"/>
      <c r="H807" s="438"/>
      <c r="I807" s="438"/>
      <c r="J807" s="438"/>
      <c r="K807" s="439"/>
      <c r="L807" s="440" t="s">
        <v>592</v>
      </c>
      <c r="M807" s="441"/>
      <c r="N807" s="441"/>
      <c r="O807" s="441"/>
      <c r="P807" s="441"/>
      <c r="Q807" s="441"/>
      <c r="R807" s="441"/>
      <c r="S807" s="441"/>
      <c r="T807" s="441"/>
      <c r="U807" s="441"/>
      <c r="V807" s="441"/>
      <c r="W807" s="441"/>
      <c r="X807" s="442"/>
      <c r="Y807" s="468"/>
      <c r="Z807" s="469"/>
      <c r="AA807" s="469"/>
      <c r="AB807" s="566"/>
      <c r="AC807" s="437"/>
      <c r="AD807" s="438"/>
      <c r="AE807" s="438"/>
      <c r="AF807" s="438"/>
      <c r="AG807" s="439"/>
      <c r="AH807" s="440"/>
      <c r="AI807" s="441"/>
      <c r="AJ807" s="441"/>
      <c r="AK807" s="441"/>
      <c r="AL807" s="441"/>
      <c r="AM807" s="441"/>
      <c r="AN807" s="441"/>
      <c r="AO807" s="441"/>
      <c r="AP807" s="441"/>
      <c r="AQ807" s="441"/>
      <c r="AR807" s="441"/>
      <c r="AS807" s="441"/>
      <c r="AT807" s="442"/>
      <c r="AU807" s="468"/>
      <c r="AV807" s="469"/>
      <c r="AW807" s="469"/>
      <c r="AX807" s="470"/>
    </row>
    <row r="808" spans="1:50" ht="24.75" customHeight="1" x14ac:dyDescent="0.15">
      <c r="A808" s="573"/>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3"/>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3"/>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3"/>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3"/>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3"/>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3"/>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3"/>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3"/>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3"/>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3"/>
      <c r="B818" s="760"/>
      <c r="C818" s="760"/>
      <c r="D818" s="760"/>
      <c r="E818" s="760"/>
      <c r="F818" s="761"/>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3"/>
      <c r="B819" s="760"/>
      <c r="C819" s="760"/>
      <c r="D819" s="760"/>
      <c r="E819" s="760"/>
      <c r="F819" s="761"/>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3"/>
      <c r="B820" s="760"/>
      <c r="C820" s="760"/>
      <c r="D820" s="760"/>
      <c r="E820" s="760"/>
      <c r="F820" s="761"/>
      <c r="G820" s="437"/>
      <c r="H820" s="438"/>
      <c r="I820" s="438"/>
      <c r="J820" s="438"/>
      <c r="K820" s="439"/>
      <c r="L820" s="440"/>
      <c r="M820" s="441"/>
      <c r="N820" s="441"/>
      <c r="O820" s="441"/>
      <c r="P820" s="441"/>
      <c r="Q820" s="441"/>
      <c r="R820" s="441"/>
      <c r="S820" s="441"/>
      <c r="T820" s="441"/>
      <c r="U820" s="441"/>
      <c r="V820" s="441"/>
      <c r="W820" s="441"/>
      <c r="X820" s="442"/>
      <c r="Y820" s="468"/>
      <c r="Z820" s="469"/>
      <c r="AA820" s="469"/>
      <c r="AB820" s="566"/>
      <c r="AC820" s="437"/>
      <c r="AD820" s="438"/>
      <c r="AE820" s="438"/>
      <c r="AF820" s="438"/>
      <c r="AG820" s="439"/>
      <c r="AH820" s="440"/>
      <c r="AI820" s="441"/>
      <c r="AJ820" s="441"/>
      <c r="AK820" s="441"/>
      <c r="AL820" s="441"/>
      <c r="AM820" s="441"/>
      <c r="AN820" s="441"/>
      <c r="AO820" s="441"/>
      <c r="AP820" s="441"/>
      <c r="AQ820" s="441"/>
      <c r="AR820" s="441"/>
      <c r="AS820" s="441"/>
      <c r="AT820" s="442"/>
      <c r="AU820" s="468"/>
      <c r="AV820" s="469"/>
      <c r="AW820" s="469"/>
      <c r="AX820" s="470"/>
    </row>
    <row r="821" spans="1:50" ht="24.75" hidden="1" customHeight="1" x14ac:dyDescent="0.15">
      <c r="A821" s="573"/>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3"/>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3"/>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3"/>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3"/>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3"/>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3"/>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3"/>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3"/>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3"/>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3" t="s">
        <v>493</v>
      </c>
      <c r="AM831" s="924"/>
      <c r="AN831" s="924"/>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486</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634</v>
      </c>
      <c r="D837" s="404"/>
      <c r="E837" s="404"/>
      <c r="F837" s="404"/>
      <c r="G837" s="404"/>
      <c r="H837" s="404"/>
      <c r="I837" s="404"/>
      <c r="J837" s="405">
        <v>7011101051544</v>
      </c>
      <c r="K837" s="406"/>
      <c r="L837" s="406"/>
      <c r="M837" s="406"/>
      <c r="N837" s="406"/>
      <c r="O837" s="406"/>
      <c r="P837" s="415" t="s">
        <v>596</v>
      </c>
      <c r="Q837" s="308"/>
      <c r="R837" s="308"/>
      <c r="S837" s="308"/>
      <c r="T837" s="308"/>
      <c r="U837" s="308"/>
      <c r="V837" s="308"/>
      <c r="W837" s="308"/>
      <c r="X837" s="308"/>
      <c r="Y837" s="316">
        <v>2</v>
      </c>
      <c r="Z837" s="317"/>
      <c r="AA837" s="317"/>
      <c r="AB837" s="318"/>
      <c r="AC837" s="310" t="s">
        <v>597</v>
      </c>
      <c r="AD837" s="310"/>
      <c r="AE837" s="310"/>
      <c r="AF837" s="310"/>
      <c r="AG837" s="310"/>
      <c r="AH837" s="311" t="s">
        <v>465</v>
      </c>
      <c r="AI837" s="312"/>
      <c r="AJ837" s="312"/>
      <c r="AK837" s="312"/>
      <c r="AL837" s="313" t="s">
        <v>465</v>
      </c>
      <c r="AM837" s="314"/>
      <c r="AN837" s="314"/>
      <c r="AO837" s="315"/>
      <c r="AP837" s="309" t="s">
        <v>465</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486</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598</v>
      </c>
      <c r="D870" s="404"/>
      <c r="E870" s="404"/>
      <c r="F870" s="404"/>
      <c r="G870" s="404"/>
      <c r="H870" s="404"/>
      <c r="I870" s="404"/>
      <c r="J870" s="405">
        <v>8010801005164</v>
      </c>
      <c r="K870" s="406"/>
      <c r="L870" s="406"/>
      <c r="M870" s="406"/>
      <c r="N870" s="406"/>
      <c r="O870" s="406"/>
      <c r="P870" s="415" t="s">
        <v>599</v>
      </c>
      <c r="Q870" s="308"/>
      <c r="R870" s="308"/>
      <c r="S870" s="308"/>
      <c r="T870" s="308"/>
      <c r="U870" s="308"/>
      <c r="V870" s="308"/>
      <c r="W870" s="308"/>
      <c r="X870" s="308"/>
      <c r="Y870" s="316">
        <v>1</v>
      </c>
      <c r="Z870" s="317"/>
      <c r="AA870" s="317"/>
      <c r="AB870" s="318"/>
      <c r="AC870" s="310" t="s">
        <v>600</v>
      </c>
      <c r="AD870" s="310"/>
      <c r="AE870" s="310"/>
      <c r="AF870" s="310"/>
      <c r="AG870" s="310"/>
      <c r="AH870" s="311">
        <v>3</v>
      </c>
      <c r="AI870" s="312"/>
      <c r="AJ870" s="312"/>
      <c r="AK870" s="312"/>
      <c r="AL870" s="313" t="s">
        <v>601</v>
      </c>
      <c r="AM870" s="314"/>
      <c r="AN870" s="314"/>
      <c r="AO870" s="315"/>
      <c r="AP870" s="309" t="s">
        <v>601</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486</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602</v>
      </c>
      <c r="D903" s="404"/>
      <c r="E903" s="404"/>
      <c r="F903" s="404"/>
      <c r="G903" s="404"/>
      <c r="H903" s="404"/>
      <c r="I903" s="404"/>
      <c r="J903" s="405">
        <v>3010001152563</v>
      </c>
      <c r="K903" s="406"/>
      <c r="L903" s="406"/>
      <c r="M903" s="406"/>
      <c r="N903" s="406"/>
      <c r="O903" s="406"/>
      <c r="P903" s="415" t="s">
        <v>603</v>
      </c>
      <c r="Q903" s="308"/>
      <c r="R903" s="308"/>
      <c r="S903" s="308"/>
      <c r="T903" s="308"/>
      <c r="U903" s="308"/>
      <c r="V903" s="308"/>
      <c r="W903" s="308"/>
      <c r="X903" s="308"/>
      <c r="Y903" s="316">
        <v>3</v>
      </c>
      <c r="Z903" s="317"/>
      <c r="AA903" s="317"/>
      <c r="AB903" s="318"/>
      <c r="AC903" s="310" t="s">
        <v>604</v>
      </c>
      <c r="AD903" s="310"/>
      <c r="AE903" s="310"/>
      <c r="AF903" s="310"/>
      <c r="AG903" s="310"/>
      <c r="AH903" s="311">
        <v>4</v>
      </c>
      <c r="AI903" s="312"/>
      <c r="AJ903" s="312"/>
      <c r="AK903" s="312"/>
      <c r="AL903" s="313" t="s">
        <v>465</v>
      </c>
      <c r="AM903" s="314"/>
      <c r="AN903" s="314"/>
      <c r="AO903" s="315"/>
      <c r="AP903" s="309" t="s">
        <v>465</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486</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14" t="s">
        <v>605</v>
      </c>
      <c r="D936" s="404"/>
      <c r="E936" s="404"/>
      <c r="F936" s="404"/>
      <c r="G936" s="404"/>
      <c r="H936" s="404"/>
      <c r="I936" s="404"/>
      <c r="J936" s="405"/>
      <c r="K936" s="406"/>
      <c r="L936" s="406"/>
      <c r="M936" s="406"/>
      <c r="N936" s="406"/>
      <c r="O936" s="406"/>
      <c r="P936" s="415" t="s">
        <v>606</v>
      </c>
      <c r="Q936" s="308"/>
      <c r="R936" s="308"/>
      <c r="S936" s="308"/>
      <c r="T936" s="308"/>
      <c r="U936" s="308"/>
      <c r="V936" s="308"/>
      <c r="W936" s="308"/>
      <c r="X936" s="308"/>
      <c r="Y936" s="316">
        <v>0</v>
      </c>
      <c r="Z936" s="317"/>
      <c r="AA936" s="317"/>
      <c r="AB936" s="318"/>
      <c r="AC936" s="419" t="s">
        <v>572</v>
      </c>
      <c r="AD936" s="420"/>
      <c r="AE936" s="420"/>
      <c r="AF936" s="420"/>
      <c r="AG936" s="421"/>
      <c r="AH936" s="311" t="s">
        <v>465</v>
      </c>
      <c r="AI936" s="312"/>
      <c r="AJ936" s="312"/>
      <c r="AK936" s="312"/>
      <c r="AL936" s="313" t="s">
        <v>465</v>
      </c>
      <c r="AM936" s="314"/>
      <c r="AN936" s="314"/>
      <c r="AO936" s="315"/>
      <c r="AP936" s="309" t="s">
        <v>465</v>
      </c>
      <c r="AQ936" s="309"/>
      <c r="AR936" s="309"/>
      <c r="AS936" s="309"/>
      <c r="AT936" s="309"/>
      <c r="AU936" s="309"/>
      <c r="AV936" s="309"/>
      <c r="AW936" s="309"/>
      <c r="AX936" s="309"/>
    </row>
    <row r="937" spans="1:50" ht="30" customHeight="1" x14ac:dyDescent="0.15">
      <c r="A937" s="393">
        <v>2</v>
      </c>
      <c r="B937" s="393">
        <v>1</v>
      </c>
      <c r="C937" s="414" t="s">
        <v>607</v>
      </c>
      <c r="D937" s="404"/>
      <c r="E937" s="404"/>
      <c r="F937" s="404"/>
      <c r="G937" s="404"/>
      <c r="H937" s="404"/>
      <c r="I937" s="404"/>
      <c r="J937" s="405"/>
      <c r="K937" s="406"/>
      <c r="L937" s="406"/>
      <c r="M937" s="406"/>
      <c r="N937" s="406"/>
      <c r="O937" s="406"/>
      <c r="P937" s="415" t="s">
        <v>606</v>
      </c>
      <c r="Q937" s="308"/>
      <c r="R937" s="308"/>
      <c r="S937" s="308"/>
      <c r="T937" s="308"/>
      <c r="U937" s="308"/>
      <c r="V937" s="308"/>
      <c r="W937" s="308"/>
      <c r="X937" s="308"/>
      <c r="Y937" s="316">
        <v>0</v>
      </c>
      <c r="Z937" s="317"/>
      <c r="AA937" s="317"/>
      <c r="AB937" s="318"/>
      <c r="AC937" s="419" t="s">
        <v>572</v>
      </c>
      <c r="AD937" s="420"/>
      <c r="AE937" s="420"/>
      <c r="AF937" s="420"/>
      <c r="AG937" s="421"/>
      <c r="AH937" s="311" t="s">
        <v>465</v>
      </c>
      <c r="AI937" s="312"/>
      <c r="AJ937" s="312"/>
      <c r="AK937" s="312"/>
      <c r="AL937" s="313" t="s">
        <v>465</v>
      </c>
      <c r="AM937" s="314"/>
      <c r="AN937" s="314"/>
      <c r="AO937" s="315"/>
      <c r="AP937" s="309" t="s">
        <v>465</v>
      </c>
      <c r="AQ937" s="309"/>
      <c r="AR937" s="309"/>
      <c r="AS937" s="309"/>
      <c r="AT937" s="309"/>
      <c r="AU937" s="309"/>
      <c r="AV937" s="309"/>
      <c r="AW937" s="309"/>
      <c r="AX937" s="309"/>
    </row>
    <row r="938" spans="1:50" ht="30" customHeight="1" x14ac:dyDescent="0.15">
      <c r="A938" s="393">
        <v>3</v>
      </c>
      <c r="B938" s="393">
        <v>1</v>
      </c>
      <c r="C938" s="414" t="s">
        <v>608</v>
      </c>
      <c r="D938" s="404"/>
      <c r="E938" s="404"/>
      <c r="F938" s="404"/>
      <c r="G938" s="404"/>
      <c r="H938" s="404"/>
      <c r="I938" s="404"/>
      <c r="J938" s="405"/>
      <c r="K938" s="406"/>
      <c r="L938" s="406"/>
      <c r="M938" s="406"/>
      <c r="N938" s="406"/>
      <c r="O938" s="406"/>
      <c r="P938" s="415" t="s">
        <v>606</v>
      </c>
      <c r="Q938" s="308"/>
      <c r="R938" s="308"/>
      <c r="S938" s="308"/>
      <c r="T938" s="308"/>
      <c r="U938" s="308"/>
      <c r="V938" s="308"/>
      <c r="W938" s="308"/>
      <c r="X938" s="308"/>
      <c r="Y938" s="316">
        <v>0</v>
      </c>
      <c r="Z938" s="317"/>
      <c r="AA938" s="317"/>
      <c r="AB938" s="318"/>
      <c r="AC938" s="419" t="s">
        <v>572</v>
      </c>
      <c r="AD938" s="420"/>
      <c r="AE938" s="420"/>
      <c r="AF938" s="420"/>
      <c r="AG938" s="421"/>
      <c r="AH938" s="311" t="s">
        <v>465</v>
      </c>
      <c r="AI938" s="312"/>
      <c r="AJ938" s="312"/>
      <c r="AK938" s="312"/>
      <c r="AL938" s="313" t="s">
        <v>465</v>
      </c>
      <c r="AM938" s="314"/>
      <c r="AN938" s="314"/>
      <c r="AO938" s="315"/>
      <c r="AP938" s="309" t="s">
        <v>465</v>
      </c>
      <c r="AQ938" s="309"/>
      <c r="AR938" s="309"/>
      <c r="AS938" s="309"/>
      <c r="AT938" s="309"/>
      <c r="AU938" s="309"/>
      <c r="AV938" s="309"/>
      <c r="AW938" s="309"/>
      <c r="AX938" s="309"/>
    </row>
    <row r="939" spans="1:50" ht="30" customHeight="1" x14ac:dyDescent="0.15">
      <c r="A939" s="393">
        <v>4</v>
      </c>
      <c r="B939" s="393">
        <v>1</v>
      </c>
      <c r="C939" s="414" t="s">
        <v>609</v>
      </c>
      <c r="D939" s="404"/>
      <c r="E939" s="404"/>
      <c r="F939" s="404"/>
      <c r="G939" s="404"/>
      <c r="H939" s="404"/>
      <c r="I939" s="404"/>
      <c r="J939" s="405"/>
      <c r="K939" s="406"/>
      <c r="L939" s="406"/>
      <c r="M939" s="406"/>
      <c r="N939" s="406"/>
      <c r="O939" s="406"/>
      <c r="P939" s="415" t="s">
        <v>606</v>
      </c>
      <c r="Q939" s="308"/>
      <c r="R939" s="308"/>
      <c r="S939" s="308"/>
      <c r="T939" s="308"/>
      <c r="U939" s="308"/>
      <c r="V939" s="308"/>
      <c r="W939" s="308"/>
      <c r="X939" s="308"/>
      <c r="Y939" s="316">
        <v>0</v>
      </c>
      <c r="Z939" s="317"/>
      <c r="AA939" s="317"/>
      <c r="AB939" s="318"/>
      <c r="AC939" s="419" t="s">
        <v>572</v>
      </c>
      <c r="AD939" s="420"/>
      <c r="AE939" s="420"/>
      <c r="AF939" s="420"/>
      <c r="AG939" s="421"/>
      <c r="AH939" s="311" t="s">
        <v>465</v>
      </c>
      <c r="AI939" s="312"/>
      <c r="AJ939" s="312"/>
      <c r="AK939" s="312"/>
      <c r="AL939" s="313" t="s">
        <v>465</v>
      </c>
      <c r="AM939" s="314"/>
      <c r="AN939" s="314"/>
      <c r="AO939" s="315"/>
      <c r="AP939" s="309" t="s">
        <v>465</v>
      </c>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486</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14" t="s">
        <v>610</v>
      </c>
      <c r="D969" s="404"/>
      <c r="E969" s="404"/>
      <c r="F969" s="404"/>
      <c r="G969" s="404"/>
      <c r="H969" s="404"/>
      <c r="I969" s="404"/>
      <c r="J969" s="405"/>
      <c r="K969" s="406"/>
      <c r="L969" s="406"/>
      <c r="M969" s="406"/>
      <c r="N969" s="406"/>
      <c r="O969" s="406"/>
      <c r="P969" s="415" t="s">
        <v>611</v>
      </c>
      <c r="Q969" s="308"/>
      <c r="R969" s="308"/>
      <c r="S969" s="308"/>
      <c r="T969" s="308"/>
      <c r="U969" s="308"/>
      <c r="V969" s="308"/>
      <c r="W969" s="308"/>
      <c r="X969" s="308"/>
      <c r="Y969" s="316">
        <v>0</v>
      </c>
      <c r="Z969" s="317"/>
      <c r="AA969" s="317"/>
      <c r="AB969" s="318"/>
      <c r="AC969" s="310" t="s">
        <v>572</v>
      </c>
      <c r="AD969" s="310"/>
      <c r="AE969" s="310"/>
      <c r="AF969" s="310"/>
      <c r="AG969" s="310"/>
      <c r="AH969" s="311" t="s">
        <v>612</v>
      </c>
      <c r="AI969" s="312"/>
      <c r="AJ969" s="312"/>
      <c r="AK969" s="312"/>
      <c r="AL969" s="313" t="s">
        <v>612</v>
      </c>
      <c r="AM969" s="314"/>
      <c r="AN969" s="314"/>
      <c r="AO969" s="315"/>
      <c r="AP969" s="309" t="s">
        <v>612</v>
      </c>
      <c r="AQ969" s="309"/>
      <c r="AR969" s="309"/>
      <c r="AS969" s="309"/>
      <c r="AT969" s="309"/>
      <c r="AU969" s="309"/>
      <c r="AV969" s="309"/>
      <c r="AW969" s="309"/>
      <c r="AX969" s="309"/>
    </row>
    <row r="970" spans="1:50" ht="30" customHeight="1" x14ac:dyDescent="0.15">
      <c r="A970" s="393">
        <v>2</v>
      </c>
      <c r="B970" s="393">
        <v>1</v>
      </c>
      <c r="C970" s="414" t="s">
        <v>613</v>
      </c>
      <c r="D970" s="404"/>
      <c r="E970" s="404"/>
      <c r="F970" s="404"/>
      <c r="G970" s="404"/>
      <c r="H970" s="404"/>
      <c r="I970" s="404"/>
      <c r="J970" s="405"/>
      <c r="K970" s="406"/>
      <c r="L970" s="406"/>
      <c r="M970" s="406"/>
      <c r="N970" s="406"/>
      <c r="O970" s="406"/>
      <c r="P970" s="415" t="s">
        <v>611</v>
      </c>
      <c r="Q970" s="308"/>
      <c r="R970" s="308"/>
      <c r="S970" s="308"/>
      <c r="T970" s="308"/>
      <c r="U970" s="308"/>
      <c r="V970" s="308"/>
      <c r="W970" s="308"/>
      <c r="X970" s="308"/>
      <c r="Y970" s="316">
        <v>0</v>
      </c>
      <c r="Z970" s="317"/>
      <c r="AA970" s="317"/>
      <c r="AB970" s="318"/>
      <c r="AC970" s="310" t="s">
        <v>572</v>
      </c>
      <c r="AD970" s="310"/>
      <c r="AE970" s="310"/>
      <c r="AF970" s="310"/>
      <c r="AG970" s="310"/>
      <c r="AH970" s="311" t="s">
        <v>612</v>
      </c>
      <c r="AI970" s="312"/>
      <c r="AJ970" s="312"/>
      <c r="AK970" s="312"/>
      <c r="AL970" s="313" t="s">
        <v>612</v>
      </c>
      <c r="AM970" s="314"/>
      <c r="AN970" s="314"/>
      <c r="AO970" s="315"/>
      <c r="AP970" s="309" t="s">
        <v>612</v>
      </c>
      <c r="AQ970" s="309"/>
      <c r="AR970" s="309"/>
      <c r="AS970" s="309"/>
      <c r="AT970" s="309"/>
      <c r="AU970" s="309"/>
      <c r="AV970" s="309"/>
      <c r="AW970" s="309"/>
      <c r="AX970" s="309"/>
    </row>
    <row r="971" spans="1:50" ht="30" customHeight="1" x14ac:dyDescent="0.15">
      <c r="A971" s="393">
        <v>3</v>
      </c>
      <c r="B971" s="393">
        <v>1</v>
      </c>
      <c r="C971" s="414" t="s">
        <v>614</v>
      </c>
      <c r="D971" s="404"/>
      <c r="E971" s="404"/>
      <c r="F971" s="404"/>
      <c r="G971" s="404"/>
      <c r="H971" s="404"/>
      <c r="I971" s="404"/>
      <c r="J971" s="405"/>
      <c r="K971" s="406"/>
      <c r="L971" s="406"/>
      <c r="M971" s="406"/>
      <c r="N971" s="406"/>
      <c r="O971" s="406"/>
      <c r="P971" s="415" t="s">
        <v>611</v>
      </c>
      <c r="Q971" s="308"/>
      <c r="R971" s="308"/>
      <c r="S971" s="308"/>
      <c r="T971" s="308"/>
      <c r="U971" s="308"/>
      <c r="V971" s="308"/>
      <c r="W971" s="308"/>
      <c r="X971" s="308"/>
      <c r="Y971" s="316">
        <v>0</v>
      </c>
      <c r="Z971" s="317"/>
      <c r="AA971" s="317"/>
      <c r="AB971" s="318"/>
      <c r="AC971" s="310" t="s">
        <v>572</v>
      </c>
      <c r="AD971" s="310"/>
      <c r="AE971" s="310"/>
      <c r="AF971" s="310"/>
      <c r="AG971" s="310"/>
      <c r="AH971" s="311" t="s">
        <v>612</v>
      </c>
      <c r="AI971" s="312"/>
      <c r="AJ971" s="312"/>
      <c r="AK971" s="312"/>
      <c r="AL971" s="313" t="s">
        <v>612</v>
      </c>
      <c r="AM971" s="314"/>
      <c r="AN971" s="314"/>
      <c r="AO971" s="315"/>
      <c r="AP971" s="309" t="s">
        <v>612</v>
      </c>
      <c r="AQ971" s="309"/>
      <c r="AR971" s="309"/>
      <c r="AS971" s="309"/>
      <c r="AT971" s="309"/>
      <c r="AU971" s="309"/>
      <c r="AV971" s="309"/>
      <c r="AW971" s="309"/>
      <c r="AX971" s="309"/>
    </row>
    <row r="972" spans="1:50" ht="30" customHeight="1" x14ac:dyDescent="0.15">
      <c r="A972" s="393">
        <v>4</v>
      </c>
      <c r="B972" s="393">
        <v>1</v>
      </c>
      <c r="C972" s="414" t="s">
        <v>615</v>
      </c>
      <c r="D972" s="404"/>
      <c r="E972" s="404"/>
      <c r="F972" s="404"/>
      <c r="G972" s="404"/>
      <c r="H972" s="404"/>
      <c r="I972" s="404"/>
      <c r="J972" s="405"/>
      <c r="K972" s="406"/>
      <c r="L972" s="406"/>
      <c r="M972" s="406"/>
      <c r="N972" s="406"/>
      <c r="O972" s="406"/>
      <c r="P972" s="415" t="s">
        <v>611</v>
      </c>
      <c r="Q972" s="308"/>
      <c r="R972" s="308"/>
      <c r="S972" s="308"/>
      <c r="T972" s="308"/>
      <c r="U972" s="308"/>
      <c r="V972" s="308"/>
      <c r="W972" s="308"/>
      <c r="X972" s="308"/>
      <c r="Y972" s="316">
        <v>0</v>
      </c>
      <c r="Z972" s="317"/>
      <c r="AA972" s="317"/>
      <c r="AB972" s="318"/>
      <c r="AC972" s="310" t="s">
        <v>572</v>
      </c>
      <c r="AD972" s="310"/>
      <c r="AE972" s="310"/>
      <c r="AF972" s="310"/>
      <c r="AG972" s="310"/>
      <c r="AH972" s="311" t="s">
        <v>612</v>
      </c>
      <c r="AI972" s="312"/>
      <c r="AJ972" s="312"/>
      <c r="AK972" s="312"/>
      <c r="AL972" s="313" t="s">
        <v>612</v>
      </c>
      <c r="AM972" s="314"/>
      <c r="AN972" s="314"/>
      <c r="AO972" s="315"/>
      <c r="AP972" s="309" t="s">
        <v>612</v>
      </c>
      <c r="AQ972" s="309"/>
      <c r="AR972" s="309"/>
      <c r="AS972" s="309"/>
      <c r="AT972" s="309"/>
      <c r="AU972" s="309"/>
      <c r="AV972" s="309"/>
      <c r="AW972" s="309"/>
      <c r="AX972" s="309"/>
    </row>
    <row r="973" spans="1:50" ht="30" customHeight="1" x14ac:dyDescent="0.15">
      <c r="A973" s="393">
        <v>5</v>
      </c>
      <c r="B973" s="393">
        <v>1</v>
      </c>
      <c r="C973" s="414" t="s">
        <v>623</v>
      </c>
      <c r="D973" s="404"/>
      <c r="E973" s="404"/>
      <c r="F973" s="404"/>
      <c r="G973" s="404"/>
      <c r="H973" s="404"/>
      <c r="I973" s="404"/>
      <c r="J973" s="405"/>
      <c r="K973" s="406"/>
      <c r="L973" s="406"/>
      <c r="M973" s="406"/>
      <c r="N973" s="406"/>
      <c r="O973" s="406"/>
      <c r="P973" s="415" t="s">
        <v>611</v>
      </c>
      <c r="Q973" s="308"/>
      <c r="R973" s="308"/>
      <c r="S973" s="308"/>
      <c r="T973" s="308"/>
      <c r="U973" s="308"/>
      <c r="V973" s="308"/>
      <c r="W973" s="308"/>
      <c r="X973" s="308"/>
      <c r="Y973" s="316">
        <v>0</v>
      </c>
      <c r="Z973" s="317"/>
      <c r="AA973" s="317"/>
      <c r="AB973" s="318"/>
      <c r="AC973" s="310" t="s">
        <v>572</v>
      </c>
      <c r="AD973" s="310"/>
      <c r="AE973" s="310"/>
      <c r="AF973" s="310"/>
      <c r="AG973" s="310"/>
      <c r="AH973" s="311" t="s">
        <v>465</v>
      </c>
      <c r="AI973" s="312"/>
      <c r="AJ973" s="312"/>
      <c r="AK973" s="312"/>
      <c r="AL973" s="313" t="s">
        <v>465</v>
      </c>
      <c r="AM973" s="314"/>
      <c r="AN973" s="314"/>
      <c r="AO973" s="315"/>
      <c r="AP973" s="309" t="s">
        <v>465</v>
      </c>
      <c r="AQ973" s="309"/>
      <c r="AR973" s="309"/>
      <c r="AS973" s="309"/>
      <c r="AT973" s="309"/>
      <c r="AU973" s="309"/>
      <c r="AV973" s="309"/>
      <c r="AW973" s="309"/>
      <c r="AX973" s="309"/>
    </row>
    <row r="974" spans="1:50" ht="30" customHeight="1" x14ac:dyDescent="0.15">
      <c r="A974" s="393">
        <v>6</v>
      </c>
      <c r="B974" s="393">
        <v>1</v>
      </c>
      <c r="C974" s="414" t="s">
        <v>624</v>
      </c>
      <c r="D974" s="404"/>
      <c r="E974" s="404"/>
      <c r="F974" s="404"/>
      <c r="G974" s="404"/>
      <c r="H974" s="404"/>
      <c r="I974" s="404"/>
      <c r="J974" s="405"/>
      <c r="K974" s="406"/>
      <c r="L974" s="406"/>
      <c r="M974" s="406"/>
      <c r="N974" s="406"/>
      <c r="O974" s="406"/>
      <c r="P974" s="415" t="s">
        <v>611</v>
      </c>
      <c r="Q974" s="308"/>
      <c r="R974" s="308"/>
      <c r="S974" s="308"/>
      <c r="T974" s="308"/>
      <c r="U974" s="308"/>
      <c r="V974" s="308"/>
      <c r="W974" s="308"/>
      <c r="X974" s="308"/>
      <c r="Y974" s="316">
        <v>0</v>
      </c>
      <c r="Z974" s="317"/>
      <c r="AA974" s="317"/>
      <c r="AB974" s="318"/>
      <c r="AC974" s="310" t="s">
        <v>572</v>
      </c>
      <c r="AD974" s="310"/>
      <c r="AE974" s="310"/>
      <c r="AF974" s="310"/>
      <c r="AG974" s="310"/>
      <c r="AH974" s="311" t="s">
        <v>465</v>
      </c>
      <c r="AI974" s="312"/>
      <c r="AJ974" s="312"/>
      <c r="AK974" s="312"/>
      <c r="AL974" s="313" t="s">
        <v>465</v>
      </c>
      <c r="AM974" s="314"/>
      <c r="AN974" s="314"/>
      <c r="AO974" s="315"/>
      <c r="AP974" s="309" t="s">
        <v>465</v>
      </c>
      <c r="AQ974" s="309"/>
      <c r="AR974" s="309"/>
      <c r="AS974" s="309"/>
      <c r="AT974" s="309"/>
      <c r="AU974" s="309"/>
      <c r="AV974" s="309"/>
      <c r="AW974" s="309"/>
      <c r="AX974" s="309"/>
    </row>
    <row r="975" spans="1:50" ht="30" customHeight="1" x14ac:dyDescent="0.15">
      <c r="A975" s="393">
        <v>7</v>
      </c>
      <c r="B975" s="393">
        <v>1</v>
      </c>
      <c r="C975" s="414" t="s">
        <v>625</v>
      </c>
      <c r="D975" s="404"/>
      <c r="E975" s="404"/>
      <c r="F975" s="404"/>
      <c r="G975" s="404"/>
      <c r="H975" s="404"/>
      <c r="I975" s="404"/>
      <c r="J975" s="405"/>
      <c r="K975" s="406"/>
      <c r="L975" s="406"/>
      <c r="M975" s="406"/>
      <c r="N975" s="406"/>
      <c r="O975" s="406"/>
      <c r="P975" s="415" t="s">
        <v>611</v>
      </c>
      <c r="Q975" s="308"/>
      <c r="R975" s="308"/>
      <c r="S975" s="308"/>
      <c r="T975" s="308"/>
      <c r="U975" s="308"/>
      <c r="V975" s="308"/>
      <c r="W975" s="308"/>
      <c r="X975" s="308"/>
      <c r="Y975" s="316">
        <v>0</v>
      </c>
      <c r="Z975" s="317"/>
      <c r="AA975" s="317"/>
      <c r="AB975" s="318"/>
      <c r="AC975" s="310" t="s">
        <v>572</v>
      </c>
      <c r="AD975" s="310"/>
      <c r="AE975" s="310"/>
      <c r="AF975" s="310"/>
      <c r="AG975" s="310"/>
      <c r="AH975" s="311" t="s">
        <v>465</v>
      </c>
      <c r="AI975" s="312"/>
      <c r="AJ975" s="312"/>
      <c r="AK975" s="312"/>
      <c r="AL975" s="313" t="s">
        <v>465</v>
      </c>
      <c r="AM975" s="314"/>
      <c r="AN975" s="314"/>
      <c r="AO975" s="315"/>
      <c r="AP975" s="309" t="s">
        <v>465</v>
      </c>
      <c r="AQ975" s="309"/>
      <c r="AR975" s="309"/>
      <c r="AS975" s="309"/>
      <c r="AT975" s="309"/>
      <c r="AU975" s="309"/>
      <c r="AV975" s="309"/>
      <c r="AW975" s="309"/>
      <c r="AX975" s="309"/>
    </row>
    <row r="976" spans="1:50" ht="30" customHeight="1" x14ac:dyDescent="0.15">
      <c r="A976" s="393">
        <v>8</v>
      </c>
      <c r="B976" s="393">
        <v>1</v>
      </c>
      <c r="C976" s="414" t="s">
        <v>626</v>
      </c>
      <c r="D976" s="404"/>
      <c r="E976" s="404"/>
      <c r="F976" s="404"/>
      <c r="G976" s="404"/>
      <c r="H976" s="404"/>
      <c r="I976" s="404"/>
      <c r="J976" s="405"/>
      <c r="K976" s="406"/>
      <c r="L976" s="406"/>
      <c r="M976" s="406"/>
      <c r="N976" s="406"/>
      <c r="O976" s="406"/>
      <c r="P976" s="415" t="s">
        <v>611</v>
      </c>
      <c r="Q976" s="308"/>
      <c r="R976" s="308"/>
      <c r="S976" s="308"/>
      <c r="T976" s="308"/>
      <c r="U976" s="308"/>
      <c r="V976" s="308"/>
      <c r="W976" s="308"/>
      <c r="X976" s="308"/>
      <c r="Y976" s="316">
        <v>0</v>
      </c>
      <c r="Z976" s="317"/>
      <c r="AA976" s="317"/>
      <c r="AB976" s="318"/>
      <c r="AC976" s="310" t="s">
        <v>572</v>
      </c>
      <c r="AD976" s="310"/>
      <c r="AE976" s="310"/>
      <c r="AF976" s="310"/>
      <c r="AG976" s="310"/>
      <c r="AH976" s="311" t="s">
        <v>465</v>
      </c>
      <c r="AI976" s="312"/>
      <c r="AJ976" s="312"/>
      <c r="AK976" s="312"/>
      <c r="AL976" s="313" t="s">
        <v>465</v>
      </c>
      <c r="AM976" s="314"/>
      <c r="AN976" s="314"/>
      <c r="AO976" s="315"/>
      <c r="AP976" s="309" t="s">
        <v>465</v>
      </c>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486</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486</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486</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2" t="s">
        <v>466</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493</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5"/>
      <c r="E1101" s="251" t="s">
        <v>398</v>
      </c>
      <c r="F1101" s="865"/>
      <c r="G1101" s="865"/>
      <c r="H1101" s="865"/>
      <c r="I1101" s="865"/>
      <c r="J1101" s="251" t="s">
        <v>434</v>
      </c>
      <c r="K1101" s="251"/>
      <c r="L1101" s="251"/>
      <c r="M1101" s="251"/>
      <c r="N1101" s="251"/>
      <c r="O1101" s="251"/>
      <c r="P1101" s="341" t="s">
        <v>28</v>
      </c>
      <c r="Q1101" s="341"/>
      <c r="R1101" s="341"/>
      <c r="S1101" s="341"/>
      <c r="T1101" s="341"/>
      <c r="U1101" s="341"/>
      <c r="V1101" s="341"/>
      <c r="W1101" s="341"/>
      <c r="X1101" s="341"/>
      <c r="Y1101" s="251" t="s">
        <v>436</v>
      </c>
      <c r="Z1101" s="865"/>
      <c r="AA1101" s="865"/>
      <c r="AB1101" s="865"/>
      <c r="AC1101" s="251" t="s">
        <v>379</v>
      </c>
      <c r="AD1101" s="251"/>
      <c r="AE1101" s="251"/>
      <c r="AF1101" s="251"/>
      <c r="AG1101" s="251"/>
      <c r="AH1101" s="341" t="s">
        <v>393</v>
      </c>
      <c r="AI1101" s="342"/>
      <c r="AJ1101" s="342"/>
      <c r="AK1101" s="342"/>
      <c r="AL1101" s="342" t="s">
        <v>22</v>
      </c>
      <c r="AM1101" s="342"/>
      <c r="AN1101" s="342"/>
      <c r="AO1101" s="868"/>
      <c r="AP1101" s="418" t="s">
        <v>467</v>
      </c>
      <c r="AQ1101" s="418"/>
      <c r="AR1101" s="418"/>
      <c r="AS1101" s="418"/>
      <c r="AT1101" s="418"/>
      <c r="AU1101" s="418"/>
      <c r="AV1101" s="418"/>
      <c r="AW1101" s="418"/>
      <c r="AX1101" s="418"/>
    </row>
    <row r="1102" spans="1:50" ht="30" hidden="1" customHeight="1" x14ac:dyDescent="0.15">
      <c r="A1102" s="393">
        <v>1</v>
      </c>
      <c r="B1102" s="393">
        <v>1</v>
      </c>
      <c r="C1102" s="867"/>
      <c r="D1102" s="867"/>
      <c r="E1102" s="866"/>
      <c r="F1102" s="866"/>
      <c r="G1102" s="866"/>
      <c r="H1102" s="866"/>
      <c r="I1102" s="86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601">
      <formula>IF(RIGHT(TEXT(P14,"0.#"),1)=".",FALSE,TRUE)</formula>
    </cfRule>
    <cfRule type="expression" dxfId="2808" priority="13602">
      <formula>IF(RIGHT(TEXT(P14,"0.#"),1)=".",TRUE,FALSE)</formula>
    </cfRule>
  </conditionalFormatting>
  <conditionalFormatting sqref="AE32">
    <cfRule type="expression" dxfId="2807" priority="13591">
      <formula>IF(RIGHT(TEXT(AE32,"0.#"),1)=".",FALSE,TRUE)</formula>
    </cfRule>
    <cfRule type="expression" dxfId="2806" priority="13592">
      <formula>IF(RIGHT(TEXT(AE32,"0.#"),1)=".",TRUE,FALSE)</formula>
    </cfRule>
  </conditionalFormatting>
  <conditionalFormatting sqref="P18:AX18">
    <cfRule type="expression" dxfId="2805" priority="13477">
      <formula>IF(RIGHT(TEXT(P18,"0.#"),1)=".",FALSE,TRUE)</formula>
    </cfRule>
    <cfRule type="expression" dxfId="2804" priority="13478">
      <formula>IF(RIGHT(TEXT(P18,"0.#"),1)=".",TRUE,FALSE)</formula>
    </cfRule>
  </conditionalFormatting>
  <conditionalFormatting sqref="Y782">
    <cfRule type="expression" dxfId="2803" priority="13473">
      <formula>IF(RIGHT(TEXT(Y782,"0.#"),1)=".",FALSE,TRUE)</formula>
    </cfRule>
    <cfRule type="expression" dxfId="2802" priority="13474">
      <formula>IF(RIGHT(TEXT(Y782,"0.#"),1)=".",TRUE,FALSE)</formula>
    </cfRule>
  </conditionalFormatting>
  <conditionalFormatting sqref="Y791">
    <cfRule type="expression" dxfId="2801" priority="13469">
      <formula>IF(RIGHT(TEXT(Y791,"0.#"),1)=".",FALSE,TRUE)</formula>
    </cfRule>
    <cfRule type="expression" dxfId="2800" priority="13470">
      <formula>IF(RIGHT(TEXT(Y791,"0.#"),1)=".",TRUE,FALSE)</formula>
    </cfRule>
  </conditionalFormatting>
  <conditionalFormatting sqref="Y822:Y829 Y820 Y809:Y816 Y807 Y796:Y803 Y794">
    <cfRule type="expression" dxfId="2799" priority="13251">
      <formula>IF(RIGHT(TEXT(Y794,"0.#"),1)=".",FALSE,TRUE)</formula>
    </cfRule>
    <cfRule type="expression" dxfId="2798" priority="13252">
      <formula>IF(RIGHT(TEXT(Y794,"0.#"),1)=".",TRUE,FALSE)</formula>
    </cfRule>
  </conditionalFormatting>
  <conditionalFormatting sqref="P16:AQ17 P15:AX15 P13:AX13">
    <cfRule type="expression" dxfId="2797" priority="13299">
      <formula>IF(RIGHT(TEXT(P13,"0.#"),1)=".",FALSE,TRUE)</formula>
    </cfRule>
    <cfRule type="expression" dxfId="2796" priority="13300">
      <formula>IF(RIGHT(TEXT(P13,"0.#"),1)=".",TRUE,FALSE)</formula>
    </cfRule>
  </conditionalFormatting>
  <conditionalFormatting sqref="P19:AJ19">
    <cfRule type="expression" dxfId="2795" priority="13297">
      <formula>IF(RIGHT(TEXT(P19,"0.#"),1)=".",FALSE,TRUE)</formula>
    </cfRule>
    <cfRule type="expression" dxfId="2794" priority="13298">
      <formula>IF(RIGHT(TEXT(P19,"0.#"),1)=".",TRUE,FALSE)</formula>
    </cfRule>
  </conditionalFormatting>
  <conditionalFormatting sqref="AE101 AQ101">
    <cfRule type="expression" dxfId="2793" priority="13289">
      <formula>IF(RIGHT(TEXT(AE101,"0.#"),1)=".",FALSE,TRUE)</formula>
    </cfRule>
    <cfRule type="expression" dxfId="2792" priority="13290">
      <formula>IF(RIGHT(TEXT(AE101,"0.#"),1)=".",TRUE,FALSE)</formula>
    </cfRule>
  </conditionalFormatting>
  <conditionalFormatting sqref="Y783:Y790 Y781">
    <cfRule type="expression" dxfId="2791" priority="13275">
      <formula>IF(RIGHT(TEXT(Y781,"0.#"),1)=".",FALSE,TRUE)</formula>
    </cfRule>
    <cfRule type="expression" dxfId="2790" priority="13276">
      <formula>IF(RIGHT(TEXT(Y781,"0.#"),1)=".",TRUE,FALSE)</formula>
    </cfRule>
  </conditionalFormatting>
  <conditionalFormatting sqref="AU782">
    <cfRule type="expression" dxfId="2789" priority="13273">
      <formula>IF(RIGHT(TEXT(AU782,"0.#"),1)=".",FALSE,TRUE)</formula>
    </cfRule>
    <cfRule type="expression" dxfId="2788" priority="13274">
      <formula>IF(RIGHT(TEXT(AU782,"0.#"),1)=".",TRUE,FALSE)</formula>
    </cfRule>
  </conditionalFormatting>
  <conditionalFormatting sqref="AU791">
    <cfRule type="expression" dxfId="2787" priority="13271">
      <formula>IF(RIGHT(TEXT(AU791,"0.#"),1)=".",FALSE,TRUE)</formula>
    </cfRule>
    <cfRule type="expression" dxfId="2786" priority="13272">
      <formula>IF(RIGHT(TEXT(AU791,"0.#"),1)=".",TRUE,FALSE)</formula>
    </cfRule>
  </conditionalFormatting>
  <conditionalFormatting sqref="AU783:AU790 AU781">
    <cfRule type="expression" dxfId="2785" priority="13269">
      <formula>IF(RIGHT(TEXT(AU781,"0.#"),1)=".",FALSE,TRUE)</formula>
    </cfRule>
    <cfRule type="expression" dxfId="2784" priority="13270">
      <formula>IF(RIGHT(TEXT(AU781,"0.#"),1)=".",TRUE,FALSE)</formula>
    </cfRule>
  </conditionalFormatting>
  <conditionalFormatting sqref="Y821 Y808 Y795">
    <cfRule type="expression" dxfId="2783" priority="13255">
      <formula>IF(RIGHT(TEXT(Y795,"0.#"),1)=".",FALSE,TRUE)</formula>
    </cfRule>
    <cfRule type="expression" dxfId="2782" priority="13256">
      <formula>IF(RIGHT(TEXT(Y795,"0.#"),1)=".",TRUE,FALSE)</formula>
    </cfRule>
  </conditionalFormatting>
  <conditionalFormatting sqref="Y830 Y817 Y804">
    <cfRule type="expression" dxfId="2781" priority="13253">
      <formula>IF(RIGHT(TEXT(Y804,"0.#"),1)=".",FALSE,TRUE)</formula>
    </cfRule>
    <cfRule type="expression" dxfId="2780" priority="13254">
      <formula>IF(RIGHT(TEXT(Y804,"0.#"),1)=".",TRUE,FALSE)</formula>
    </cfRule>
  </conditionalFormatting>
  <conditionalFormatting sqref="AU821 AU808 AU795">
    <cfRule type="expression" dxfId="2779" priority="13249">
      <formula>IF(RIGHT(TEXT(AU795,"0.#"),1)=".",FALSE,TRUE)</formula>
    </cfRule>
    <cfRule type="expression" dxfId="2778" priority="13250">
      <formula>IF(RIGHT(TEXT(AU795,"0.#"),1)=".",TRUE,FALSE)</formula>
    </cfRule>
  </conditionalFormatting>
  <conditionalFormatting sqref="AU830 AU817 AU804">
    <cfRule type="expression" dxfId="2777" priority="13247">
      <formula>IF(RIGHT(TEXT(AU804,"0.#"),1)=".",FALSE,TRUE)</formula>
    </cfRule>
    <cfRule type="expression" dxfId="2776" priority="13248">
      <formula>IF(RIGHT(TEXT(AU804,"0.#"),1)=".",TRUE,FALSE)</formula>
    </cfRule>
  </conditionalFormatting>
  <conditionalFormatting sqref="AU822:AU829 AU820 AU809:AU816 AU807 AU796:AU803 AU794">
    <cfRule type="expression" dxfId="2775" priority="13245">
      <formula>IF(RIGHT(TEXT(AU794,"0.#"),1)=".",FALSE,TRUE)</formula>
    </cfRule>
    <cfRule type="expression" dxfId="2774" priority="13246">
      <formula>IF(RIGHT(TEXT(AU794,"0.#"),1)=".",TRUE,FALSE)</formula>
    </cfRule>
  </conditionalFormatting>
  <conditionalFormatting sqref="AM87">
    <cfRule type="expression" dxfId="2773" priority="12899">
      <formula>IF(RIGHT(TEXT(AM87,"0.#"),1)=".",FALSE,TRUE)</formula>
    </cfRule>
    <cfRule type="expression" dxfId="2772" priority="12900">
      <formula>IF(RIGHT(TEXT(AM87,"0.#"),1)=".",TRUE,FALSE)</formula>
    </cfRule>
  </conditionalFormatting>
  <conditionalFormatting sqref="AE55">
    <cfRule type="expression" dxfId="2771" priority="12967">
      <formula>IF(RIGHT(TEXT(AE55,"0.#"),1)=".",FALSE,TRUE)</formula>
    </cfRule>
    <cfRule type="expression" dxfId="2770" priority="12968">
      <formula>IF(RIGHT(TEXT(AE55,"0.#"),1)=".",TRUE,FALSE)</formula>
    </cfRule>
  </conditionalFormatting>
  <conditionalFormatting sqref="AI55">
    <cfRule type="expression" dxfId="2769" priority="12965">
      <formula>IF(RIGHT(TEXT(AI55,"0.#"),1)=".",FALSE,TRUE)</formula>
    </cfRule>
    <cfRule type="expression" dxfId="2768" priority="12966">
      <formula>IF(RIGHT(TEXT(AI55,"0.#"),1)=".",TRUE,FALSE)</formula>
    </cfRule>
  </conditionalFormatting>
  <conditionalFormatting sqref="AE33">
    <cfRule type="expression" dxfId="2767" priority="13059">
      <formula>IF(RIGHT(TEXT(AE33,"0.#"),1)=".",FALSE,TRUE)</formula>
    </cfRule>
    <cfRule type="expression" dxfId="2766" priority="13060">
      <formula>IF(RIGHT(TEXT(AE33,"0.#"),1)=".",TRUE,FALSE)</formula>
    </cfRule>
  </conditionalFormatting>
  <conditionalFormatting sqref="AE34 AI34 AM34">
    <cfRule type="expression" dxfId="2765" priority="13057">
      <formula>IF(RIGHT(TEXT(AE34,"0.#"),1)=".",FALSE,TRUE)</formula>
    </cfRule>
    <cfRule type="expression" dxfId="2764" priority="13058">
      <formula>IF(RIGHT(TEXT(AE34,"0.#"),1)=".",TRUE,FALSE)</formula>
    </cfRule>
  </conditionalFormatting>
  <conditionalFormatting sqref="AI33">
    <cfRule type="expression" dxfId="2763" priority="13053">
      <formula>IF(RIGHT(TEXT(AI33,"0.#"),1)=".",FALSE,TRUE)</formula>
    </cfRule>
    <cfRule type="expression" dxfId="2762" priority="13054">
      <formula>IF(RIGHT(TEXT(AI33,"0.#"),1)=".",TRUE,FALSE)</formula>
    </cfRule>
  </conditionalFormatting>
  <conditionalFormatting sqref="AI32">
    <cfRule type="expression" dxfId="2761" priority="13051">
      <formula>IF(RIGHT(TEXT(AI32,"0.#"),1)=".",FALSE,TRUE)</formula>
    </cfRule>
    <cfRule type="expression" dxfId="2760" priority="13052">
      <formula>IF(RIGHT(TEXT(AI32,"0.#"),1)=".",TRUE,FALSE)</formula>
    </cfRule>
  </conditionalFormatting>
  <conditionalFormatting sqref="AM32">
    <cfRule type="expression" dxfId="2759" priority="13049">
      <formula>IF(RIGHT(TEXT(AM32,"0.#"),1)=".",FALSE,TRUE)</formula>
    </cfRule>
    <cfRule type="expression" dxfId="2758" priority="13050">
      <formula>IF(RIGHT(TEXT(AM32,"0.#"),1)=".",TRUE,FALSE)</formula>
    </cfRule>
  </conditionalFormatting>
  <conditionalFormatting sqref="AM33">
    <cfRule type="expression" dxfId="2757" priority="13047">
      <formula>IF(RIGHT(TEXT(AM33,"0.#"),1)=".",FALSE,TRUE)</formula>
    </cfRule>
    <cfRule type="expression" dxfId="2756" priority="13048">
      <formula>IF(RIGHT(TEXT(AM33,"0.#"),1)=".",TRUE,FALSE)</formula>
    </cfRule>
  </conditionalFormatting>
  <conditionalFormatting sqref="AQ32:AQ34">
    <cfRule type="expression" dxfId="2755" priority="13039">
      <formula>IF(RIGHT(TEXT(AQ32,"0.#"),1)=".",FALSE,TRUE)</formula>
    </cfRule>
    <cfRule type="expression" dxfId="2754" priority="13040">
      <formula>IF(RIGHT(TEXT(AQ32,"0.#"),1)=".",TRUE,FALSE)</formula>
    </cfRule>
  </conditionalFormatting>
  <conditionalFormatting sqref="AU32:AU34">
    <cfRule type="expression" dxfId="2753" priority="13037">
      <formula>IF(RIGHT(TEXT(AU32,"0.#"),1)=".",FALSE,TRUE)</formula>
    </cfRule>
    <cfRule type="expression" dxfId="2752" priority="13038">
      <formula>IF(RIGHT(TEXT(AU32,"0.#"),1)=".",TRUE,FALSE)</formula>
    </cfRule>
  </conditionalFormatting>
  <conditionalFormatting sqref="AE53">
    <cfRule type="expression" dxfId="2751" priority="12971">
      <formula>IF(RIGHT(TEXT(AE53,"0.#"),1)=".",FALSE,TRUE)</formula>
    </cfRule>
    <cfRule type="expression" dxfId="2750" priority="12972">
      <formula>IF(RIGHT(TEXT(AE53,"0.#"),1)=".",TRUE,FALSE)</formula>
    </cfRule>
  </conditionalFormatting>
  <conditionalFormatting sqref="AE54">
    <cfRule type="expression" dxfId="2749" priority="12969">
      <formula>IF(RIGHT(TEXT(AE54,"0.#"),1)=".",FALSE,TRUE)</formula>
    </cfRule>
    <cfRule type="expression" dxfId="2748" priority="12970">
      <formula>IF(RIGHT(TEXT(AE54,"0.#"),1)=".",TRUE,FALSE)</formula>
    </cfRule>
  </conditionalFormatting>
  <conditionalFormatting sqref="AI54">
    <cfRule type="expression" dxfId="2747" priority="12963">
      <formula>IF(RIGHT(TEXT(AI54,"0.#"),1)=".",FALSE,TRUE)</formula>
    </cfRule>
    <cfRule type="expression" dxfId="2746" priority="12964">
      <formula>IF(RIGHT(TEXT(AI54,"0.#"),1)=".",TRUE,FALSE)</formula>
    </cfRule>
  </conditionalFormatting>
  <conditionalFormatting sqref="AI53">
    <cfRule type="expression" dxfId="2745" priority="12961">
      <formula>IF(RIGHT(TEXT(AI53,"0.#"),1)=".",FALSE,TRUE)</formula>
    </cfRule>
    <cfRule type="expression" dxfId="2744" priority="12962">
      <formula>IF(RIGHT(TEXT(AI53,"0.#"),1)=".",TRUE,FALSE)</formula>
    </cfRule>
  </conditionalFormatting>
  <conditionalFormatting sqref="AM53">
    <cfRule type="expression" dxfId="2743" priority="12959">
      <formula>IF(RIGHT(TEXT(AM53,"0.#"),1)=".",FALSE,TRUE)</formula>
    </cfRule>
    <cfRule type="expression" dxfId="2742" priority="12960">
      <formula>IF(RIGHT(TEXT(AM53,"0.#"),1)=".",TRUE,FALSE)</formula>
    </cfRule>
  </conditionalFormatting>
  <conditionalFormatting sqref="AM54">
    <cfRule type="expression" dxfId="2741" priority="12957">
      <formula>IF(RIGHT(TEXT(AM54,"0.#"),1)=".",FALSE,TRUE)</formula>
    </cfRule>
    <cfRule type="expression" dxfId="2740" priority="12958">
      <formula>IF(RIGHT(TEXT(AM54,"0.#"),1)=".",TRUE,FALSE)</formula>
    </cfRule>
  </conditionalFormatting>
  <conditionalFormatting sqref="AM55">
    <cfRule type="expression" dxfId="2739" priority="12955">
      <formula>IF(RIGHT(TEXT(AM55,"0.#"),1)=".",FALSE,TRUE)</formula>
    </cfRule>
    <cfRule type="expression" dxfId="2738" priority="12956">
      <formula>IF(RIGHT(TEXT(AM55,"0.#"),1)=".",TRUE,FALSE)</formula>
    </cfRule>
  </conditionalFormatting>
  <conditionalFormatting sqref="AE60">
    <cfRule type="expression" dxfId="2737" priority="12941">
      <formula>IF(RIGHT(TEXT(AE60,"0.#"),1)=".",FALSE,TRUE)</formula>
    </cfRule>
    <cfRule type="expression" dxfId="2736" priority="12942">
      <formula>IF(RIGHT(TEXT(AE60,"0.#"),1)=".",TRUE,FALSE)</formula>
    </cfRule>
  </conditionalFormatting>
  <conditionalFormatting sqref="AE61">
    <cfRule type="expression" dxfId="2735" priority="12939">
      <formula>IF(RIGHT(TEXT(AE61,"0.#"),1)=".",FALSE,TRUE)</formula>
    </cfRule>
    <cfRule type="expression" dxfId="2734" priority="12940">
      <formula>IF(RIGHT(TEXT(AE61,"0.#"),1)=".",TRUE,FALSE)</formula>
    </cfRule>
  </conditionalFormatting>
  <conditionalFormatting sqref="AE62">
    <cfRule type="expression" dxfId="2733" priority="12937">
      <formula>IF(RIGHT(TEXT(AE62,"0.#"),1)=".",FALSE,TRUE)</formula>
    </cfRule>
    <cfRule type="expression" dxfId="2732" priority="12938">
      <formula>IF(RIGHT(TEXT(AE62,"0.#"),1)=".",TRUE,FALSE)</formula>
    </cfRule>
  </conditionalFormatting>
  <conditionalFormatting sqref="AI62">
    <cfRule type="expression" dxfId="2731" priority="12935">
      <formula>IF(RIGHT(TEXT(AI62,"0.#"),1)=".",FALSE,TRUE)</formula>
    </cfRule>
    <cfRule type="expression" dxfId="2730" priority="12936">
      <formula>IF(RIGHT(TEXT(AI62,"0.#"),1)=".",TRUE,FALSE)</formula>
    </cfRule>
  </conditionalFormatting>
  <conditionalFormatting sqref="AI61">
    <cfRule type="expression" dxfId="2729" priority="12933">
      <formula>IF(RIGHT(TEXT(AI61,"0.#"),1)=".",FALSE,TRUE)</formula>
    </cfRule>
    <cfRule type="expression" dxfId="2728" priority="12934">
      <formula>IF(RIGHT(TEXT(AI61,"0.#"),1)=".",TRUE,FALSE)</formula>
    </cfRule>
  </conditionalFormatting>
  <conditionalFormatting sqref="AI60">
    <cfRule type="expression" dxfId="2727" priority="12931">
      <formula>IF(RIGHT(TEXT(AI60,"0.#"),1)=".",FALSE,TRUE)</formula>
    </cfRule>
    <cfRule type="expression" dxfId="2726" priority="12932">
      <formula>IF(RIGHT(TEXT(AI60,"0.#"),1)=".",TRUE,FALSE)</formula>
    </cfRule>
  </conditionalFormatting>
  <conditionalFormatting sqref="AM60">
    <cfRule type="expression" dxfId="2725" priority="12929">
      <formula>IF(RIGHT(TEXT(AM60,"0.#"),1)=".",FALSE,TRUE)</formula>
    </cfRule>
    <cfRule type="expression" dxfId="2724" priority="12930">
      <formula>IF(RIGHT(TEXT(AM60,"0.#"),1)=".",TRUE,FALSE)</formula>
    </cfRule>
  </conditionalFormatting>
  <conditionalFormatting sqref="AM61">
    <cfRule type="expression" dxfId="2723" priority="12927">
      <formula>IF(RIGHT(TEXT(AM61,"0.#"),1)=".",FALSE,TRUE)</formula>
    </cfRule>
    <cfRule type="expression" dxfId="2722" priority="12928">
      <formula>IF(RIGHT(TEXT(AM61,"0.#"),1)=".",TRUE,FALSE)</formula>
    </cfRule>
  </conditionalFormatting>
  <conditionalFormatting sqref="AM62">
    <cfRule type="expression" dxfId="2721" priority="12925">
      <formula>IF(RIGHT(TEXT(AM62,"0.#"),1)=".",FALSE,TRUE)</formula>
    </cfRule>
    <cfRule type="expression" dxfId="2720" priority="12926">
      <formula>IF(RIGHT(TEXT(AM62,"0.#"),1)=".",TRUE,FALSE)</formula>
    </cfRule>
  </conditionalFormatting>
  <conditionalFormatting sqref="AE87">
    <cfRule type="expression" dxfId="2719" priority="12911">
      <formula>IF(RIGHT(TEXT(AE87,"0.#"),1)=".",FALSE,TRUE)</formula>
    </cfRule>
    <cfRule type="expression" dxfId="2718" priority="12912">
      <formula>IF(RIGHT(TEXT(AE87,"0.#"),1)=".",TRUE,FALSE)</formula>
    </cfRule>
  </conditionalFormatting>
  <conditionalFormatting sqref="AE88">
    <cfRule type="expression" dxfId="2717" priority="12909">
      <formula>IF(RIGHT(TEXT(AE88,"0.#"),1)=".",FALSE,TRUE)</formula>
    </cfRule>
    <cfRule type="expression" dxfId="2716" priority="12910">
      <formula>IF(RIGHT(TEXT(AE88,"0.#"),1)=".",TRUE,FALSE)</formula>
    </cfRule>
  </conditionalFormatting>
  <conditionalFormatting sqref="AE89">
    <cfRule type="expression" dxfId="2715" priority="12907">
      <formula>IF(RIGHT(TEXT(AE89,"0.#"),1)=".",FALSE,TRUE)</formula>
    </cfRule>
    <cfRule type="expression" dxfId="2714" priority="12908">
      <formula>IF(RIGHT(TEXT(AE89,"0.#"),1)=".",TRUE,FALSE)</formula>
    </cfRule>
  </conditionalFormatting>
  <conditionalFormatting sqref="AI89">
    <cfRule type="expression" dxfId="2713" priority="12905">
      <formula>IF(RIGHT(TEXT(AI89,"0.#"),1)=".",FALSE,TRUE)</formula>
    </cfRule>
    <cfRule type="expression" dxfId="2712" priority="12906">
      <formula>IF(RIGHT(TEXT(AI89,"0.#"),1)=".",TRUE,FALSE)</formula>
    </cfRule>
  </conditionalFormatting>
  <conditionalFormatting sqref="AI88">
    <cfRule type="expression" dxfId="2711" priority="12903">
      <formula>IF(RIGHT(TEXT(AI88,"0.#"),1)=".",FALSE,TRUE)</formula>
    </cfRule>
    <cfRule type="expression" dxfId="2710" priority="12904">
      <formula>IF(RIGHT(TEXT(AI88,"0.#"),1)=".",TRUE,FALSE)</formula>
    </cfRule>
  </conditionalFormatting>
  <conditionalFormatting sqref="AI87">
    <cfRule type="expression" dxfId="2709" priority="12901">
      <formula>IF(RIGHT(TEXT(AI87,"0.#"),1)=".",FALSE,TRUE)</formula>
    </cfRule>
    <cfRule type="expression" dxfId="2708" priority="12902">
      <formula>IF(RIGHT(TEXT(AI87,"0.#"),1)=".",TRUE,FALSE)</formula>
    </cfRule>
  </conditionalFormatting>
  <conditionalFormatting sqref="AM88">
    <cfRule type="expression" dxfId="2707" priority="12897">
      <formula>IF(RIGHT(TEXT(AM88,"0.#"),1)=".",FALSE,TRUE)</formula>
    </cfRule>
    <cfRule type="expression" dxfId="2706" priority="12898">
      <formula>IF(RIGHT(TEXT(AM88,"0.#"),1)=".",TRUE,FALSE)</formula>
    </cfRule>
  </conditionalFormatting>
  <conditionalFormatting sqref="AM89">
    <cfRule type="expression" dxfId="2705" priority="12895">
      <formula>IF(RIGHT(TEXT(AM89,"0.#"),1)=".",FALSE,TRUE)</formula>
    </cfRule>
    <cfRule type="expression" dxfId="2704" priority="12896">
      <formula>IF(RIGHT(TEXT(AM89,"0.#"),1)=".",TRUE,FALSE)</formula>
    </cfRule>
  </conditionalFormatting>
  <conditionalFormatting sqref="AE92">
    <cfRule type="expression" dxfId="2703" priority="12881">
      <formula>IF(RIGHT(TEXT(AE92,"0.#"),1)=".",FALSE,TRUE)</formula>
    </cfRule>
    <cfRule type="expression" dxfId="2702" priority="12882">
      <formula>IF(RIGHT(TEXT(AE92,"0.#"),1)=".",TRUE,FALSE)</formula>
    </cfRule>
  </conditionalFormatting>
  <conditionalFormatting sqref="AE93">
    <cfRule type="expression" dxfId="2701" priority="12879">
      <formula>IF(RIGHT(TEXT(AE93,"0.#"),1)=".",FALSE,TRUE)</formula>
    </cfRule>
    <cfRule type="expression" dxfId="2700" priority="12880">
      <formula>IF(RIGHT(TEXT(AE93,"0.#"),1)=".",TRUE,FALSE)</formula>
    </cfRule>
  </conditionalFormatting>
  <conditionalFormatting sqref="AE94">
    <cfRule type="expression" dxfId="2699" priority="12877">
      <formula>IF(RIGHT(TEXT(AE94,"0.#"),1)=".",FALSE,TRUE)</formula>
    </cfRule>
    <cfRule type="expression" dxfId="2698" priority="12878">
      <formula>IF(RIGHT(TEXT(AE94,"0.#"),1)=".",TRUE,FALSE)</formula>
    </cfRule>
  </conditionalFormatting>
  <conditionalFormatting sqref="AI94">
    <cfRule type="expression" dxfId="2697" priority="12875">
      <formula>IF(RIGHT(TEXT(AI94,"0.#"),1)=".",FALSE,TRUE)</formula>
    </cfRule>
    <cfRule type="expression" dxfId="2696" priority="12876">
      <formula>IF(RIGHT(TEXT(AI94,"0.#"),1)=".",TRUE,FALSE)</formula>
    </cfRule>
  </conditionalFormatting>
  <conditionalFormatting sqref="AI93">
    <cfRule type="expression" dxfId="2695" priority="12873">
      <formula>IF(RIGHT(TEXT(AI93,"0.#"),1)=".",FALSE,TRUE)</formula>
    </cfRule>
    <cfRule type="expression" dxfId="2694" priority="12874">
      <formula>IF(RIGHT(TEXT(AI93,"0.#"),1)=".",TRUE,FALSE)</formula>
    </cfRule>
  </conditionalFormatting>
  <conditionalFormatting sqref="AI92">
    <cfRule type="expression" dxfId="2693" priority="12871">
      <formula>IF(RIGHT(TEXT(AI92,"0.#"),1)=".",FALSE,TRUE)</formula>
    </cfRule>
    <cfRule type="expression" dxfId="2692" priority="12872">
      <formula>IF(RIGHT(TEXT(AI92,"0.#"),1)=".",TRUE,FALSE)</formula>
    </cfRule>
  </conditionalFormatting>
  <conditionalFormatting sqref="AM92">
    <cfRule type="expression" dxfId="2691" priority="12869">
      <formula>IF(RIGHT(TEXT(AM92,"0.#"),1)=".",FALSE,TRUE)</formula>
    </cfRule>
    <cfRule type="expression" dxfId="2690" priority="12870">
      <formula>IF(RIGHT(TEXT(AM92,"0.#"),1)=".",TRUE,FALSE)</formula>
    </cfRule>
  </conditionalFormatting>
  <conditionalFormatting sqref="AM93">
    <cfRule type="expression" dxfId="2689" priority="12867">
      <formula>IF(RIGHT(TEXT(AM93,"0.#"),1)=".",FALSE,TRUE)</formula>
    </cfRule>
    <cfRule type="expression" dxfId="2688" priority="12868">
      <formula>IF(RIGHT(TEXT(AM93,"0.#"),1)=".",TRUE,FALSE)</formula>
    </cfRule>
  </conditionalFormatting>
  <conditionalFormatting sqref="AM94">
    <cfRule type="expression" dxfId="2687" priority="12865">
      <formula>IF(RIGHT(TEXT(AM94,"0.#"),1)=".",FALSE,TRUE)</formula>
    </cfRule>
    <cfRule type="expression" dxfId="2686" priority="12866">
      <formula>IF(RIGHT(TEXT(AM94,"0.#"),1)=".",TRUE,FALSE)</formula>
    </cfRule>
  </conditionalFormatting>
  <conditionalFormatting sqref="AE97">
    <cfRule type="expression" dxfId="2685" priority="12851">
      <formula>IF(RIGHT(TEXT(AE97,"0.#"),1)=".",FALSE,TRUE)</formula>
    </cfRule>
    <cfRule type="expression" dxfId="2684" priority="12852">
      <formula>IF(RIGHT(TEXT(AE97,"0.#"),1)=".",TRUE,FALSE)</formula>
    </cfRule>
  </conditionalFormatting>
  <conditionalFormatting sqref="AE98">
    <cfRule type="expression" dxfId="2683" priority="12849">
      <formula>IF(RIGHT(TEXT(AE98,"0.#"),1)=".",FALSE,TRUE)</formula>
    </cfRule>
    <cfRule type="expression" dxfId="2682" priority="12850">
      <formula>IF(RIGHT(TEXT(AE98,"0.#"),1)=".",TRUE,FALSE)</formula>
    </cfRule>
  </conditionalFormatting>
  <conditionalFormatting sqref="AE99">
    <cfRule type="expression" dxfId="2681" priority="12847">
      <formula>IF(RIGHT(TEXT(AE99,"0.#"),1)=".",FALSE,TRUE)</formula>
    </cfRule>
    <cfRule type="expression" dxfId="2680" priority="12848">
      <formula>IF(RIGHT(TEXT(AE99,"0.#"),1)=".",TRUE,FALSE)</formula>
    </cfRule>
  </conditionalFormatting>
  <conditionalFormatting sqref="AI99">
    <cfRule type="expression" dxfId="2679" priority="12845">
      <formula>IF(RIGHT(TEXT(AI99,"0.#"),1)=".",FALSE,TRUE)</formula>
    </cfRule>
    <cfRule type="expression" dxfId="2678" priority="12846">
      <formula>IF(RIGHT(TEXT(AI99,"0.#"),1)=".",TRUE,FALSE)</formula>
    </cfRule>
  </conditionalFormatting>
  <conditionalFormatting sqref="AI98">
    <cfRule type="expression" dxfId="2677" priority="12843">
      <formula>IF(RIGHT(TEXT(AI98,"0.#"),1)=".",FALSE,TRUE)</formula>
    </cfRule>
    <cfRule type="expression" dxfId="2676" priority="12844">
      <formula>IF(RIGHT(TEXT(AI98,"0.#"),1)=".",TRUE,FALSE)</formula>
    </cfRule>
  </conditionalFormatting>
  <conditionalFormatting sqref="AI97">
    <cfRule type="expression" dxfId="2675" priority="12841">
      <formula>IF(RIGHT(TEXT(AI97,"0.#"),1)=".",FALSE,TRUE)</formula>
    </cfRule>
    <cfRule type="expression" dxfId="2674" priority="12842">
      <formula>IF(RIGHT(TEXT(AI97,"0.#"),1)=".",TRUE,FALSE)</formula>
    </cfRule>
  </conditionalFormatting>
  <conditionalFormatting sqref="AM97">
    <cfRule type="expression" dxfId="2673" priority="12839">
      <formula>IF(RIGHT(TEXT(AM97,"0.#"),1)=".",FALSE,TRUE)</formula>
    </cfRule>
    <cfRule type="expression" dxfId="2672" priority="12840">
      <formula>IF(RIGHT(TEXT(AM97,"0.#"),1)=".",TRUE,FALSE)</formula>
    </cfRule>
  </conditionalFormatting>
  <conditionalFormatting sqref="AM98">
    <cfRule type="expression" dxfId="2671" priority="12837">
      <formula>IF(RIGHT(TEXT(AM98,"0.#"),1)=".",FALSE,TRUE)</formula>
    </cfRule>
    <cfRule type="expression" dxfId="2670" priority="12838">
      <formula>IF(RIGHT(TEXT(AM98,"0.#"),1)=".",TRUE,FALSE)</formula>
    </cfRule>
  </conditionalFormatting>
  <conditionalFormatting sqref="AM99">
    <cfRule type="expression" dxfId="2669" priority="12835">
      <formula>IF(RIGHT(TEXT(AM99,"0.#"),1)=".",FALSE,TRUE)</formula>
    </cfRule>
    <cfRule type="expression" dxfId="2668" priority="12836">
      <formula>IF(RIGHT(TEXT(AM99,"0.#"),1)=".",TRUE,FALSE)</formula>
    </cfRule>
  </conditionalFormatting>
  <conditionalFormatting sqref="AI101">
    <cfRule type="expression" dxfId="2667" priority="12821">
      <formula>IF(RIGHT(TEXT(AI101,"0.#"),1)=".",FALSE,TRUE)</formula>
    </cfRule>
    <cfRule type="expression" dxfId="2666" priority="12822">
      <formula>IF(RIGHT(TEXT(AI101,"0.#"),1)=".",TRUE,FALSE)</formula>
    </cfRule>
  </conditionalFormatting>
  <conditionalFormatting sqref="AM101">
    <cfRule type="expression" dxfId="2665" priority="12819">
      <formula>IF(RIGHT(TEXT(AM101,"0.#"),1)=".",FALSE,TRUE)</formula>
    </cfRule>
    <cfRule type="expression" dxfId="2664" priority="12820">
      <formula>IF(RIGHT(TEXT(AM101,"0.#"),1)=".",TRUE,FALSE)</formula>
    </cfRule>
  </conditionalFormatting>
  <conditionalFormatting sqref="AE102">
    <cfRule type="expression" dxfId="2663" priority="12817">
      <formula>IF(RIGHT(TEXT(AE102,"0.#"),1)=".",FALSE,TRUE)</formula>
    </cfRule>
    <cfRule type="expression" dxfId="2662" priority="12818">
      <formula>IF(RIGHT(TEXT(AE102,"0.#"),1)=".",TRUE,FALSE)</formula>
    </cfRule>
  </conditionalFormatting>
  <conditionalFormatting sqref="AI102">
    <cfRule type="expression" dxfId="2661" priority="12815">
      <formula>IF(RIGHT(TEXT(AI102,"0.#"),1)=".",FALSE,TRUE)</formula>
    </cfRule>
    <cfRule type="expression" dxfId="2660" priority="12816">
      <formula>IF(RIGHT(TEXT(AI102,"0.#"),1)=".",TRUE,FALSE)</formula>
    </cfRule>
  </conditionalFormatting>
  <conditionalFormatting sqref="AM102">
    <cfRule type="expression" dxfId="2659" priority="12813">
      <formula>IF(RIGHT(TEXT(AM102,"0.#"),1)=".",FALSE,TRUE)</formula>
    </cfRule>
    <cfRule type="expression" dxfId="2658" priority="12814">
      <formula>IF(RIGHT(TEXT(AM102,"0.#"),1)=".",TRUE,FALSE)</formula>
    </cfRule>
  </conditionalFormatting>
  <conditionalFormatting sqref="AQ102">
    <cfRule type="expression" dxfId="2657" priority="12811">
      <formula>IF(RIGHT(TEXT(AQ102,"0.#"),1)=".",FALSE,TRUE)</formula>
    </cfRule>
    <cfRule type="expression" dxfId="2656" priority="12812">
      <formula>IF(RIGHT(TEXT(AQ102,"0.#"),1)=".",TRUE,FALSE)</formula>
    </cfRule>
  </conditionalFormatting>
  <conditionalFormatting sqref="AE104">
    <cfRule type="expression" dxfId="2655" priority="12809">
      <formula>IF(RIGHT(TEXT(AE104,"0.#"),1)=".",FALSE,TRUE)</formula>
    </cfRule>
    <cfRule type="expression" dxfId="2654" priority="12810">
      <formula>IF(RIGHT(TEXT(AE104,"0.#"),1)=".",TRUE,FALSE)</formula>
    </cfRule>
  </conditionalFormatting>
  <conditionalFormatting sqref="AI104">
    <cfRule type="expression" dxfId="2653" priority="12807">
      <formula>IF(RIGHT(TEXT(AI104,"0.#"),1)=".",FALSE,TRUE)</formula>
    </cfRule>
    <cfRule type="expression" dxfId="2652" priority="12808">
      <formula>IF(RIGHT(TEXT(AI104,"0.#"),1)=".",TRUE,FALSE)</formula>
    </cfRule>
  </conditionalFormatting>
  <conditionalFormatting sqref="AM104">
    <cfRule type="expression" dxfId="2651" priority="12805">
      <formula>IF(RIGHT(TEXT(AM104,"0.#"),1)=".",FALSE,TRUE)</formula>
    </cfRule>
    <cfRule type="expression" dxfId="2650" priority="12806">
      <formula>IF(RIGHT(TEXT(AM104,"0.#"),1)=".",TRUE,FALSE)</formula>
    </cfRule>
  </conditionalFormatting>
  <conditionalFormatting sqref="AE105">
    <cfRule type="expression" dxfId="2649" priority="12803">
      <formula>IF(RIGHT(TEXT(AE105,"0.#"),1)=".",FALSE,TRUE)</formula>
    </cfRule>
    <cfRule type="expression" dxfId="2648" priority="12804">
      <formula>IF(RIGHT(TEXT(AE105,"0.#"),1)=".",TRUE,FALSE)</formula>
    </cfRule>
  </conditionalFormatting>
  <conditionalFormatting sqref="AI105">
    <cfRule type="expression" dxfId="2647" priority="12801">
      <formula>IF(RIGHT(TEXT(AI105,"0.#"),1)=".",FALSE,TRUE)</formula>
    </cfRule>
    <cfRule type="expression" dxfId="2646" priority="12802">
      <formula>IF(RIGHT(TEXT(AI105,"0.#"),1)=".",TRUE,FALSE)</formula>
    </cfRule>
  </conditionalFormatting>
  <conditionalFormatting sqref="AM105">
    <cfRule type="expression" dxfId="2645" priority="12799">
      <formula>IF(RIGHT(TEXT(AM105,"0.#"),1)=".",FALSE,TRUE)</formula>
    </cfRule>
    <cfRule type="expression" dxfId="2644" priority="12800">
      <formula>IF(RIGHT(TEXT(AM105,"0.#"),1)=".",TRUE,FALSE)</formula>
    </cfRule>
  </conditionalFormatting>
  <conditionalFormatting sqref="AE107">
    <cfRule type="expression" dxfId="2643" priority="12795">
      <formula>IF(RIGHT(TEXT(AE107,"0.#"),1)=".",FALSE,TRUE)</formula>
    </cfRule>
    <cfRule type="expression" dxfId="2642" priority="12796">
      <formula>IF(RIGHT(TEXT(AE107,"0.#"),1)=".",TRUE,FALSE)</formula>
    </cfRule>
  </conditionalFormatting>
  <conditionalFormatting sqref="AI107">
    <cfRule type="expression" dxfId="2641" priority="12793">
      <formula>IF(RIGHT(TEXT(AI107,"0.#"),1)=".",FALSE,TRUE)</formula>
    </cfRule>
    <cfRule type="expression" dxfId="2640" priority="12794">
      <formula>IF(RIGHT(TEXT(AI107,"0.#"),1)=".",TRUE,FALSE)</formula>
    </cfRule>
  </conditionalFormatting>
  <conditionalFormatting sqref="AM107">
    <cfRule type="expression" dxfId="2639" priority="12791">
      <formula>IF(RIGHT(TEXT(AM107,"0.#"),1)=".",FALSE,TRUE)</formula>
    </cfRule>
    <cfRule type="expression" dxfId="2638" priority="12792">
      <formula>IF(RIGHT(TEXT(AM107,"0.#"),1)=".",TRUE,FALSE)</formula>
    </cfRule>
  </conditionalFormatting>
  <conditionalFormatting sqref="AE108">
    <cfRule type="expression" dxfId="2637" priority="12789">
      <formula>IF(RIGHT(TEXT(AE108,"0.#"),1)=".",FALSE,TRUE)</formula>
    </cfRule>
    <cfRule type="expression" dxfId="2636" priority="12790">
      <formula>IF(RIGHT(TEXT(AE108,"0.#"),1)=".",TRUE,FALSE)</formula>
    </cfRule>
  </conditionalFormatting>
  <conditionalFormatting sqref="AI108">
    <cfRule type="expression" dxfId="2635" priority="12787">
      <formula>IF(RIGHT(TEXT(AI108,"0.#"),1)=".",FALSE,TRUE)</formula>
    </cfRule>
    <cfRule type="expression" dxfId="2634" priority="12788">
      <formula>IF(RIGHT(TEXT(AI108,"0.#"),1)=".",TRUE,FALSE)</formula>
    </cfRule>
  </conditionalFormatting>
  <conditionalFormatting sqref="AM108">
    <cfRule type="expression" dxfId="2633" priority="12785">
      <formula>IF(RIGHT(TEXT(AM108,"0.#"),1)=".",FALSE,TRUE)</formula>
    </cfRule>
    <cfRule type="expression" dxfId="2632" priority="12786">
      <formula>IF(RIGHT(TEXT(AM108,"0.#"),1)=".",TRUE,FALSE)</formula>
    </cfRule>
  </conditionalFormatting>
  <conditionalFormatting sqref="AE110">
    <cfRule type="expression" dxfId="2631" priority="12781">
      <formula>IF(RIGHT(TEXT(AE110,"0.#"),1)=".",FALSE,TRUE)</formula>
    </cfRule>
    <cfRule type="expression" dxfId="2630" priority="12782">
      <formula>IF(RIGHT(TEXT(AE110,"0.#"),1)=".",TRUE,FALSE)</formula>
    </cfRule>
  </conditionalFormatting>
  <conditionalFormatting sqref="AI110">
    <cfRule type="expression" dxfId="2629" priority="12779">
      <formula>IF(RIGHT(TEXT(AI110,"0.#"),1)=".",FALSE,TRUE)</formula>
    </cfRule>
    <cfRule type="expression" dxfId="2628" priority="12780">
      <formula>IF(RIGHT(TEXT(AI110,"0.#"),1)=".",TRUE,FALSE)</formula>
    </cfRule>
  </conditionalFormatting>
  <conditionalFormatting sqref="AM110">
    <cfRule type="expression" dxfId="2627" priority="12777">
      <formula>IF(RIGHT(TEXT(AM110,"0.#"),1)=".",FALSE,TRUE)</formula>
    </cfRule>
    <cfRule type="expression" dxfId="2626" priority="12778">
      <formula>IF(RIGHT(TEXT(AM110,"0.#"),1)=".",TRUE,FALSE)</formula>
    </cfRule>
  </conditionalFormatting>
  <conditionalFormatting sqref="AE111">
    <cfRule type="expression" dxfId="2625" priority="12775">
      <formula>IF(RIGHT(TEXT(AE111,"0.#"),1)=".",FALSE,TRUE)</formula>
    </cfRule>
    <cfRule type="expression" dxfId="2624" priority="12776">
      <formula>IF(RIGHT(TEXT(AE111,"0.#"),1)=".",TRUE,FALSE)</formula>
    </cfRule>
  </conditionalFormatting>
  <conditionalFormatting sqref="AI111">
    <cfRule type="expression" dxfId="2623" priority="12773">
      <formula>IF(RIGHT(TEXT(AI111,"0.#"),1)=".",FALSE,TRUE)</formula>
    </cfRule>
    <cfRule type="expression" dxfId="2622" priority="12774">
      <formula>IF(RIGHT(TEXT(AI111,"0.#"),1)=".",TRUE,FALSE)</formula>
    </cfRule>
  </conditionalFormatting>
  <conditionalFormatting sqref="AM111">
    <cfRule type="expression" dxfId="2621" priority="12771">
      <formula>IF(RIGHT(TEXT(AM111,"0.#"),1)=".",FALSE,TRUE)</formula>
    </cfRule>
    <cfRule type="expression" dxfId="2620" priority="12772">
      <formula>IF(RIGHT(TEXT(AM111,"0.#"),1)=".",TRUE,FALSE)</formula>
    </cfRule>
  </conditionalFormatting>
  <conditionalFormatting sqref="AE113">
    <cfRule type="expression" dxfId="2619" priority="12767">
      <formula>IF(RIGHT(TEXT(AE113,"0.#"),1)=".",FALSE,TRUE)</formula>
    </cfRule>
    <cfRule type="expression" dxfId="2618" priority="12768">
      <formula>IF(RIGHT(TEXT(AE113,"0.#"),1)=".",TRUE,FALSE)</formula>
    </cfRule>
  </conditionalFormatting>
  <conditionalFormatting sqref="AI113">
    <cfRule type="expression" dxfId="2617" priority="12765">
      <formula>IF(RIGHT(TEXT(AI113,"0.#"),1)=".",FALSE,TRUE)</formula>
    </cfRule>
    <cfRule type="expression" dxfId="2616" priority="12766">
      <formula>IF(RIGHT(TEXT(AI113,"0.#"),1)=".",TRUE,FALSE)</formula>
    </cfRule>
  </conditionalFormatting>
  <conditionalFormatting sqref="AM113">
    <cfRule type="expression" dxfId="2615" priority="12763">
      <formula>IF(RIGHT(TEXT(AM113,"0.#"),1)=".",FALSE,TRUE)</formula>
    </cfRule>
    <cfRule type="expression" dxfId="2614" priority="12764">
      <formula>IF(RIGHT(TEXT(AM113,"0.#"),1)=".",TRUE,FALSE)</formula>
    </cfRule>
  </conditionalFormatting>
  <conditionalFormatting sqref="AE114">
    <cfRule type="expression" dxfId="2613" priority="12761">
      <formula>IF(RIGHT(TEXT(AE114,"0.#"),1)=".",FALSE,TRUE)</formula>
    </cfRule>
    <cfRule type="expression" dxfId="2612" priority="12762">
      <formula>IF(RIGHT(TEXT(AE114,"0.#"),1)=".",TRUE,FALSE)</formula>
    </cfRule>
  </conditionalFormatting>
  <conditionalFormatting sqref="AI114">
    <cfRule type="expression" dxfId="2611" priority="12759">
      <formula>IF(RIGHT(TEXT(AI114,"0.#"),1)=".",FALSE,TRUE)</formula>
    </cfRule>
    <cfRule type="expression" dxfId="2610" priority="12760">
      <formula>IF(RIGHT(TEXT(AI114,"0.#"),1)=".",TRUE,FALSE)</formula>
    </cfRule>
  </conditionalFormatting>
  <conditionalFormatting sqref="AM114">
    <cfRule type="expression" dxfId="2609" priority="12757">
      <formula>IF(RIGHT(TEXT(AM114,"0.#"),1)=".",FALSE,TRUE)</formula>
    </cfRule>
    <cfRule type="expression" dxfId="2608" priority="12758">
      <formula>IF(RIGHT(TEXT(AM114,"0.#"),1)=".",TRUE,FALSE)</formula>
    </cfRule>
  </conditionalFormatting>
  <conditionalFormatting sqref="AE116 AQ116">
    <cfRule type="expression" dxfId="2607" priority="12753">
      <formula>IF(RIGHT(TEXT(AE116,"0.#"),1)=".",FALSE,TRUE)</formula>
    </cfRule>
    <cfRule type="expression" dxfId="2606" priority="12754">
      <formula>IF(RIGHT(TEXT(AE116,"0.#"),1)=".",TRUE,FALSE)</formula>
    </cfRule>
  </conditionalFormatting>
  <conditionalFormatting sqref="AI116">
    <cfRule type="expression" dxfId="2605" priority="12751">
      <formula>IF(RIGHT(TEXT(AI116,"0.#"),1)=".",FALSE,TRUE)</formula>
    </cfRule>
    <cfRule type="expression" dxfId="2604" priority="12752">
      <formula>IF(RIGHT(TEXT(AI116,"0.#"),1)=".",TRUE,FALSE)</formula>
    </cfRule>
  </conditionalFormatting>
  <conditionalFormatting sqref="AM116">
    <cfRule type="expression" dxfId="2603" priority="12749">
      <formula>IF(RIGHT(TEXT(AM116,"0.#"),1)=".",FALSE,TRUE)</formula>
    </cfRule>
    <cfRule type="expression" dxfId="2602" priority="12750">
      <formula>IF(RIGHT(TEXT(AM116,"0.#"),1)=".",TRUE,FALSE)</formula>
    </cfRule>
  </conditionalFormatting>
  <conditionalFormatting sqref="AE117 AM117">
    <cfRule type="expression" dxfId="2601" priority="12747">
      <formula>IF(RIGHT(TEXT(AE117,"0.#"),1)=".",FALSE,TRUE)</formula>
    </cfRule>
    <cfRule type="expression" dxfId="2600" priority="12748">
      <formula>IF(RIGHT(TEXT(AE117,"0.#"),1)=".",TRUE,FALSE)</formula>
    </cfRule>
  </conditionalFormatting>
  <conditionalFormatting sqref="AQ117">
    <cfRule type="expression" dxfId="2599" priority="12741">
      <formula>IF(RIGHT(TEXT(AQ117,"0.#"),1)=".",FALSE,TRUE)</formula>
    </cfRule>
    <cfRule type="expression" dxfId="2598" priority="12742">
      <formula>IF(RIGHT(TEXT(AQ117,"0.#"),1)=".",TRUE,FALSE)</formula>
    </cfRule>
  </conditionalFormatting>
  <conditionalFormatting sqref="AE119 AQ119">
    <cfRule type="expression" dxfId="2597" priority="12739">
      <formula>IF(RIGHT(TEXT(AE119,"0.#"),1)=".",FALSE,TRUE)</formula>
    </cfRule>
    <cfRule type="expression" dxfId="2596" priority="12740">
      <formula>IF(RIGHT(TEXT(AE119,"0.#"),1)=".",TRUE,FALSE)</formula>
    </cfRule>
  </conditionalFormatting>
  <conditionalFormatting sqref="AI119">
    <cfRule type="expression" dxfId="2595" priority="12737">
      <formula>IF(RIGHT(TEXT(AI119,"0.#"),1)=".",FALSE,TRUE)</formula>
    </cfRule>
    <cfRule type="expression" dxfId="2594" priority="12738">
      <formula>IF(RIGHT(TEXT(AI119,"0.#"),1)=".",TRUE,FALSE)</formula>
    </cfRule>
  </conditionalFormatting>
  <conditionalFormatting sqref="AM119">
    <cfRule type="expression" dxfId="2593" priority="12735">
      <formula>IF(RIGHT(TEXT(AM119,"0.#"),1)=".",FALSE,TRUE)</formula>
    </cfRule>
    <cfRule type="expression" dxfId="2592" priority="12736">
      <formula>IF(RIGHT(TEXT(AM119,"0.#"),1)=".",TRUE,FALSE)</formula>
    </cfRule>
  </conditionalFormatting>
  <conditionalFormatting sqref="AQ120">
    <cfRule type="expression" dxfId="2591" priority="12727">
      <formula>IF(RIGHT(TEXT(AQ120,"0.#"),1)=".",FALSE,TRUE)</formula>
    </cfRule>
    <cfRule type="expression" dxfId="2590" priority="12728">
      <formula>IF(RIGHT(TEXT(AQ120,"0.#"),1)=".",TRUE,FALSE)</formula>
    </cfRule>
  </conditionalFormatting>
  <conditionalFormatting sqref="AE122 AQ122">
    <cfRule type="expression" dxfId="2589" priority="12725">
      <formula>IF(RIGHT(TEXT(AE122,"0.#"),1)=".",FALSE,TRUE)</formula>
    </cfRule>
    <cfRule type="expression" dxfId="2588" priority="12726">
      <formula>IF(RIGHT(TEXT(AE122,"0.#"),1)=".",TRUE,FALSE)</formula>
    </cfRule>
  </conditionalFormatting>
  <conditionalFormatting sqref="AI122">
    <cfRule type="expression" dxfId="2587" priority="12723">
      <formula>IF(RIGHT(TEXT(AI122,"0.#"),1)=".",FALSE,TRUE)</formula>
    </cfRule>
    <cfRule type="expression" dxfId="2586" priority="12724">
      <formula>IF(RIGHT(TEXT(AI122,"0.#"),1)=".",TRUE,FALSE)</formula>
    </cfRule>
  </conditionalFormatting>
  <conditionalFormatting sqref="AM122">
    <cfRule type="expression" dxfId="2585" priority="12721">
      <formula>IF(RIGHT(TEXT(AM122,"0.#"),1)=".",FALSE,TRUE)</formula>
    </cfRule>
    <cfRule type="expression" dxfId="2584" priority="12722">
      <formula>IF(RIGHT(TEXT(AM122,"0.#"),1)=".",TRUE,FALSE)</formula>
    </cfRule>
  </conditionalFormatting>
  <conditionalFormatting sqref="AQ123">
    <cfRule type="expression" dxfId="2583" priority="12713">
      <formula>IF(RIGHT(TEXT(AQ123,"0.#"),1)=".",FALSE,TRUE)</formula>
    </cfRule>
    <cfRule type="expression" dxfId="2582" priority="12714">
      <formula>IF(RIGHT(TEXT(AQ123,"0.#"),1)=".",TRUE,FALSE)</formula>
    </cfRule>
  </conditionalFormatting>
  <conditionalFormatting sqref="AE125 AQ125">
    <cfRule type="expression" dxfId="2581" priority="12711">
      <formula>IF(RIGHT(TEXT(AE125,"0.#"),1)=".",FALSE,TRUE)</formula>
    </cfRule>
    <cfRule type="expression" dxfId="2580" priority="12712">
      <formula>IF(RIGHT(TEXT(AE125,"0.#"),1)=".",TRUE,FALSE)</formula>
    </cfRule>
  </conditionalFormatting>
  <conditionalFormatting sqref="AI125">
    <cfRule type="expression" dxfId="2579" priority="12709">
      <formula>IF(RIGHT(TEXT(AI125,"0.#"),1)=".",FALSE,TRUE)</formula>
    </cfRule>
    <cfRule type="expression" dxfId="2578" priority="12710">
      <formula>IF(RIGHT(TEXT(AI125,"0.#"),1)=".",TRUE,FALSE)</formula>
    </cfRule>
  </conditionalFormatting>
  <conditionalFormatting sqref="AM125">
    <cfRule type="expression" dxfId="2577" priority="12707">
      <formula>IF(RIGHT(TEXT(AM125,"0.#"),1)=".",FALSE,TRUE)</formula>
    </cfRule>
    <cfRule type="expression" dxfId="2576" priority="12708">
      <formula>IF(RIGHT(TEXT(AM125,"0.#"),1)=".",TRUE,FALSE)</formula>
    </cfRule>
  </conditionalFormatting>
  <conditionalFormatting sqref="AQ126">
    <cfRule type="expression" dxfId="2575" priority="12699">
      <formula>IF(RIGHT(TEXT(AQ126,"0.#"),1)=".",FALSE,TRUE)</formula>
    </cfRule>
    <cfRule type="expression" dxfId="2574" priority="12700">
      <formula>IF(RIGHT(TEXT(AQ126,"0.#"),1)=".",TRUE,FALSE)</formula>
    </cfRule>
  </conditionalFormatting>
  <conditionalFormatting sqref="AE128 AQ128">
    <cfRule type="expression" dxfId="2573" priority="12697">
      <formula>IF(RIGHT(TEXT(AE128,"0.#"),1)=".",FALSE,TRUE)</formula>
    </cfRule>
    <cfRule type="expression" dxfId="2572" priority="12698">
      <formula>IF(RIGHT(TEXT(AE128,"0.#"),1)=".",TRUE,FALSE)</formula>
    </cfRule>
  </conditionalFormatting>
  <conditionalFormatting sqref="AI128">
    <cfRule type="expression" dxfId="2571" priority="12695">
      <formula>IF(RIGHT(TEXT(AI128,"0.#"),1)=".",FALSE,TRUE)</formula>
    </cfRule>
    <cfRule type="expression" dxfId="2570" priority="12696">
      <formula>IF(RIGHT(TEXT(AI128,"0.#"),1)=".",TRUE,FALSE)</formula>
    </cfRule>
  </conditionalFormatting>
  <conditionalFormatting sqref="AM128">
    <cfRule type="expression" dxfId="2569" priority="12693">
      <formula>IF(RIGHT(TEXT(AM128,"0.#"),1)=".",FALSE,TRUE)</formula>
    </cfRule>
    <cfRule type="expression" dxfId="2568" priority="12694">
      <formula>IF(RIGHT(TEXT(AM128,"0.#"),1)=".",TRUE,FALSE)</formula>
    </cfRule>
  </conditionalFormatting>
  <conditionalFormatting sqref="AQ129">
    <cfRule type="expression" dxfId="2567" priority="12685">
      <formula>IF(RIGHT(TEXT(AQ129,"0.#"),1)=".",FALSE,TRUE)</formula>
    </cfRule>
    <cfRule type="expression" dxfId="2566" priority="12686">
      <formula>IF(RIGHT(TEXT(AQ129,"0.#"),1)=".",TRUE,FALSE)</formula>
    </cfRule>
  </conditionalFormatting>
  <conditionalFormatting sqref="AE75">
    <cfRule type="expression" dxfId="2565" priority="12683">
      <formula>IF(RIGHT(TEXT(AE75,"0.#"),1)=".",FALSE,TRUE)</formula>
    </cfRule>
    <cfRule type="expression" dxfId="2564" priority="12684">
      <formula>IF(RIGHT(TEXT(AE75,"0.#"),1)=".",TRUE,FALSE)</formula>
    </cfRule>
  </conditionalFormatting>
  <conditionalFormatting sqref="AE76">
    <cfRule type="expression" dxfId="2563" priority="12681">
      <formula>IF(RIGHT(TEXT(AE76,"0.#"),1)=".",FALSE,TRUE)</formula>
    </cfRule>
    <cfRule type="expression" dxfId="2562" priority="12682">
      <formula>IF(RIGHT(TEXT(AE76,"0.#"),1)=".",TRUE,FALSE)</formula>
    </cfRule>
  </conditionalFormatting>
  <conditionalFormatting sqref="AE77">
    <cfRule type="expression" dxfId="2561" priority="12679">
      <formula>IF(RIGHT(TEXT(AE77,"0.#"),1)=".",FALSE,TRUE)</formula>
    </cfRule>
    <cfRule type="expression" dxfId="2560" priority="12680">
      <formula>IF(RIGHT(TEXT(AE77,"0.#"),1)=".",TRUE,FALSE)</formula>
    </cfRule>
  </conditionalFormatting>
  <conditionalFormatting sqref="AI77">
    <cfRule type="expression" dxfId="2559" priority="12677">
      <formula>IF(RIGHT(TEXT(AI77,"0.#"),1)=".",FALSE,TRUE)</formula>
    </cfRule>
    <cfRule type="expression" dxfId="2558" priority="12678">
      <formula>IF(RIGHT(TEXT(AI77,"0.#"),1)=".",TRUE,FALSE)</formula>
    </cfRule>
  </conditionalFormatting>
  <conditionalFormatting sqref="AI76">
    <cfRule type="expression" dxfId="2557" priority="12675">
      <formula>IF(RIGHT(TEXT(AI76,"0.#"),1)=".",FALSE,TRUE)</formula>
    </cfRule>
    <cfRule type="expression" dxfId="2556" priority="12676">
      <formula>IF(RIGHT(TEXT(AI76,"0.#"),1)=".",TRUE,FALSE)</formula>
    </cfRule>
  </conditionalFormatting>
  <conditionalFormatting sqref="AI75">
    <cfRule type="expression" dxfId="2555" priority="12673">
      <formula>IF(RIGHT(TEXT(AI75,"0.#"),1)=".",FALSE,TRUE)</formula>
    </cfRule>
    <cfRule type="expression" dxfId="2554" priority="12674">
      <formula>IF(RIGHT(TEXT(AI75,"0.#"),1)=".",TRUE,FALSE)</formula>
    </cfRule>
  </conditionalFormatting>
  <conditionalFormatting sqref="AM75">
    <cfRule type="expression" dxfId="2553" priority="12671">
      <formula>IF(RIGHT(TEXT(AM75,"0.#"),1)=".",FALSE,TRUE)</formula>
    </cfRule>
    <cfRule type="expression" dxfId="2552" priority="12672">
      <formula>IF(RIGHT(TEXT(AM75,"0.#"),1)=".",TRUE,FALSE)</formula>
    </cfRule>
  </conditionalFormatting>
  <conditionalFormatting sqref="AM76">
    <cfRule type="expression" dxfId="2551" priority="12669">
      <formula>IF(RIGHT(TEXT(AM76,"0.#"),1)=".",FALSE,TRUE)</formula>
    </cfRule>
    <cfRule type="expression" dxfId="2550" priority="12670">
      <formula>IF(RIGHT(TEXT(AM76,"0.#"),1)=".",TRUE,FALSE)</formula>
    </cfRule>
  </conditionalFormatting>
  <conditionalFormatting sqref="AM77">
    <cfRule type="expression" dxfId="2549" priority="12667">
      <formula>IF(RIGHT(TEXT(AM77,"0.#"),1)=".",FALSE,TRUE)</formula>
    </cfRule>
    <cfRule type="expression" dxfId="2548" priority="12668">
      <formula>IF(RIGHT(TEXT(AM77,"0.#"),1)=".",TRUE,FALSE)</formula>
    </cfRule>
  </conditionalFormatting>
  <conditionalFormatting sqref="AE134:AE135 AI134:AI135 AM134:AM135 AQ134:AQ135 AU134:AU135">
    <cfRule type="expression" dxfId="2547" priority="12653">
      <formula>IF(RIGHT(TEXT(AE134,"0.#"),1)=".",FALSE,TRUE)</formula>
    </cfRule>
    <cfRule type="expression" dxfId="2546" priority="12654">
      <formula>IF(RIGHT(TEXT(AE134,"0.#"),1)=".",TRUE,FALSE)</formula>
    </cfRule>
  </conditionalFormatting>
  <conditionalFormatting sqref="AE433">
    <cfRule type="expression" dxfId="2545" priority="12623">
      <formula>IF(RIGHT(TEXT(AE433,"0.#"),1)=".",FALSE,TRUE)</formula>
    </cfRule>
    <cfRule type="expression" dxfId="2544" priority="12624">
      <formula>IF(RIGHT(TEXT(AE433,"0.#"),1)=".",TRUE,FALSE)</formula>
    </cfRule>
  </conditionalFormatting>
  <conditionalFormatting sqref="AM435">
    <cfRule type="expression" dxfId="2543" priority="12607">
      <formula>IF(RIGHT(TEXT(AM435,"0.#"),1)=".",FALSE,TRUE)</formula>
    </cfRule>
    <cfRule type="expression" dxfId="2542" priority="12608">
      <formula>IF(RIGHT(TEXT(AM435,"0.#"),1)=".",TRUE,FALSE)</formula>
    </cfRule>
  </conditionalFormatting>
  <conditionalFormatting sqref="AE434">
    <cfRule type="expression" dxfId="2541" priority="12621">
      <formula>IF(RIGHT(TEXT(AE434,"0.#"),1)=".",FALSE,TRUE)</formula>
    </cfRule>
    <cfRule type="expression" dxfId="2540" priority="12622">
      <formula>IF(RIGHT(TEXT(AE434,"0.#"),1)=".",TRUE,FALSE)</formula>
    </cfRule>
  </conditionalFormatting>
  <conditionalFormatting sqref="AE435">
    <cfRule type="expression" dxfId="2539" priority="12619">
      <formula>IF(RIGHT(TEXT(AE435,"0.#"),1)=".",FALSE,TRUE)</formula>
    </cfRule>
    <cfRule type="expression" dxfId="2538" priority="12620">
      <formula>IF(RIGHT(TEXT(AE435,"0.#"),1)=".",TRUE,FALSE)</formula>
    </cfRule>
  </conditionalFormatting>
  <conditionalFormatting sqref="AM433">
    <cfRule type="expression" dxfId="2537" priority="12611">
      <formula>IF(RIGHT(TEXT(AM433,"0.#"),1)=".",FALSE,TRUE)</formula>
    </cfRule>
    <cfRule type="expression" dxfId="2536" priority="12612">
      <formula>IF(RIGHT(TEXT(AM433,"0.#"),1)=".",TRUE,FALSE)</formula>
    </cfRule>
  </conditionalFormatting>
  <conditionalFormatting sqref="AM434">
    <cfRule type="expression" dxfId="2535" priority="12609">
      <formula>IF(RIGHT(TEXT(AM434,"0.#"),1)=".",FALSE,TRUE)</formula>
    </cfRule>
    <cfRule type="expression" dxfId="2534" priority="12610">
      <formula>IF(RIGHT(TEXT(AM434,"0.#"),1)=".",TRUE,FALSE)</formula>
    </cfRule>
  </conditionalFormatting>
  <conditionalFormatting sqref="AU433">
    <cfRule type="expression" dxfId="2533" priority="12599">
      <formula>IF(RIGHT(TEXT(AU433,"0.#"),1)=".",FALSE,TRUE)</formula>
    </cfRule>
    <cfRule type="expression" dxfId="2532" priority="12600">
      <formula>IF(RIGHT(TEXT(AU433,"0.#"),1)=".",TRUE,FALSE)</formula>
    </cfRule>
  </conditionalFormatting>
  <conditionalFormatting sqref="AU434">
    <cfRule type="expression" dxfId="2531" priority="12597">
      <formula>IF(RIGHT(TEXT(AU434,"0.#"),1)=".",FALSE,TRUE)</formula>
    </cfRule>
    <cfRule type="expression" dxfId="2530" priority="12598">
      <formula>IF(RIGHT(TEXT(AU434,"0.#"),1)=".",TRUE,FALSE)</formula>
    </cfRule>
  </conditionalFormatting>
  <conditionalFormatting sqref="AU435">
    <cfRule type="expression" dxfId="2529" priority="12595">
      <formula>IF(RIGHT(TEXT(AU435,"0.#"),1)=".",FALSE,TRUE)</formula>
    </cfRule>
    <cfRule type="expression" dxfId="2528" priority="12596">
      <formula>IF(RIGHT(TEXT(AU435,"0.#"),1)=".",TRUE,FALSE)</formula>
    </cfRule>
  </conditionalFormatting>
  <conditionalFormatting sqref="AI435">
    <cfRule type="expression" dxfId="2527" priority="12529">
      <formula>IF(RIGHT(TEXT(AI435,"0.#"),1)=".",FALSE,TRUE)</formula>
    </cfRule>
    <cfRule type="expression" dxfId="2526" priority="12530">
      <formula>IF(RIGHT(TEXT(AI435,"0.#"),1)=".",TRUE,FALSE)</formula>
    </cfRule>
  </conditionalFormatting>
  <conditionalFormatting sqref="AI433">
    <cfRule type="expression" dxfId="2525" priority="12533">
      <formula>IF(RIGHT(TEXT(AI433,"0.#"),1)=".",FALSE,TRUE)</formula>
    </cfRule>
    <cfRule type="expression" dxfId="2524" priority="12534">
      <formula>IF(RIGHT(TEXT(AI433,"0.#"),1)=".",TRUE,FALSE)</formula>
    </cfRule>
  </conditionalFormatting>
  <conditionalFormatting sqref="AI434">
    <cfRule type="expression" dxfId="2523" priority="12531">
      <formula>IF(RIGHT(TEXT(AI434,"0.#"),1)=".",FALSE,TRUE)</formula>
    </cfRule>
    <cfRule type="expression" dxfId="2522" priority="12532">
      <formula>IF(RIGHT(TEXT(AI434,"0.#"),1)=".",TRUE,FALSE)</formula>
    </cfRule>
  </conditionalFormatting>
  <conditionalFormatting sqref="AQ434">
    <cfRule type="expression" dxfId="2521" priority="12515">
      <formula>IF(RIGHT(TEXT(AQ434,"0.#"),1)=".",FALSE,TRUE)</formula>
    </cfRule>
    <cfRule type="expression" dxfId="2520" priority="12516">
      <formula>IF(RIGHT(TEXT(AQ434,"0.#"),1)=".",TRUE,FALSE)</formula>
    </cfRule>
  </conditionalFormatting>
  <conditionalFormatting sqref="AQ435">
    <cfRule type="expression" dxfId="2519" priority="12501">
      <formula>IF(RIGHT(TEXT(AQ435,"0.#"),1)=".",FALSE,TRUE)</formula>
    </cfRule>
    <cfRule type="expression" dxfId="2518" priority="12502">
      <formula>IF(RIGHT(TEXT(AQ435,"0.#"),1)=".",TRUE,FALSE)</formula>
    </cfRule>
  </conditionalFormatting>
  <conditionalFormatting sqref="AQ433">
    <cfRule type="expression" dxfId="2517" priority="12499">
      <formula>IF(RIGHT(TEXT(AQ433,"0.#"),1)=".",FALSE,TRUE)</formula>
    </cfRule>
    <cfRule type="expression" dxfId="2516" priority="12500">
      <formula>IF(RIGHT(TEXT(AQ433,"0.#"),1)=".",TRUE,FALSE)</formula>
    </cfRule>
  </conditionalFormatting>
  <conditionalFormatting sqref="AL839:AO866">
    <cfRule type="expression" dxfId="2515" priority="6223">
      <formula>IF(AND(AL839&gt;=0, RIGHT(TEXT(AL839,"0.#"),1)&lt;&gt;"."),TRUE,FALSE)</formula>
    </cfRule>
    <cfRule type="expression" dxfId="2514" priority="6224">
      <formula>IF(AND(AL839&gt;=0, RIGHT(TEXT(AL839,"0.#"),1)="."),TRUE,FALSE)</formula>
    </cfRule>
    <cfRule type="expression" dxfId="2513" priority="6225">
      <formula>IF(AND(AL839&lt;0, RIGHT(TEXT(AL839,"0.#"),1)&lt;&gt;"."),TRUE,FALSE)</formula>
    </cfRule>
    <cfRule type="expression" dxfId="2512" priority="6226">
      <formula>IF(AND(AL839&lt;0, RIGHT(TEXT(AL839,"0.#"),1)="."),TRUE,FALSE)</formula>
    </cfRule>
  </conditionalFormatting>
  <conditionalFormatting sqref="AQ53:AQ55">
    <cfRule type="expression" dxfId="2511" priority="4245">
      <formula>IF(RIGHT(TEXT(AQ53,"0.#"),1)=".",FALSE,TRUE)</formula>
    </cfRule>
    <cfRule type="expression" dxfId="2510" priority="4246">
      <formula>IF(RIGHT(TEXT(AQ53,"0.#"),1)=".",TRUE,FALSE)</formula>
    </cfRule>
  </conditionalFormatting>
  <conditionalFormatting sqref="AU53:AU55">
    <cfRule type="expression" dxfId="2509" priority="4243">
      <formula>IF(RIGHT(TEXT(AU53,"0.#"),1)=".",FALSE,TRUE)</formula>
    </cfRule>
    <cfRule type="expression" dxfId="2508" priority="4244">
      <formula>IF(RIGHT(TEXT(AU53,"0.#"),1)=".",TRUE,FALSE)</formula>
    </cfRule>
  </conditionalFormatting>
  <conditionalFormatting sqref="AQ60:AQ62">
    <cfRule type="expression" dxfId="2507" priority="4241">
      <formula>IF(RIGHT(TEXT(AQ60,"0.#"),1)=".",FALSE,TRUE)</formula>
    </cfRule>
    <cfRule type="expression" dxfId="2506" priority="4242">
      <formula>IF(RIGHT(TEXT(AQ60,"0.#"),1)=".",TRUE,FALSE)</formula>
    </cfRule>
  </conditionalFormatting>
  <conditionalFormatting sqref="AU60:AU62">
    <cfRule type="expression" dxfId="2505" priority="4239">
      <formula>IF(RIGHT(TEXT(AU60,"0.#"),1)=".",FALSE,TRUE)</formula>
    </cfRule>
    <cfRule type="expression" dxfId="2504" priority="4240">
      <formula>IF(RIGHT(TEXT(AU60,"0.#"),1)=".",TRUE,FALSE)</formula>
    </cfRule>
  </conditionalFormatting>
  <conditionalFormatting sqref="AQ75:AQ77">
    <cfRule type="expression" dxfId="2503" priority="4237">
      <formula>IF(RIGHT(TEXT(AQ75,"0.#"),1)=".",FALSE,TRUE)</formula>
    </cfRule>
    <cfRule type="expression" dxfId="2502" priority="4238">
      <formula>IF(RIGHT(TEXT(AQ75,"0.#"),1)=".",TRUE,FALSE)</formula>
    </cfRule>
  </conditionalFormatting>
  <conditionalFormatting sqref="AU75:AU77">
    <cfRule type="expression" dxfId="2501" priority="4235">
      <formula>IF(RIGHT(TEXT(AU75,"0.#"),1)=".",FALSE,TRUE)</formula>
    </cfRule>
    <cfRule type="expression" dxfId="2500" priority="4236">
      <formula>IF(RIGHT(TEXT(AU75,"0.#"),1)=".",TRUE,FALSE)</formula>
    </cfRule>
  </conditionalFormatting>
  <conditionalFormatting sqref="AQ87:AQ89">
    <cfRule type="expression" dxfId="2499" priority="4233">
      <formula>IF(RIGHT(TEXT(AQ87,"0.#"),1)=".",FALSE,TRUE)</formula>
    </cfRule>
    <cfRule type="expression" dxfId="2498" priority="4234">
      <formula>IF(RIGHT(TEXT(AQ87,"0.#"),1)=".",TRUE,FALSE)</formula>
    </cfRule>
  </conditionalFormatting>
  <conditionalFormatting sqref="AU87:AU89">
    <cfRule type="expression" dxfId="2497" priority="4231">
      <formula>IF(RIGHT(TEXT(AU87,"0.#"),1)=".",FALSE,TRUE)</formula>
    </cfRule>
    <cfRule type="expression" dxfId="2496" priority="4232">
      <formula>IF(RIGHT(TEXT(AU87,"0.#"),1)=".",TRUE,FALSE)</formula>
    </cfRule>
  </conditionalFormatting>
  <conditionalFormatting sqref="AQ92:AQ94">
    <cfRule type="expression" dxfId="2495" priority="4229">
      <formula>IF(RIGHT(TEXT(AQ92,"0.#"),1)=".",FALSE,TRUE)</formula>
    </cfRule>
    <cfRule type="expression" dxfId="2494" priority="4230">
      <formula>IF(RIGHT(TEXT(AQ92,"0.#"),1)=".",TRUE,FALSE)</formula>
    </cfRule>
  </conditionalFormatting>
  <conditionalFormatting sqref="AU92:AU94">
    <cfRule type="expression" dxfId="2493" priority="4227">
      <formula>IF(RIGHT(TEXT(AU92,"0.#"),1)=".",FALSE,TRUE)</formula>
    </cfRule>
    <cfRule type="expression" dxfId="2492" priority="4228">
      <formula>IF(RIGHT(TEXT(AU92,"0.#"),1)=".",TRUE,FALSE)</formula>
    </cfRule>
  </conditionalFormatting>
  <conditionalFormatting sqref="AQ97:AQ99">
    <cfRule type="expression" dxfId="2491" priority="4225">
      <formula>IF(RIGHT(TEXT(AQ97,"0.#"),1)=".",FALSE,TRUE)</formula>
    </cfRule>
    <cfRule type="expression" dxfId="2490" priority="4226">
      <formula>IF(RIGHT(TEXT(AQ97,"0.#"),1)=".",TRUE,FALSE)</formula>
    </cfRule>
  </conditionalFormatting>
  <conditionalFormatting sqref="AU97:AU99">
    <cfRule type="expression" dxfId="2489" priority="4223">
      <formula>IF(RIGHT(TEXT(AU97,"0.#"),1)=".",FALSE,TRUE)</formula>
    </cfRule>
    <cfRule type="expression" dxfId="2488" priority="4224">
      <formula>IF(RIGHT(TEXT(AU97,"0.#"),1)=".",TRUE,FALSE)</formula>
    </cfRule>
  </conditionalFormatting>
  <conditionalFormatting sqref="AE458">
    <cfRule type="expression" dxfId="2487" priority="3917">
      <formula>IF(RIGHT(TEXT(AE458,"0.#"),1)=".",FALSE,TRUE)</formula>
    </cfRule>
    <cfRule type="expression" dxfId="2486" priority="3918">
      <formula>IF(RIGHT(TEXT(AE458,"0.#"),1)=".",TRUE,FALSE)</formula>
    </cfRule>
  </conditionalFormatting>
  <conditionalFormatting sqref="AM460">
    <cfRule type="expression" dxfId="2485" priority="3907">
      <formula>IF(RIGHT(TEXT(AM460,"0.#"),1)=".",FALSE,TRUE)</formula>
    </cfRule>
    <cfRule type="expression" dxfId="2484" priority="3908">
      <formula>IF(RIGHT(TEXT(AM460,"0.#"),1)=".",TRUE,FALSE)</formula>
    </cfRule>
  </conditionalFormatting>
  <conditionalFormatting sqref="AE459">
    <cfRule type="expression" dxfId="2483" priority="3915">
      <formula>IF(RIGHT(TEXT(AE459,"0.#"),1)=".",FALSE,TRUE)</formula>
    </cfRule>
    <cfRule type="expression" dxfId="2482" priority="3916">
      <formula>IF(RIGHT(TEXT(AE459,"0.#"),1)=".",TRUE,FALSE)</formula>
    </cfRule>
  </conditionalFormatting>
  <conditionalFormatting sqref="AE460">
    <cfRule type="expression" dxfId="2481" priority="3913">
      <formula>IF(RIGHT(TEXT(AE460,"0.#"),1)=".",FALSE,TRUE)</formula>
    </cfRule>
    <cfRule type="expression" dxfId="2480" priority="3914">
      <formula>IF(RIGHT(TEXT(AE460,"0.#"),1)=".",TRUE,FALSE)</formula>
    </cfRule>
  </conditionalFormatting>
  <conditionalFormatting sqref="AM458">
    <cfRule type="expression" dxfId="2479" priority="3911">
      <formula>IF(RIGHT(TEXT(AM458,"0.#"),1)=".",FALSE,TRUE)</formula>
    </cfRule>
    <cfRule type="expression" dxfId="2478" priority="3912">
      <formula>IF(RIGHT(TEXT(AM458,"0.#"),1)=".",TRUE,FALSE)</formula>
    </cfRule>
  </conditionalFormatting>
  <conditionalFormatting sqref="AM459">
    <cfRule type="expression" dxfId="2477" priority="3909">
      <formula>IF(RIGHT(TEXT(AM459,"0.#"),1)=".",FALSE,TRUE)</formula>
    </cfRule>
    <cfRule type="expression" dxfId="2476" priority="3910">
      <formula>IF(RIGHT(TEXT(AM459,"0.#"),1)=".",TRUE,FALSE)</formula>
    </cfRule>
  </conditionalFormatting>
  <conditionalFormatting sqref="AU458">
    <cfRule type="expression" dxfId="2475" priority="3905">
      <formula>IF(RIGHT(TEXT(AU458,"0.#"),1)=".",FALSE,TRUE)</formula>
    </cfRule>
    <cfRule type="expression" dxfId="2474" priority="3906">
      <formula>IF(RIGHT(TEXT(AU458,"0.#"),1)=".",TRUE,FALSE)</formula>
    </cfRule>
  </conditionalFormatting>
  <conditionalFormatting sqref="AU459">
    <cfRule type="expression" dxfId="2473" priority="3903">
      <formula>IF(RIGHT(TEXT(AU459,"0.#"),1)=".",FALSE,TRUE)</formula>
    </cfRule>
    <cfRule type="expression" dxfId="2472" priority="3904">
      <formula>IF(RIGHT(TEXT(AU459,"0.#"),1)=".",TRUE,FALSE)</formula>
    </cfRule>
  </conditionalFormatting>
  <conditionalFormatting sqref="AU460">
    <cfRule type="expression" dxfId="2471" priority="3901">
      <formula>IF(RIGHT(TEXT(AU460,"0.#"),1)=".",FALSE,TRUE)</formula>
    </cfRule>
    <cfRule type="expression" dxfId="2470" priority="3902">
      <formula>IF(RIGHT(TEXT(AU460,"0.#"),1)=".",TRUE,FALSE)</formula>
    </cfRule>
  </conditionalFormatting>
  <conditionalFormatting sqref="AI460">
    <cfRule type="expression" dxfId="2469" priority="3895">
      <formula>IF(RIGHT(TEXT(AI460,"0.#"),1)=".",FALSE,TRUE)</formula>
    </cfRule>
    <cfRule type="expression" dxfId="2468" priority="3896">
      <formula>IF(RIGHT(TEXT(AI460,"0.#"),1)=".",TRUE,FALSE)</formula>
    </cfRule>
  </conditionalFormatting>
  <conditionalFormatting sqref="AI458">
    <cfRule type="expression" dxfId="2467" priority="3899">
      <formula>IF(RIGHT(TEXT(AI458,"0.#"),1)=".",FALSE,TRUE)</formula>
    </cfRule>
    <cfRule type="expression" dxfId="2466" priority="3900">
      <formula>IF(RIGHT(TEXT(AI458,"0.#"),1)=".",TRUE,FALSE)</formula>
    </cfRule>
  </conditionalFormatting>
  <conditionalFormatting sqref="AI459">
    <cfRule type="expression" dxfId="2465" priority="3897">
      <formula>IF(RIGHT(TEXT(AI459,"0.#"),1)=".",FALSE,TRUE)</formula>
    </cfRule>
    <cfRule type="expression" dxfId="2464" priority="3898">
      <formula>IF(RIGHT(TEXT(AI459,"0.#"),1)=".",TRUE,FALSE)</formula>
    </cfRule>
  </conditionalFormatting>
  <conditionalFormatting sqref="AQ459">
    <cfRule type="expression" dxfId="2463" priority="3893">
      <formula>IF(RIGHT(TEXT(AQ459,"0.#"),1)=".",FALSE,TRUE)</formula>
    </cfRule>
    <cfRule type="expression" dxfId="2462" priority="3894">
      <formula>IF(RIGHT(TEXT(AQ459,"0.#"),1)=".",TRUE,FALSE)</formula>
    </cfRule>
  </conditionalFormatting>
  <conditionalFormatting sqref="AQ460">
    <cfRule type="expression" dxfId="2461" priority="3891">
      <formula>IF(RIGHT(TEXT(AQ460,"0.#"),1)=".",FALSE,TRUE)</formula>
    </cfRule>
    <cfRule type="expression" dxfId="2460" priority="3892">
      <formula>IF(RIGHT(TEXT(AQ460,"0.#"),1)=".",TRUE,FALSE)</formula>
    </cfRule>
  </conditionalFormatting>
  <conditionalFormatting sqref="AQ458">
    <cfRule type="expression" dxfId="2459" priority="3889">
      <formula>IF(RIGHT(TEXT(AQ458,"0.#"),1)=".",FALSE,TRUE)</formula>
    </cfRule>
    <cfRule type="expression" dxfId="2458" priority="3890">
      <formula>IF(RIGHT(TEXT(AQ458,"0.#"),1)=".",TRUE,FALSE)</formula>
    </cfRule>
  </conditionalFormatting>
  <conditionalFormatting sqref="AE120 AM120">
    <cfRule type="expression" dxfId="2457" priority="2567">
      <formula>IF(RIGHT(TEXT(AE120,"0.#"),1)=".",FALSE,TRUE)</formula>
    </cfRule>
    <cfRule type="expression" dxfId="2456" priority="2568">
      <formula>IF(RIGHT(TEXT(AE120,"0.#"),1)=".",TRUE,FALSE)</formula>
    </cfRule>
  </conditionalFormatting>
  <conditionalFormatting sqref="AI126">
    <cfRule type="expression" dxfId="2455" priority="2557">
      <formula>IF(RIGHT(TEXT(AI126,"0.#"),1)=".",FALSE,TRUE)</formula>
    </cfRule>
    <cfRule type="expression" dxfId="2454" priority="2558">
      <formula>IF(RIGHT(TEXT(AI126,"0.#"),1)=".",TRUE,FALSE)</formula>
    </cfRule>
  </conditionalFormatting>
  <conditionalFormatting sqref="AI120">
    <cfRule type="expression" dxfId="2453" priority="2565">
      <formula>IF(RIGHT(TEXT(AI120,"0.#"),1)=".",FALSE,TRUE)</formula>
    </cfRule>
    <cfRule type="expression" dxfId="2452" priority="2566">
      <formula>IF(RIGHT(TEXT(AI120,"0.#"),1)=".",TRUE,FALSE)</formula>
    </cfRule>
  </conditionalFormatting>
  <conditionalFormatting sqref="AE123 AM123">
    <cfRule type="expression" dxfId="2451" priority="2563">
      <formula>IF(RIGHT(TEXT(AE123,"0.#"),1)=".",FALSE,TRUE)</formula>
    </cfRule>
    <cfRule type="expression" dxfId="2450" priority="2564">
      <formula>IF(RIGHT(TEXT(AE123,"0.#"),1)=".",TRUE,FALSE)</formula>
    </cfRule>
  </conditionalFormatting>
  <conditionalFormatting sqref="AI123">
    <cfRule type="expression" dxfId="2449" priority="2561">
      <formula>IF(RIGHT(TEXT(AI123,"0.#"),1)=".",FALSE,TRUE)</formula>
    </cfRule>
    <cfRule type="expression" dxfId="2448" priority="2562">
      <formula>IF(RIGHT(TEXT(AI123,"0.#"),1)=".",TRUE,FALSE)</formula>
    </cfRule>
  </conditionalFormatting>
  <conditionalFormatting sqref="AE126 AM126">
    <cfRule type="expression" dxfId="2447" priority="2559">
      <formula>IF(RIGHT(TEXT(AE126,"0.#"),1)=".",FALSE,TRUE)</formula>
    </cfRule>
    <cfRule type="expression" dxfId="2446" priority="2560">
      <formula>IF(RIGHT(TEXT(AE126,"0.#"),1)=".",TRUE,FALSE)</formula>
    </cfRule>
  </conditionalFormatting>
  <conditionalFormatting sqref="AE129 AM129">
    <cfRule type="expression" dxfId="2445" priority="2555">
      <formula>IF(RIGHT(TEXT(AE129,"0.#"),1)=".",FALSE,TRUE)</formula>
    </cfRule>
    <cfRule type="expression" dxfId="2444" priority="2556">
      <formula>IF(RIGHT(TEXT(AE129,"0.#"),1)=".",TRUE,FALSE)</formula>
    </cfRule>
  </conditionalFormatting>
  <conditionalFormatting sqref="AI129">
    <cfRule type="expression" dxfId="2443" priority="2553">
      <formula>IF(RIGHT(TEXT(AI129,"0.#"),1)=".",FALSE,TRUE)</formula>
    </cfRule>
    <cfRule type="expression" dxfId="2442" priority="2554">
      <formula>IF(RIGHT(TEXT(AI129,"0.#"),1)=".",TRUE,FALSE)</formula>
    </cfRule>
  </conditionalFormatting>
  <conditionalFormatting sqref="Y839:Y866">
    <cfRule type="expression" dxfId="2441" priority="2551">
      <formula>IF(RIGHT(TEXT(Y839,"0.#"),1)=".",FALSE,TRUE)</formula>
    </cfRule>
    <cfRule type="expression" dxfId="2440" priority="2552">
      <formula>IF(RIGHT(TEXT(Y839,"0.#"),1)=".",TRUE,FALSE)</formula>
    </cfRule>
  </conditionalFormatting>
  <conditionalFormatting sqref="AU518">
    <cfRule type="expression" dxfId="2439" priority="1061">
      <formula>IF(RIGHT(TEXT(AU518,"0.#"),1)=".",FALSE,TRUE)</formula>
    </cfRule>
    <cfRule type="expression" dxfId="2438" priority="1062">
      <formula>IF(RIGHT(TEXT(AU518,"0.#"),1)=".",TRUE,FALSE)</formula>
    </cfRule>
  </conditionalFormatting>
  <conditionalFormatting sqref="AQ551">
    <cfRule type="expression" dxfId="2437" priority="837">
      <formula>IF(RIGHT(TEXT(AQ551,"0.#"),1)=".",FALSE,TRUE)</formula>
    </cfRule>
    <cfRule type="expression" dxfId="2436" priority="838">
      <formula>IF(RIGHT(TEXT(AQ551,"0.#"),1)=".",TRUE,FALSE)</formula>
    </cfRule>
  </conditionalFormatting>
  <conditionalFormatting sqref="AE556">
    <cfRule type="expression" dxfId="2435" priority="835">
      <formula>IF(RIGHT(TEXT(AE556,"0.#"),1)=".",FALSE,TRUE)</formula>
    </cfRule>
    <cfRule type="expression" dxfId="2434" priority="836">
      <formula>IF(RIGHT(TEXT(AE556,"0.#"),1)=".",TRUE,FALSE)</formula>
    </cfRule>
  </conditionalFormatting>
  <conditionalFormatting sqref="AE557">
    <cfRule type="expression" dxfId="2433" priority="833">
      <formula>IF(RIGHT(TEXT(AE557,"0.#"),1)=".",FALSE,TRUE)</formula>
    </cfRule>
    <cfRule type="expression" dxfId="2432" priority="834">
      <formula>IF(RIGHT(TEXT(AE557,"0.#"),1)=".",TRUE,FALSE)</formula>
    </cfRule>
  </conditionalFormatting>
  <conditionalFormatting sqref="AE558">
    <cfRule type="expression" dxfId="2431" priority="831">
      <formula>IF(RIGHT(TEXT(AE558,"0.#"),1)=".",FALSE,TRUE)</formula>
    </cfRule>
    <cfRule type="expression" dxfId="2430" priority="832">
      <formula>IF(RIGHT(TEXT(AE558,"0.#"),1)=".",TRUE,FALSE)</formula>
    </cfRule>
  </conditionalFormatting>
  <conditionalFormatting sqref="AM556">
    <cfRule type="expression" dxfId="2429" priority="829">
      <formula>IF(RIGHT(TEXT(AM556,"0.#"),1)=".",FALSE,TRUE)</formula>
    </cfRule>
    <cfRule type="expression" dxfId="2428" priority="830">
      <formula>IF(RIGHT(TEXT(AM556,"0.#"),1)=".",TRUE,FALSE)</formula>
    </cfRule>
  </conditionalFormatting>
  <conditionalFormatting sqref="AM557">
    <cfRule type="expression" dxfId="2427" priority="827">
      <formula>IF(RIGHT(TEXT(AM557,"0.#"),1)=".",FALSE,TRUE)</formula>
    </cfRule>
    <cfRule type="expression" dxfId="2426" priority="828">
      <formula>IF(RIGHT(TEXT(AM557,"0.#"),1)=".",TRUE,FALSE)</formula>
    </cfRule>
  </conditionalFormatting>
  <conditionalFormatting sqref="AM558">
    <cfRule type="expression" dxfId="2425" priority="825">
      <formula>IF(RIGHT(TEXT(AM558,"0.#"),1)=".",FALSE,TRUE)</formula>
    </cfRule>
    <cfRule type="expression" dxfId="2424" priority="826">
      <formula>IF(RIGHT(TEXT(AM558,"0.#"),1)=".",TRUE,FALSE)</formula>
    </cfRule>
  </conditionalFormatting>
  <conditionalFormatting sqref="AU556">
    <cfRule type="expression" dxfId="2423" priority="823">
      <formula>IF(RIGHT(TEXT(AU556,"0.#"),1)=".",FALSE,TRUE)</formula>
    </cfRule>
    <cfRule type="expression" dxfId="2422" priority="824">
      <formula>IF(RIGHT(TEXT(AU556,"0.#"),1)=".",TRUE,FALSE)</formula>
    </cfRule>
  </conditionalFormatting>
  <conditionalFormatting sqref="AU557">
    <cfRule type="expression" dxfId="2421" priority="821">
      <formula>IF(RIGHT(TEXT(AU557,"0.#"),1)=".",FALSE,TRUE)</formula>
    </cfRule>
    <cfRule type="expression" dxfId="2420" priority="822">
      <formula>IF(RIGHT(TEXT(AU557,"0.#"),1)=".",TRUE,FALSE)</formula>
    </cfRule>
  </conditionalFormatting>
  <conditionalFormatting sqref="AU558">
    <cfRule type="expression" dxfId="2419" priority="819">
      <formula>IF(RIGHT(TEXT(AU558,"0.#"),1)=".",FALSE,TRUE)</formula>
    </cfRule>
    <cfRule type="expression" dxfId="2418" priority="820">
      <formula>IF(RIGHT(TEXT(AU558,"0.#"),1)=".",TRUE,FALSE)</formula>
    </cfRule>
  </conditionalFormatting>
  <conditionalFormatting sqref="AI556">
    <cfRule type="expression" dxfId="2417" priority="817">
      <formula>IF(RIGHT(TEXT(AI556,"0.#"),1)=".",FALSE,TRUE)</formula>
    </cfRule>
    <cfRule type="expression" dxfId="2416" priority="818">
      <formula>IF(RIGHT(TEXT(AI556,"0.#"),1)=".",TRUE,FALSE)</formula>
    </cfRule>
  </conditionalFormatting>
  <conditionalFormatting sqref="AI557">
    <cfRule type="expression" dxfId="2415" priority="815">
      <formula>IF(RIGHT(TEXT(AI557,"0.#"),1)=".",FALSE,TRUE)</formula>
    </cfRule>
    <cfRule type="expression" dxfId="2414" priority="816">
      <formula>IF(RIGHT(TEXT(AI557,"0.#"),1)=".",TRUE,FALSE)</formula>
    </cfRule>
  </conditionalFormatting>
  <conditionalFormatting sqref="AI558">
    <cfRule type="expression" dxfId="2413" priority="813">
      <formula>IF(RIGHT(TEXT(AI558,"0.#"),1)=".",FALSE,TRUE)</formula>
    </cfRule>
    <cfRule type="expression" dxfId="2412" priority="814">
      <formula>IF(RIGHT(TEXT(AI558,"0.#"),1)=".",TRUE,FALSE)</formula>
    </cfRule>
  </conditionalFormatting>
  <conditionalFormatting sqref="AQ557">
    <cfRule type="expression" dxfId="2411" priority="811">
      <formula>IF(RIGHT(TEXT(AQ557,"0.#"),1)=".",FALSE,TRUE)</formula>
    </cfRule>
    <cfRule type="expression" dxfId="2410" priority="812">
      <formula>IF(RIGHT(TEXT(AQ557,"0.#"),1)=".",TRUE,FALSE)</formula>
    </cfRule>
  </conditionalFormatting>
  <conditionalFormatting sqref="AQ558">
    <cfRule type="expression" dxfId="2409" priority="809">
      <formula>IF(RIGHT(TEXT(AQ558,"0.#"),1)=".",FALSE,TRUE)</formula>
    </cfRule>
    <cfRule type="expression" dxfId="2408" priority="810">
      <formula>IF(RIGHT(TEXT(AQ558,"0.#"),1)=".",TRUE,FALSE)</formula>
    </cfRule>
  </conditionalFormatting>
  <conditionalFormatting sqref="AQ556">
    <cfRule type="expression" dxfId="2407" priority="807">
      <formula>IF(RIGHT(TEXT(AQ556,"0.#"),1)=".",FALSE,TRUE)</formula>
    </cfRule>
    <cfRule type="expression" dxfId="2406" priority="808">
      <formula>IF(RIGHT(TEXT(AQ556,"0.#"),1)=".",TRUE,FALSE)</formula>
    </cfRule>
  </conditionalFormatting>
  <conditionalFormatting sqref="AE561">
    <cfRule type="expression" dxfId="2405" priority="805">
      <formula>IF(RIGHT(TEXT(AE561,"0.#"),1)=".",FALSE,TRUE)</formula>
    </cfRule>
    <cfRule type="expression" dxfId="2404" priority="806">
      <formula>IF(RIGHT(TEXT(AE561,"0.#"),1)=".",TRUE,FALSE)</formula>
    </cfRule>
  </conditionalFormatting>
  <conditionalFormatting sqref="AE562">
    <cfRule type="expression" dxfId="2403" priority="803">
      <formula>IF(RIGHT(TEXT(AE562,"0.#"),1)=".",FALSE,TRUE)</formula>
    </cfRule>
    <cfRule type="expression" dxfId="2402" priority="804">
      <formula>IF(RIGHT(TEXT(AE562,"0.#"),1)=".",TRUE,FALSE)</formula>
    </cfRule>
  </conditionalFormatting>
  <conditionalFormatting sqref="AE563">
    <cfRule type="expression" dxfId="2401" priority="801">
      <formula>IF(RIGHT(TEXT(AE563,"0.#"),1)=".",FALSE,TRUE)</formula>
    </cfRule>
    <cfRule type="expression" dxfId="2400" priority="802">
      <formula>IF(RIGHT(TEXT(AE563,"0.#"),1)=".",TRUE,FALSE)</formula>
    </cfRule>
  </conditionalFormatting>
  <conditionalFormatting sqref="AM561">
    <cfRule type="expression" dxfId="2399" priority="799">
      <formula>IF(RIGHT(TEXT(AM561,"0.#"),1)=".",FALSE,TRUE)</formula>
    </cfRule>
    <cfRule type="expression" dxfId="2398" priority="800">
      <formula>IF(RIGHT(TEXT(AM561,"0.#"),1)=".",TRUE,FALSE)</formula>
    </cfRule>
  </conditionalFormatting>
  <conditionalFormatting sqref="AL1102:AO1131">
    <cfRule type="expression" dxfId="2397" priority="2457">
      <formula>IF(AND(AL1102&gt;=0, RIGHT(TEXT(AL1102,"0.#"),1)&lt;&gt;"."),TRUE,FALSE)</formula>
    </cfRule>
    <cfRule type="expression" dxfId="2396" priority="2458">
      <formula>IF(AND(AL1102&gt;=0, RIGHT(TEXT(AL1102,"0.#"),1)="."),TRUE,FALSE)</formula>
    </cfRule>
    <cfRule type="expression" dxfId="2395" priority="2459">
      <formula>IF(AND(AL1102&lt;0, RIGHT(TEXT(AL1102,"0.#"),1)&lt;&gt;"."),TRUE,FALSE)</formula>
    </cfRule>
    <cfRule type="expression" dxfId="2394" priority="2460">
      <formula>IF(AND(AL1102&lt;0, RIGHT(TEXT(AL1102,"0.#"),1)="."),TRUE,FALSE)</formula>
    </cfRule>
  </conditionalFormatting>
  <conditionalFormatting sqref="Y1102:Y1131">
    <cfRule type="expression" dxfId="2393" priority="2455">
      <formula>IF(RIGHT(TEXT(Y1102,"0.#"),1)=".",FALSE,TRUE)</formula>
    </cfRule>
    <cfRule type="expression" dxfId="2392" priority="2456">
      <formula>IF(RIGHT(TEXT(Y1102,"0.#"),1)=".",TRUE,FALSE)</formula>
    </cfRule>
  </conditionalFormatting>
  <conditionalFormatting sqref="AI562">
    <cfRule type="expression" dxfId="2391" priority="785">
      <formula>IF(RIGHT(TEXT(AI562,"0.#"),1)=".",FALSE,TRUE)</formula>
    </cfRule>
    <cfRule type="expression" dxfId="2390" priority="786">
      <formula>IF(RIGHT(TEXT(AI562,"0.#"),1)=".",TRUE,FALSE)</formula>
    </cfRule>
  </conditionalFormatting>
  <conditionalFormatting sqref="AQ553">
    <cfRule type="expression" dxfId="2389" priority="839">
      <formula>IF(RIGHT(TEXT(AQ553,"0.#"),1)=".",FALSE,TRUE)</formula>
    </cfRule>
    <cfRule type="expression" dxfId="2388" priority="840">
      <formula>IF(RIGHT(TEXT(AQ553,"0.#"),1)=".",TRUE,FALSE)</formula>
    </cfRule>
  </conditionalFormatting>
  <conditionalFormatting sqref="AI552">
    <cfRule type="expression" dxfId="2387" priority="845">
      <formula>IF(RIGHT(TEXT(AI552,"0.#"),1)=".",FALSE,TRUE)</formula>
    </cfRule>
    <cfRule type="expression" dxfId="2386" priority="846">
      <formula>IF(RIGHT(TEXT(AI552,"0.#"),1)=".",TRUE,FALSE)</formula>
    </cfRule>
  </conditionalFormatting>
  <conditionalFormatting sqref="AU552">
    <cfRule type="expression" dxfId="2385" priority="851">
      <formula>IF(RIGHT(TEXT(AU552,"0.#"),1)=".",FALSE,TRUE)</formula>
    </cfRule>
    <cfRule type="expression" dxfId="2384" priority="852">
      <formula>IF(RIGHT(TEXT(AU552,"0.#"),1)=".",TRUE,FALSE)</formula>
    </cfRule>
  </conditionalFormatting>
  <conditionalFormatting sqref="AM552">
    <cfRule type="expression" dxfId="2383" priority="857">
      <formula>IF(RIGHT(TEXT(AM552,"0.#"),1)=".",FALSE,TRUE)</formula>
    </cfRule>
    <cfRule type="expression" dxfId="2382" priority="858">
      <formula>IF(RIGHT(TEXT(AM552,"0.#"),1)=".",TRUE,FALSE)</formula>
    </cfRule>
  </conditionalFormatting>
  <conditionalFormatting sqref="AE552">
    <cfRule type="expression" dxfId="2381" priority="863">
      <formula>IF(RIGHT(TEXT(AE552,"0.#"),1)=".",FALSE,TRUE)</formula>
    </cfRule>
    <cfRule type="expression" dxfId="2380" priority="864">
      <formula>IF(RIGHT(TEXT(AE552,"0.#"),1)=".",TRUE,FALSE)</formula>
    </cfRule>
  </conditionalFormatting>
  <conditionalFormatting sqref="AQ548">
    <cfRule type="expression" dxfId="2379" priority="869">
      <formula>IF(RIGHT(TEXT(AQ548,"0.#"),1)=".",FALSE,TRUE)</formula>
    </cfRule>
    <cfRule type="expression" dxfId="2378" priority="870">
      <formula>IF(RIGHT(TEXT(AQ548,"0.#"),1)=".",TRUE,FALSE)</formula>
    </cfRule>
  </conditionalFormatting>
  <conditionalFormatting sqref="AL838:AO838">
    <cfRule type="expression" dxfId="2377" priority="2409">
      <formula>IF(AND(AL838&gt;=0, RIGHT(TEXT(AL838,"0.#"),1)&lt;&gt;"."),TRUE,FALSE)</formula>
    </cfRule>
    <cfRule type="expression" dxfId="2376" priority="2410">
      <formula>IF(AND(AL838&gt;=0, RIGHT(TEXT(AL838,"0.#"),1)="."),TRUE,FALSE)</formula>
    </cfRule>
    <cfRule type="expression" dxfId="2375" priority="2411">
      <formula>IF(AND(AL838&lt;0, RIGHT(TEXT(AL838,"0.#"),1)&lt;&gt;"."),TRUE,FALSE)</formula>
    </cfRule>
    <cfRule type="expression" dxfId="2374" priority="2412">
      <formula>IF(AND(AL838&lt;0, RIGHT(TEXT(AL838,"0.#"),1)="."),TRUE,FALSE)</formula>
    </cfRule>
  </conditionalFormatting>
  <conditionalFormatting sqref="Y838">
    <cfRule type="expression" dxfId="2373" priority="2407">
      <formula>IF(RIGHT(TEXT(Y838,"0.#"),1)=".",FALSE,TRUE)</formula>
    </cfRule>
    <cfRule type="expression" dxfId="2372" priority="2408">
      <formula>IF(RIGHT(TEXT(Y838,"0.#"),1)=".",TRUE,FALSE)</formula>
    </cfRule>
  </conditionalFormatting>
  <conditionalFormatting sqref="AE492">
    <cfRule type="expression" dxfId="2371" priority="1195">
      <formula>IF(RIGHT(TEXT(AE492,"0.#"),1)=".",FALSE,TRUE)</formula>
    </cfRule>
    <cfRule type="expression" dxfId="2370" priority="1196">
      <formula>IF(RIGHT(TEXT(AE492,"0.#"),1)=".",TRUE,FALSE)</formula>
    </cfRule>
  </conditionalFormatting>
  <conditionalFormatting sqref="AE493">
    <cfRule type="expression" dxfId="2369" priority="1193">
      <formula>IF(RIGHT(TEXT(AE493,"0.#"),1)=".",FALSE,TRUE)</formula>
    </cfRule>
    <cfRule type="expression" dxfId="2368" priority="1194">
      <formula>IF(RIGHT(TEXT(AE493,"0.#"),1)=".",TRUE,FALSE)</formula>
    </cfRule>
  </conditionalFormatting>
  <conditionalFormatting sqref="AE494">
    <cfRule type="expression" dxfId="2367" priority="1191">
      <formula>IF(RIGHT(TEXT(AE494,"0.#"),1)=".",FALSE,TRUE)</formula>
    </cfRule>
    <cfRule type="expression" dxfId="2366" priority="1192">
      <formula>IF(RIGHT(TEXT(AE494,"0.#"),1)=".",TRUE,FALSE)</formula>
    </cfRule>
  </conditionalFormatting>
  <conditionalFormatting sqref="AM492">
    <cfRule type="expression" dxfId="2365" priority="1189">
      <formula>IF(RIGHT(TEXT(AM492,"0.#"),1)=".",FALSE,TRUE)</formula>
    </cfRule>
    <cfRule type="expression" dxfId="2364" priority="1190">
      <formula>IF(RIGHT(TEXT(AM492,"0.#"),1)=".",TRUE,FALSE)</formula>
    </cfRule>
  </conditionalFormatting>
  <conditionalFormatting sqref="AM493">
    <cfRule type="expression" dxfId="2363" priority="1187">
      <formula>IF(RIGHT(TEXT(AM493,"0.#"),1)=".",FALSE,TRUE)</formula>
    </cfRule>
    <cfRule type="expression" dxfId="2362" priority="1188">
      <formula>IF(RIGHT(TEXT(AM493,"0.#"),1)=".",TRUE,FALSE)</formula>
    </cfRule>
  </conditionalFormatting>
  <conditionalFormatting sqref="AQ493">
    <cfRule type="expression" dxfId="2361" priority="1171">
      <formula>IF(RIGHT(TEXT(AQ493,"0.#"),1)=".",FALSE,TRUE)</formula>
    </cfRule>
    <cfRule type="expression" dxfId="2360" priority="1172">
      <formula>IF(RIGHT(TEXT(AQ493,"0.#"),1)=".",TRUE,FALSE)</formula>
    </cfRule>
  </conditionalFormatting>
  <conditionalFormatting sqref="AI493">
    <cfRule type="expression" dxfId="2359" priority="1175">
      <formula>IF(RIGHT(TEXT(AI493,"0.#"),1)=".",FALSE,TRUE)</formula>
    </cfRule>
    <cfRule type="expression" dxfId="2358" priority="1176">
      <formula>IF(RIGHT(TEXT(AI493,"0.#"),1)=".",TRUE,FALSE)</formula>
    </cfRule>
  </conditionalFormatting>
  <conditionalFormatting sqref="AI494">
    <cfRule type="expression" dxfId="2357" priority="1173">
      <formula>IF(RIGHT(TEXT(AI494,"0.#"),1)=".",FALSE,TRUE)</formula>
    </cfRule>
    <cfRule type="expression" dxfId="2356" priority="1174">
      <formula>IF(RIGHT(TEXT(AI494,"0.#"),1)=".",TRUE,FALSE)</formula>
    </cfRule>
  </conditionalFormatting>
  <conditionalFormatting sqref="AM494">
    <cfRule type="expression" dxfId="2355" priority="1185">
      <formula>IF(RIGHT(TEXT(AM494,"0.#"),1)=".",FALSE,TRUE)</formula>
    </cfRule>
    <cfRule type="expression" dxfId="2354" priority="1186">
      <formula>IF(RIGHT(TEXT(AM494,"0.#"),1)=".",TRUE,FALSE)</formula>
    </cfRule>
  </conditionalFormatting>
  <conditionalFormatting sqref="AQ494">
    <cfRule type="expression" dxfId="2353" priority="1169">
      <formula>IF(RIGHT(TEXT(AQ494,"0.#"),1)=".",FALSE,TRUE)</formula>
    </cfRule>
    <cfRule type="expression" dxfId="2352" priority="1170">
      <formula>IF(RIGHT(TEXT(AQ494,"0.#"),1)=".",TRUE,FALSE)</formula>
    </cfRule>
  </conditionalFormatting>
  <conditionalFormatting sqref="AQ492">
    <cfRule type="expression" dxfId="2351" priority="1167">
      <formula>IF(RIGHT(TEXT(AQ492,"0.#"),1)=".",FALSE,TRUE)</formula>
    </cfRule>
    <cfRule type="expression" dxfId="2350" priority="1168">
      <formula>IF(RIGHT(TEXT(AQ492,"0.#"),1)=".",TRUE,FALSE)</formula>
    </cfRule>
  </conditionalFormatting>
  <conditionalFormatting sqref="AU494">
    <cfRule type="expression" dxfId="2349" priority="1179">
      <formula>IF(RIGHT(TEXT(AU494,"0.#"),1)=".",FALSE,TRUE)</formula>
    </cfRule>
    <cfRule type="expression" dxfId="2348" priority="1180">
      <formula>IF(RIGHT(TEXT(AU494,"0.#"),1)=".",TRUE,FALSE)</formula>
    </cfRule>
  </conditionalFormatting>
  <conditionalFormatting sqref="AU492">
    <cfRule type="expression" dxfId="2347" priority="1183">
      <formula>IF(RIGHT(TEXT(AU492,"0.#"),1)=".",FALSE,TRUE)</formula>
    </cfRule>
    <cfRule type="expression" dxfId="2346" priority="1184">
      <formula>IF(RIGHT(TEXT(AU492,"0.#"),1)=".",TRUE,FALSE)</formula>
    </cfRule>
  </conditionalFormatting>
  <conditionalFormatting sqref="AU493">
    <cfRule type="expression" dxfId="2345" priority="1181">
      <formula>IF(RIGHT(TEXT(AU493,"0.#"),1)=".",FALSE,TRUE)</formula>
    </cfRule>
    <cfRule type="expression" dxfId="2344" priority="1182">
      <formula>IF(RIGHT(TEXT(AU493,"0.#"),1)=".",TRUE,FALSE)</formula>
    </cfRule>
  </conditionalFormatting>
  <conditionalFormatting sqref="AU583">
    <cfRule type="expression" dxfId="2343" priority="699">
      <formula>IF(RIGHT(TEXT(AU583,"0.#"),1)=".",FALSE,TRUE)</formula>
    </cfRule>
    <cfRule type="expression" dxfId="2342" priority="700">
      <formula>IF(RIGHT(TEXT(AU583,"0.#"),1)=".",TRUE,FALSE)</formula>
    </cfRule>
  </conditionalFormatting>
  <conditionalFormatting sqref="AI492">
    <cfRule type="expression" dxfId="2341" priority="1177">
      <formula>IF(RIGHT(TEXT(AI492,"0.#"),1)=".",FALSE,TRUE)</formula>
    </cfRule>
    <cfRule type="expression" dxfId="2340" priority="1178">
      <formula>IF(RIGHT(TEXT(AI492,"0.#"),1)=".",TRUE,FALSE)</formula>
    </cfRule>
  </conditionalFormatting>
  <conditionalFormatting sqref="AU582">
    <cfRule type="expression" dxfId="2339" priority="701">
      <formula>IF(RIGHT(TEXT(AU582,"0.#"),1)=".",FALSE,TRUE)</formula>
    </cfRule>
    <cfRule type="expression" dxfId="2338" priority="702">
      <formula>IF(RIGHT(TEXT(AU582,"0.#"),1)=".",TRUE,FALSE)</formula>
    </cfRule>
  </conditionalFormatting>
  <conditionalFormatting sqref="AI583">
    <cfRule type="expression" dxfId="2337" priority="693">
      <formula>IF(RIGHT(TEXT(AI583,"0.#"),1)=".",FALSE,TRUE)</formula>
    </cfRule>
    <cfRule type="expression" dxfId="2336" priority="694">
      <formula>IF(RIGHT(TEXT(AI583,"0.#"),1)=".",TRUE,FALSE)</formula>
    </cfRule>
  </conditionalFormatting>
  <conditionalFormatting sqref="AI581">
    <cfRule type="expression" dxfId="2335" priority="697">
      <formula>IF(RIGHT(TEXT(AI581,"0.#"),1)=".",FALSE,TRUE)</formula>
    </cfRule>
    <cfRule type="expression" dxfId="2334" priority="698">
      <formula>IF(RIGHT(TEXT(AI581,"0.#"),1)=".",TRUE,FALSE)</formula>
    </cfRule>
  </conditionalFormatting>
  <conditionalFormatting sqref="AI582">
    <cfRule type="expression" dxfId="2333" priority="695">
      <formula>IF(RIGHT(TEXT(AI582,"0.#"),1)=".",FALSE,TRUE)</formula>
    </cfRule>
    <cfRule type="expression" dxfId="2332" priority="696">
      <formula>IF(RIGHT(TEXT(AI582,"0.#"),1)=".",TRUE,FALSE)</formula>
    </cfRule>
  </conditionalFormatting>
  <conditionalFormatting sqref="AE499">
    <cfRule type="expression" dxfId="2331" priority="1161">
      <formula>IF(RIGHT(TEXT(AE499,"0.#"),1)=".",FALSE,TRUE)</formula>
    </cfRule>
    <cfRule type="expression" dxfId="2330" priority="1162">
      <formula>IF(RIGHT(TEXT(AE499,"0.#"),1)=".",TRUE,FALSE)</formula>
    </cfRule>
  </conditionalFormatting>
  <conditionalFormatting sqref="AE497">
    <cfRule type="expression" dxfId="2329" priority="1165">
      <formula>IF(RIGHT(TEXT(AE497,"0.#"),1)=".",FALSE,TRUE)</formula>
    </cfRule>
    <cfRule type="expression" dxfId="2328" priority="1166">
      <formula>IF(RIGHT(TEXT(AE497,"0.#"),1)=".",TRUE,FALSE)</formula>
    </cfRule>
  </conditionalFormatting>
  <conditionalFormatting sqref="AE498">
    <cfRule type="expression" dxfId="2327" priority="1163">
      <formula>IF(RIGHT(TEXT(AE498,"0.#"),1)=".",FALSE,TRUE)</formula>
    </cfRule>
    <cfRule type="expression" dxfId="2326" priority="1164">
      <formula>IF(RIGHT(TEXT(AE498,"0.#"),1)=".",TRUE,FALSE)</formula>
    </cfRule>
  </conditionalFormatting>
  <conditionalFormatting sqref="AM499">
    <cfRule type="expression" dxfId="2325" priority="1155">
      <formula>IF(RIGHT(TEXT(AM499,"0.#"),1)=".",FALSE,TRUE)</formula>
    </cfRule>
    <cfRule type="expression" dxfId="2324" priority="1156">
      <formula>IF(RIGHT(TEXT(AM499,"0.#"),1)=".",TRUE,FALSE)</formula>
    </cfRule>
  </conditionalFormatting>
  <conditionalFormatting sqref="AM497">
    <cfRule type="expression" dxfId="2323" priority="1159">
      <formula>IF(RIGHT(TEXT(AM497,"0.#"),1)=".",FALSE,TRUE)</formula>
    </cfRule>
    <cfRule type="expression" dxfId="2322" priority="1160">
      <formula>IF(RIGHT(TEXT(AM497,"0.#"),1)=".",TRUE,FALSE)</formula>
    </cfRule>
  </conditionalFormatting>
  <conditionalFormatting sqref="AM498">
    <cfRule type="expression" dxfId="2321" priority="1157">
      <formula>IF(RIGHT(TEXT(AM498,"0.#"),1)=".",FALSE,TRUE)</formula>
    </cfRule>
    <cfRule type="expression" dxfId="2320" priority="1158">
      <formula>IF(RIGHT(TEXT(AM498,"0.#"),1)=".",TRUE,FALSE)</formula>
    </cfRule>
  </conditionalFormatting>
  <conditionalFormatting sqref="AU499">
    <cfRule type="expression" dxfId="2319" priority="1149">
      <formula>IF(RIGHT(TEXT(AU499,"0.#"),1)=".",FALSE,TRUE)</formula>
    </cfRule>
    <cfRule type="expression" dxfId="2318" priority="1150">
      <formula>IF(RIGHT(TEXT(AU499,"0.#"),1)=".",TRUE,FALSE)</formula>
    </cfRule>
  </conditionalFormatting>
  <conditionalFormatting sqref="AU497">
    <cfRule type="expression" dxfId="2317" priority="1153">
      <formula>IF(RIGHT(TEXT(AU497,"0.#"),1)=".",FALSE,TRUE)</formula>
    </cfRule>
    <cfRule type="expression" dxfId="2316" priority="1154">
      <formula>IF(RIGHT(TEXT(AU497,"0.#"),1)=".",TRUE,FALSE)</formula>
    </cfRule>
  </conditionalFormatting>
  <conditionalFormatting sqref="AU498">
    <cfRule type="expression" dxfId="2315" priority="1151">
      <formula>IF(RIGHT(TEXT(AU498,"0.#"),1)=".",FALSE,TRUE)</formula>
    </cfRule>
    <cfRule type="expression" dxfId="2314" priority="1152">
      <formula>IF(RIGHT(TEXT(AU498,"0.#"),1)=".",TRUE,FALSE)</formula>
    </cfRule>
  </conditionalFormatting>
  <conditionalFormatting sqref="AI499">
    <cfRule type="expression" dxfId="2313" priority="1143">
      <formula>IF(RIGHT(TEXT(AI499,"0.#"),1)=".",FALSE,TRUE)</formula>
    </cfRule>
    <cfRule type="expression" dxfId="2312" priority="1144">
      <formula>IF(RIGHT(TEXT(AI499,"0.#"),1)=".",TRUE,FALSE)</formula>
    </cfRule>
  </conditionalFormatting>
  <conditionalFormatting sqref="AI497">
    <cfRule type="expression" dxfId="2311" priority="1147">
      <formula>IF(RIGHT(TEXT(AI497,"0.#"),1)=".",FALSE,TRUE)</formula>
    </cfRule>
    <cfRule type="expression" dxfId="2310" priority="1148">
      <formula>IF(RIGHT(TEXT(AI497,"0.#"),1)=".",TRUE,FALSE)</formula>
    </cfRule>
  </conditionalFormatting>
  <conditionalFormatting sqref="AI498">
    <cfRule type="expression" dxfId="2309" priority="1145">
      <formula>IF(RIGHT(TEXT(AI498,"0.#"),1)=".",FALSE,TRUE)</formula>
    </cfRule>
    <cfRule type="expression" dxfId="2308" priority="1146">
      <formula>IF(RIGHT(TEXT(AI498,"0.#"),1)=".",TRUE,FALSE)</formula>
    </cfRule>
  </conditionalFormatting>
  <conditionalFormatting sqref="AQ497">
    <cfRule type="expression" dxfId="2307" priority="1137">
      <formula>IF(RIGHT(TEXT(AQ497,"0.#"),1)=".",FALSE,TRUE)</formula>
    </cfRule>
    <cfRule type="expression" dxfId="2306" priority="1138">
      <formula>IF(RIGHT(TEXT(AQ497,"0.#"),1)=".",TRUE,FALSE)</formula>
    </cfRule>
  </conditionalFormatting>
  <conditionalFormatting sqref="AQ498">
    <cfRule type="expression" dxfId="2305" priority="1141">
      <formula>IF(RIGHT(TEXT(AQ498,"0.#"),1)=".",FALSE,TRUE)</formula>
    </cfRule>
    <cfRule type="expression" dxfId="2304" priority="1142">
      <formula>IF(RIGHT(TEXT(AQ498,"0.#"),1)=".",TRUE,FALSE)</formula>
    </cfRule>
  </conditionalFormatting>
  <conditionalFormatting sqref="AQ499">
    <cfRule type="expression" dxfId="2303" priority="1139">
      <formula>IF(RIGHT(TEXT(AQ499,"0.#"),1)=".",FALSE,TRUE)</formula>
    </cfRule>
    <cfRule type="expression" dxfId="2302" priority="1140">
      <formula>IF(RIGHT(TEXT(AQ499,"0.#"),1)=".",TRUE,FALSE)</formula>
    </cfRule>
  </conditionalFormatting>
  <conditionalFormatting sqref="AE504">
    <cfRule type="expression" dxfId="2301" priority="1131">
      <formula>IF(RIGHT(TEXT(AE504,"0.#"),1)=".",FALSE,TRUE)</formula>
    </cfRule>
    <cfRule type="expression" dxfId="2300" priority="1132">
      <formula>IF(RIGHT(TEXT(AE504,"0.#"),1)=".",TRUE,FALSE)</formula>
    </cfRule>
  </conditionalFormatting>
  <conditionalFormatting sqref="AE502">
    <cfRule type="expression" dxfId="2299" priority="1135">
      <formula>IF(RIGHT(TEXT(AE502,"0.#"),1)=".",FALSE,TRUE)</formula>
    </cfRule>
    <cfRule type="expression" dxfId="2298" priority="1136">
      <formula>IF(RIGHT(TEXT(AE502,"0.#"),1)=".",TRUE,FALSE)</formula>
    </cfRule>
  </conditionalFormatting>
  <conditionalFormatting sqref="AE503">
    <cfRule type="expression" dxfId="2297" priority="1133">
      <formula>IF(RIGHT(TEXT(AE503,"0.#"),1)=".",FALSE,TRUE)</formula>
    </cfRule>
    <cfRule type="expression" dxfId="2296" priority="1134">
      <formula>IF(RIGHT(TEXT(AE503,"0.#"),1)=".",TRUE,FALSE)</formula>
    </cfRule>
  </conditionalFormatting>
  <conditionalFormatting sqref="AM504">
    <cfRule type="expression" dxfId="2295" priority="1125">
      <formula>IF(RIGHT(TEXT(AM504,"0.#"),1)=".",FALSE,TRUE)</formula>
    </cfRule>
    <cfRule type="expression" dxfId="2294" priority="1126">
      <formula>IF(RIGHT(TEXT(AM504,"0.#"),1)=".",TRUE,FALSE)</formula>
    </cfRule>
  </conditionalFormatting>
  <conditionalFormatting sqref="AM502">
    <cfRule type="expression" dxfId="2293" priority="1129">
      <formula>IF(RIGHT(TEXT(AM502,"0.#"),1)=".",FALSE,TRUE)</formula>
    </cfRule>
    <cfRule type="expression" dxfId="2292" priority="1130">
      <formula>IF(RIGHT(TEXT(AM502,"0.#"),1)=".",TRUE,FALSE)</formula>
    </cfRule>
  </conditionalFormatting>
  <conditionalFormatting sqref="AM503">
    <cfRule type="expression" dxfId="2291" priority="1127">
      <formula>IF(RIGHT(TEXT(AM503,"0.#"),1)=".",FALSE,TRUE)</formula>
    </cfRule>
    <cfRule type="expression" dxfId="2290" priority="1128">
      <formula>IF(RIGHT(TEXT(AM503,"0.#"),1)=".",TRUE,FALSE)</formula>
    </cfRule>
  </conditionalFormatting>
  <conditionalFormatting sqref="AU504">
    <cfRule type="expression" dxfId="2289" priority="1119">
      <formula>IF(RIGHT(TEXT(AU504,"0.#"),1)=".",FALSE,TRUE)</formula>
    </cfRule>
    <cfRule type="expression" dxfId="2288" priority="1120">
      <formula>IF(RIGHT(TEXT(AU504,"0.#"),1)=".",TRUE,FALSE)</formula>
    </cfRule>
  </conditionalFormatting>
  <conditionalFormatting sqref="AU502">
    <cfRule type="expression" dxfId="2287" priority="1123">
      <formula>IF(RIGHT(TEXT(AU502,"0.#"),1)=".",FALSE,TRUE)</formula>
    </cfRule>
    <cfRule type="expression" dxfId="2286" priority="1124">
      <formula>IF(RIGHT(TEXT(AU502,"0.#"),1)=".",TRUE,FALSE)</formula>
    </cfRule>
  </conditionalFormatting>
  <conditionalFormatting sqref="AU503">
    <cfRule type="expression" dxfId="2285" priority="1121">
      <formula>IF(RIGHT(TEXT(AU503,"0.#"),1)=".",FALSE,TRUE)</formula>
    </cfRule>
    <cfRule type="expression" dxfId="2284" priority="1122">
      <formula>IF(RIGHT(TEXT(AU503,"0.#"),1)=".",TRUE,FALSE)</formula>
    </cfRule>
  </conditionalFormatting>
  <conditionalFormatting sqref="AI504">
    <cfRule type="expression" dxfId="2283" priority="1113">
      <formula>IF(RIGHT(TEXT(AI504,"0.#"),1)=".",FALSE,TRUE)</formula>
    </cfRule>
    <cfRule type="expression" dxfId="2282" priority="1114">
      <formula>IF(RIGHT(TEXT(AI504,"0.#"),1)=".",TRUE,FALSE)</formula>
    </cfRule>
  </conditionalFormatting>
  <conditionalFormatting sqref="AI502">
    <cfRule type="expression" dxfId="2281" priority="1117">
      <formula>IF(RIGHT(TEXT(AI502,"0.#"),1)=".",FALSE,TRUE)</formula>
    </cfRule>
    <cfRule type="expression" dxfId="2280" priority="1118">
      <formula>IF(RIGHT(TEXT(AI502,"0.#"),1)=".",TRUE,FALSE)</formula>
    </cfRule>
  </conditionalFormatting>
  <conditionalFormatting sqref="AI503">
    <cfRule type="expression" dxfId="2279" priority="1115">
      <formula>IF(RIGHT(TEXT(AI503,"0.#"),1)=".",FALSE,TRUE)</formula>
    </cfRule>
    <cfRule type="expression" dxfId="2278" priority="1116">
      <formula>IF(RIGHT(TEXT(AI503,"0.#"),1)=".",TRUE,FALSE)</formula>
    </cfRule>
  </conditionalFormatting>
  <conditionalFormatting sqref="AQ502">
    <cfRule type="expression" dxfId="2277" priority="1107">
      <formula>IF(RIGHT(TEXT(AQ502,"0.#"),1)=".",FALSE,TRUE)</formula>
    </cfRule>
    <cfRule type="expression" dxfId="2276" priority="1108">
      <formula>IF(RIGHT(TEXT(AQ502,"0.#"),1)=".",TRUE,FALSE)</formula>
    </cfRule>
  </conditionalFormatting>
  <conditionalFormatting sqref="AQ503">
    <cfRule type="expression" dxfId="2275" priority="1111">
      <formula>IF(RIGHT(TEXT(AQ503,"0.#"),1)=".",FALSE,TRUE)</formula>
    </cfRule>
    <cfRule type="expression" dxfId="2274" priority="1112">
      <formula>IF(RIGHT(TEXT(AQ503,"0.#"),1)=".",TRUE,FALSE)</formula>
    </cfRule>
  </conditionalFormatting>
  <conditionalFormatting sqref="AQ504">
    <cfRule type="expression" dxfId="2273" priority="1109">
      <formula>IF(RIGHT(TEXT(AQ504,"0.#"),1)=".",FALSE,TRUE)</formula>
    </cfRule>
    <cfRule type="expression" dxfId="2272" priority="1110">
      <formula>IF(RIGHT(TEXT(AQ504,"0.#"),1)=".",TRUE,FALSE)</formula>
    </cfRule>
  </conditionalFormatting>
  <conditionalFormatting sqref="AE509">
    <cfRule type="expression" dxfId="2271" priority="1101">
      <formula>IF(RIGHT(TEXT(AE509,"0.#"),1)=".",FALSE,TRUE)</formula>
    </cfRule>
    <cfRule type="expression" dxfId="2270" priority="1102">
      <formula>IF(RIGHT(TEXT(AE509,"0.#"),1)=".",TRUE,FALSE)</formula>
    </cfRule>
  </conditionalFormatting>
  <conditionalFormatting sqref="AE507">
    <cfRule type="expression" dxfId="2269" priority="1105">
      <formula>IF(RIGHT(TEXT(AE507,"0.#"),1)=".",FALSE,TRUE)</formula>
    </cfRule>
    <cfRule type="expression" dxfId="2268" priority="1106">
      <formula>IF(RIGHT(TEXT(AE507,"0.#"),1)=".",TRUE,FALSE)</formula>
    </cfRule>
  </conditionalFormatting>
  <conditionalFormatting sqref="AE508">
    <cfRule type="expression" dxfId="2267" priority="1103">
      <formula>IF(RIGHT(TEXT(AE508,"0.#"),1)=".",FALSE,TRUE)</formula>
    </cfRule>
    <cfRule type="expression" dxfId="2266" priority="1104">
      <formula>IF(RIGHT(TEXT(AE508,"0.#"),1)=".",TRUE,FALSE)</formula>
    </cfRule>
  </conditionalFormatting>
  <conditionalFormatting sqref="AM509">
    <cfRule type="expression" dxfId="2265" priority="1095">
      <formula>IF(RIGHT(TEXT(AM509,"0.#"),1)=".",FALSE,TRUE)</formula>
    </cfRule>
    <cfRule type="expression" dxfId="2264" priority="1096">
      <formula>IF(RIGHT(TEXT(AM509,"0.#"),1)=".",TRUE,FALSE)</formula>
    </cfRule>
  </conditionalFormatting>
  <conditionalFormatting sqref="AM507">
    <cfRule type="expression" dxfId="2263" priority="1099">
      <formula>IF(RIGHT(TEXT(AM507,"0.#"),1)=".",FALSE,TRUE)</formula>
    </cfRule>
    <cfRule type="expression" dxfId="2262" priority="1100">
      <formula>IF(RIGHT(TEXT(AM507,"0.#"),1)=".",TRUE,FALSE)</formula>
    </cfRule>
  </conditionalFormatting>
  <conditionalFormatting sqref="AM508">
    <cfRule type="expression" dxfId="2261" priority="1097">
      <formula>IF(RIGHT(TEXT(AM508,"0.#"),1)=".",FALSE,TRUE)</formula>
    </cfRule>
    <cfRule type="expression" dxfId="2260" priority="1098">
      <formula>IF(RIGHT(TEXT(AM508,"0.#"),1)=".",TRUE,FALSE)</formula>
    </cfRule>
  </conditionalFormatting>
  <conditionalFormatting sqref="AU509">
    <cfRule type="expression" dxfId="2259" priority="1089">
      <formula>IF(RIGHT(TEXT(AU509,"0.#"),1)=".",FALSE,TRUE)</formula>
    </cfRule>
    <cfRule type="expression" dxfId="2258" priority="1090">
      <formula>IF(RIGHT(TEXT(AU509,"0.#"),1)=".",TRUE,FALSE)</formula>
    </cfRule>
  </conditionalFormatting>
  <conditionalFormatting sqref="AU507">
    <cfRule type="expression" dxfId="2257" priority="1093">
      <formula>IF(RIGHT(TEXT(AU507,"0.#"),1)=".",FALSE,TRUE)</formula>
    </cfRule>
    <cfRule type="expression" dxfId="2256" priority="1094">
      <formula>IF(RIGHT(TEXT(AU507,"0.#"),1)=".",TRUE,FALSE)</formula>
    </cfRule>
  </conditionalFormatting>
  <conditionalFormatting sqref="AU508">
    <cfRule type="expression" dxfId="2255" priority="1091">
      <formula>IF(RIGHT(TEXT(AU508,"0.#"),1)=".",FALSE,TRUE)</formula>
    </cfRule>
    <cfRule type="expression" dxfId="2254" priority="1092">
      <formula>IF(RIGHT(TEXT(AU508,"0.#"),1)=".",TRUE,FALSE)</formula>
    </cfRule>
  </conditionalFormatting>
  <conditionalFormatting sqref="AI509">
    <cfRule type="expression" dxfId="2253" priority="1083">
      <formula>IF(RIGHT(TEXT(AI509,"0.#"),1)=".",FALSE,TRUE)</formula>
    </cfRule>
    <cfRule type="expression" dxfId="2252" priority="1084">
      <formula>IF(RIGHT(TEXT(AI509,"0.#"),1)=".",TRUE,FALSE)</formula>
    </cfRule>
  </conditionalFormatting>
  <conditionalFormatting sqref="AI507">
    <cfRule type="expression" dxfId="2251" priority="1087">
      <formula>IF(RIGHT(TEXT(AI507,"0.#"),1)=".",FALSE,TRUE)</formula>
    </cfRule>
    <cfRule type="expression" dxfId="2250" priority="1088">
      <formula>IF(RIGHT(TEXT(AI507,"0.#"),1)=".",TRUE,FALSE)</formula>
    </cfRule>
  </conditionalFormatting>
  <conditionalFormatting sqref="AI508">
    <cfRule type="expression" dxfId="2249" priority="1085">
      <formula>IF(RIGHT(TEXT(AI508,"0.#"),1)=".",FALSE,TRUE)</formula>
    </cfRule>
    <cfRule type="expression" dxfId="2248" priority="1086">
      <formula>IF(RIGHT(TEXT(AI508,"0.#"),1)=".",TRUE,FALSE)</formula>
    </cfRule>
  </conditionalFormatting>
  <conditionalFormatting sqref="AQ507">
    <cfRule type="expression" dxfId="2247" priority="1077">
      <formula>IF(RIGHT(TEXT(AQ507,"0.#"),1)=".",FALSE,TRUE)</formula>
    </cfRule>
    <cfRule type="expression" dxfId="2246" priority="1078">
      <formula>IF(RIGHT(TEXT(AQ507,"0.#"),1)=".",TRUE,FALSE)</formula>
    </cfRule>
  </conditionalFormatting>
  <conditionalFormatting sqref="AQ508">
    <cfRule type="expression" dxfId="2245" priority="1081">
      <formula>IF(RIGHT(TEXT(AQ508,"0.#"),1)=".",FALSE,TRUE)</formula>
    </cfRule>
    <cfRule type="expression" dxfId="2244" priority="1082">
      <formula>IF(RIGHT(TEXT(AQ508,"0.#"),1)=".",TRUE,FALSE)</formula>
    </cfRule>
  </conditionalFormatting>
  <conditionalFormatting sqref="AQ509">
    <cfRule type="expression" dxfId="2243" priority="1079">
      <formula>IF(RIGHT(TEXT(AQ509,"0.#"),1)=".",FALSE,TRUE)</formula>
    </cfRule>
    <cfRule type="expression" dxfId="2242" priority="1080">
      <formula>IF(RIGHT(TEXT(AQ509,"0.#"),1)=".",TRUE,FALSE)</formula>
    </cfRule>
  </conditionalFormatting>
  <conditionalFormatting sqref="AE465">
    <cfRule type="expression" dxfId="2241" priority="1371">
      <formula>IF(RIGHT(TEXT(AE465,"0.#"),1)=".",FALSE,TRUE)</formula>
    </cfRule>
    <cfRule type="expression" dxfId="2240" priority="1372">
      <formula>IF(RIGHT(TEXT(AE465,"0.#"),1)=".",TRUE,FALSE)</formula>
    </cfRule>
  </conditionalFormatting>
  <conditionalFormatting sqref="AE463">
    <cfRule type="expression" dxfId="2239" priority="1375">
      <formula>IF(RIGHT(TEXT(AE463,"0.#"),1)=".",FALSE,TRUE)</formula>
    </cfRule>
    <cfRule type="expression" dxfId="2238" priority="1376">
      <formula>IF(RIGHT(TEXT(AE463,"0.#"),1)=".",TRUE,FALSE)</formula>
    </cfRule>
  </conditionalFormatting>
  <conditionalFormatting sqref="AE464">
    <cfRule type="expression" dxfId="2237" priority="1373">
      <formula>IF(RIGHT(TEXT(AE464,"0.#"),1)=".",FALSE,TRUE)</formula>
    </cfRule>
    <cfRule type="expression" dxfId="2236" priority="1374">
      <formula>IF(RIGHT(TEXT(AE464,"0.#"),1)=".",TRUE,FALSE)</formula>
    </cfRule>
  </conditionalFormatting>
  <conditionalFormatting sqref="AM465">
    <cfRule type="expression" dxfId="2235" priority="1365">
      <formula>IF(RIGHT(TEXT(AM465,"0.#"),1)=".",FALSE,TRUE)</formula>
    </cfRule>
    <cfRule type="expression" dxfId="2234" priority="1366">
      <formula>IF(RIGHT(TEXT(AM465,"0.#"),1)=".",TRUE,FALSE)</formula>
    </cfRule>
  </conditionalFormatting>
  <conditionalFormatting sqref="AM463">
    <cfRule type="expression" dxfId="2233" priority="1369">
      <formula>IF(RIGHT(TEXT(AM463,"0.#"),1)=".",FALSE,TRUE)</formula>
    </cfRule>
    <cfRule type="expression" dxfId="2232" priority="1370">
      <formula>IF(RIGHT(TEXT(AM463,"0.#"),1)=".",TRUE,FALSE)</formula>
    </cfRule>
  </conditionalFormatting>
  <conditionalFormatting sqref="AM464">
    <cfRule type="expression" dxfId="2231" priority="1367">
      <formula>IF(RIGHT(TEXT(AM464,"0.#"),1)=".",FALSE,TRUE)</formula>
    </cfRule>
    <cfRule type="expression" dxfId="2230" priority="1368">
      <formula>IF(RIGHT(TEXT(AM464,"0.#"),1)=".",TRUE,FALSE)</formula>
    </cfRule>
  </conditionalFormatting>
  <conditionalFormatting sqref="AU465">
    <cfRule type="expression" dxfId="2229" priority="1359">
      <formula>IF(RIGHT(TEXT(AU465,"0.#"),1)=".",FALSE,TRUE)</formula>
    </cfRule>
    <cfRule type="expression" dxfId="2228" priority="1360">
      <formula>IF(RIGHT(TEXT(AU465,"0.#"),1)=".",TRUE,FALSE)</formula>
    </cfRule>
  </conditionalFormatting>
  <conditionalFormatting sqref="AU463">
    <cfRule type="expression" dxfId="2227" priority="1363">
      <formula>IF(RIGHT(TEXT(AU463,"0.#"),1)=".",FALSE,TRUE)</formula>
    </cfRule>
    <cfRule type="expression" dxfId="2226" priority="1364">
      <formula>IF(RIGHT(TEXT(AU463,"0.#"),1)=".",TRUE,FALSE)</formula>
    </cfRule>
  </conditionalFormatting>
  <conditionalFormatting sqref="AU464">
    <cfRule type="expression" dxfId="2225" priority="1361">
      <formula>IF(RIGHT(TEXT(AU464,"0.#"),1)=".",FALSE,TRUE)</formula>
    </cfRule>
    <cfRule type="expression" dxfId="2224" priority="1362">
      <formula>IF(RIGHT(TEXT(AU464,"0.#"),1)=".",TRUE,FALSE)</formula>
    </cfRule>
  </conditionalFormatting>
  <conditionalFormatting sqref="AI465">
    <cfRule type="expression" dxfId="2223" priority="1353">
      <formula>IF(RIGHT(TEXT(AI465,"0.#"),1)=".",FALSE,TRUE)</formula>
    </cfRule>
    <cfRule type="expression" dxfId="2222" priority="1354">
      <formula>IF(RIGHT(TEXT(AI465,"0.#"),1)=".",TRUE,FALSE)</formula>
    </cfRule>
  </conditionalFormatting>
  <conditionalFormatting sqref="AI463">
    <cfRule type="expression" dxfId="2221" priority="1357">
      <formula>IF(RIGHT(TEXT(AI463,"0.#"),1)=".",FALSE,TRUE)</formula>
    </cfRule>
    <cfRule type="expression" dxfId="2220" priority="1358">
      <formula>IF(RIGHT(TEXT(AI463,"0.#"),1)=".",TRUE,FALSE)</formula>
    </cfRule>
  </conditionalFormatting>
  <conditionalFormatting sqref="AI464">
    <cfRule type="expression" dxfId="2219" priority="1355">
      <formula>IF(RIGHT(TEXT(AI464,"0.#"),1)=".",FALSE,TRUE)</formula>
    </cfRule>
    <cfRule type="expression" dxfId="2218" priority="1356">
      <formula>IF(RIGHT(TEXT(AI464,"0.#"),1)=".",TRUE,FALSE)</formula>
    </cfRule>
  </conditionalFormatting>
  <conditionalFormatting sqref="AQ463">
    <cfRule type="expression" dxfId="2217" priority="1347">
      <formula>IF(RIGHT(TEXT(AQ463,"0.#"),1)=".",FALSE,TRUE)</formula>
    </cfRule>
    <cfRule type="expression" dxfId="2216" priority="1348">
      <formula>IF(RIGHT(TEXT(AQ463,"0.#"),1)=".",TRUE,FALSE)</formula>
    </cfRule>
  </conditionalFormatting>
  <conditionalFormatting sqref="AQ464">
    <cfRule type="expression" dxfId="2215" priority="1351">
      <formula>IF(RIGHT(TEXT(AQ464,"0.#"),1)=".",FALSE,TRUE)</formula>
    </cfRule>
    <cfRule type="expression" dxfId="2214" priority="1352">
      <formula>IF(RIGHT(TEXT(AQ464,"0.#"),1)=".",TRUE,FALSE)</formula>
    </cfRule>
  </conditionalFormatting>
  <conditionalFormatting sqref="AQ465">
    <cfRule type="expression" dxfId="2213" priority="1349">
      <formula>IF(RIGHT(TEXT(AQ465,"0.#"),1)=".",FALSE,TRUE)</formula>
    </cfRule>
    <cfRule type="expression" dxfId="2212" priority="1350">
      <formula>IF(RIGHT(TEXT(AQ465,"0.#"),1)=".",TRUE,FALSE)</formula>
    </cfRule>
  </conditionalFormatting>
  <conditionalFormatting sqref="AE470">
    <cfRule type="expression" dxfId="2211" priority="1341">
      <formula>IF(RIGHT(TEXT(AE470,"0.#"),1)=".",FALSE,TRUE)</formula>
    </cfRule>
    <cfRule type="expression" dxfId="2210" priority="1342">
      <formula>IF(RIGHT(TEXT(AE470,"0.#"),1)=".",TRUE,FALSE)</formula>
    </cfRule>
  </conditionalFormatting>
  <conditionalFormatting sqref="AE468">
    <cfRule type="expression" dxfId="2209" priority="1345">
      <formula>IF(RIGHT(TEXT(AE468,"0.#"),1)=".",FALSE,TRUE)</formula>
    </cfRule>
    <cfRule type="expression" dxfId="2208" priority="1346">
      <formula>IF(RIGHT(TEXT(AE468,"0.#"),1)=".",TRUE,FALSE)</formula>
    </cfRule>
  </conditionalFormatting>
  <conditionalFormatting sqref="AE469">
    <cfRule type="expression" dxfId="2207" priority="1343">
      <formula>IF(RIGHT(TEXT(AE469,"0.#"),1)=".",FALSE,TRUE)</formula>
    </cfRule>
    <cfRule type="expression" dxfId="2206" priority="1344">
      <formula>IF(RIGHT(TEXT(AE469,"0.#"),1)=".",TRUE,FALSE)</formula>
    </cfRule>
  </conditionalFormatting>
  <conditionalFormatting sqref="AM470">
    <cfRule type="expression" dxfId="2205" priority="1335">
      <formula>IF(RIGHT(TEXT(AM470,"0.#"),1)=".",FALSE,TRUE)</formula>
    </cfRule>
    <cfRule type="expression" dxfId="2204" priority="1336">
      <formula>IF(RIGHT(TEXT(AM470,"0.#"),1)=".",TRUE,FALSE)</formula>
    </cfRule>
  </conditionalFormatting>
  <conditionalFormatting sqref="AM468">
    <cfRule type="expression" dxfId="2203" priority="1339">
      <formula>IF(RIGHT(TEXT(AM468,"0.#"),1)=".",FALSE,TRUE)</formula>
    </cfRule>
    <cfRule type="expression" dxfId="2202" priority="1340">
      <formula>IF(RIGHT(TEXT(AM468,"0.#"),1)=".",TRUE,FALSE)</formula>
    </cfRule>
  </conditionalFormatting>
  <conditionalFormatting sqref="AM469">
    <cfRule type="expression" dxfId="2201" priority="1337">
      <formula>IF(RIGHT(TEXT(AM469,"0.#"),1)=".",FALSE,TRUE)</formula>
    </cfRule>
    <cfRule type="expression" dxfId="2200" priority="1338">
      <formula>IF(RIGHT(TEXT(AM469,"0.#"),1)=".",TRUE,FALSE)</formula>
    </cfRule>
  </conditionalFormatting>
  <conditionalFormatting sqref="AU470">
    <cfRule type="expression" dxfId="2199" priority="1329">
      <formula>IF(RIGHT(TEXT(AU470,"0.#"),1)=".",FALSE,TRUE)</formula>
    </cfRule>
    <cfRule type="expression" dxfId="2198" priority="1330">
      <formula>IF(RIGHT(TEXT(AU470,"0.#"),1)=".",TRUE,FALSE)</formula>
    </cfRule>
  </conditionalFormatting>
  <conditionalFormatting sqref="AU468">
    <cfRule type="expression" dxfId="2197" priority="1333">
      <formula>IF(RIGHT(TEXT(AU468,"0.#"),1)=".",FALSE,TRUE)</formula>
    </cfRule>
    <cfRule type="expression" dxfId="2196" priority="1334">
      <formula>IF(RIGHT(TEXT(AU468,"0.#"),1)=".",TRUE,FALSE)</formula>
    </cfRule>
  </conditionalFormatting>
  <conditionalFormatting sqref="AU469">
    <cfRule type="expression" dxfId="2195" priority="1331">
      <formula>IF(RIGHT(TEXT(AU469,"0.#"),1)=".",FALSE,TRUE)</formula>
    </cfRule>
    <cfRule type="expression" dxfId="2194" priority="1332">
      <formula>IF(RIGHT(TEXT(AU469,"0.#"),1)=".",TRUE,FALSE)</formula>
    </cfRule>
  </conditionalFormatting>
  <conditionalFormatting sqref="AI470">
    <cfRule type="expression" dxfId="2193" priority="1323">
      <formula>IF(RIGHT(TEXT(AI470,"0.#"),1)=".",FALSE,TRUE)</formula>
    </cfRule>
    <cfRule type="expression" dxfId="2192" priority="1324">
      <formula>IF(RIGHT(TEXT(AI470,"0.#"),1)=".",TRUE,FALSE)</formula>
    </cfRule>
  </conditionalFormatting>
  <conditionalFormatting sqref="AI468">
    <cfRule type="expression" dxfId="2191" priority="1327">
      <formula>IF(RIGHT(TEXT(AI468,"0.#"),1)=".",FALSE,TRUE)</formula>
    </cfRule>
    <cfRule type="expression" dxfId="2190" priority="1328">
      <formula>IF(RIGHT(TEXT(AI468,"0.#"),1)=".",TRUE,FALSE)</formula>
    </cfRule>
  </conditionalFormatting>
  <conditionalFormatting sqref="AI469">
    <cfRule type="expression" dxfId="2189" priority="1325">
      <formula>IF(RIGHT(TEXT(AI469,"0.#"),1)=".",FALSE,TRUE)</formula>
    </cfRule>
    <cfRule type="expression" dxfId="2188" priority="1326">
      <formula>IF(RIGHT(TEXT(AI469,"0.#"),1)=".",TRUE,FALSE)</formula>
    </cfRule>
  </conditionalFormatting>
  <conditionalFormatting sqref="AQ468">
    <cfRule type="expression" dxfId="2187" priority="1317">
      <formula>IF(RIGHT(TEXT(AQ468,"0.#"),1)=".",FALSE,TRUE)</formula>
    </cfRule>
    <cfRule type="expression" dxfId="2186" priority="1318">
      <formula>IF(RIGHT(TEXT(AQ468,"0.#"),1)=".",TRUE,FALSE)</formula>
    </cfRule>
  </conditionalFormatting>
  <conditionalFormatting sqref="AQ469">
    <cfRule type="expression" dxfId="2185" priority="1321">
      <formula>IF(RIGHT(TEXT(AQ469,"0.#"),1)=".",FALSE,TRUE)</formula>
    </cfRule>
    <cfRule type="expression" dxfId="2184" priority="1322">
      <formula>IF(RIGHT(TEXT(AQ469,"0.#"),1)=".",TRUE,FALSE)</formula>
    </cfRule>
  </conditionalFormatting>
  <conditionalFormatting sqref="AQ470">
    <cfRule type="expression" dxfId="2183" priority="1319">
      <formula>IF(RIGHT(TEXT(AQ470,"0.#"),1)=".",FALSE,TRUE)</formula>
    </cfRule>
    <cfRule type="expression" dxfId="2182" priority="1320">
      <formula>IF(RIGHT(TEXT(AQ470,"0.#"),1)=".",TRUE,FALSE)</formula>
    </cfRule>
  </conditionalFormatting>
  <conditionalFormatting sqref="AE475">
    <cfRule type="expression" dxfId="2181" priority="1311">
      <formula>IF(RIGHT(TEXT(AE475,"0.#"),1)=".",FALSE,TRUE)</formula>
    </cfRule>
    <cfRule type="expression" dxfId="2180" priority="1312">
      <formula>IF(RIGHT(TEXT(AE475,"0.#"),1)=".",TRUE,FALSE)</formula>
    </cfRule>
  </conditionalFormatting>
  <conditionalFormatting sqref="AE473">
    <cfRule type="expression" dxfId="2179" priority="1315">
      <formula>IF(RIGHT(TEXT(AE473,"0.#"),1)=".",FALSE,TRUE)</formula>
    </cfRule>
    <cfRule type="expression" dxfId="2178" priority="1316">
      <formula>IF(RIGHT(TEXT(AE473,"0.#"),1)=".",TRUE,FALSE)</formula>
    </cfRule>
  </conditionalFormatting>
  <conditionalFormatting sqref="AE474">
    <cfRule type="expression" dxfId="2177" priority="1313">
      <formula>IF(RIGHT(TEXT(AE474,"0.#"),1)=".",FALSE,TRUE)</formula>
    </cfRule>
    <cfRule type="expression" dxfId="2176" priority="1314">
      <formula>IF(RIGHT(TEXT(AE474,"0.#"),1)=".",TRUE,FALSE)</formula>
    </cfRule>
  </conditionalFormatting>
  <conditionalFormatting sqref="AM475">
    <cfRule type="expression" dxfId="2175" priority="1305">
      <formula>IF(RIGHT(TEXT(AM475,"0.#"),1)=".",FALSE,TRUE)</formula>
    </cfRule>
    <cfRule type="expression" dxfId="2174" priority="1306">
      <formula>IF(RIGHT(TEXT(AM475,"0.#"),1)=".",TRUE,FALSE)</formula>
    </cfRule>
  </conditionalFormatting>
  <conditionalFormatting sqref="AM473">
    <cfRule type="expression" dxfId="2173" priority="1309">
      <formula>IF(RIGHT(TEXT(AM473,"0.#"),1)=".",FALSE,TRUE)</formula>
    </cfRule>
    <cfRule type="expression" dxfId="2172" priority="1310">
      <formula>IF(RIGHT(TEXT(AM473,"0.#"),1)=".",TRUE,FALSE)</formula>
    </cfRule>
  </conditionalFormatting>
  <conditionalFormatting sqref="AM474">
    <cfRule type="expression" dxfId="2171" priority="1307">
      <formula>IF(RIGHT(TEXT(AM474,"0.#"),1)=".",FALSE,TRUE)</formula>
    </cfRule>
    <cfRule type="expression" dxfId="2170" priority="1308">
      <formula>IF(RIGHT(TEXT(AM474,"0.#"),1)=".",TRUE,FALSE)</formula>
    </cfRule>
  </conditionalFormatting>
  <conditionalFormatting sqref="AU475">
    <cfRule type="expression" dxfId="2169" priority="1299">
      <formula>IF(RIGHT(TEXT(AU475,"0.#"),1)=".",FALSE,TRUE)</formula>
    </cfRule>
    <cfRule type="expression" dxfId="2168" priority="1300">
      <formula>IF(RIGHT(TEXT(AU475,"0.#"),1)=".",TRUE,FALSE)</formula>
    </cfRule>
  </conditionalFormatting>
  <conditionalFormatting sqref="AU473">
    <cfRule type="expression" dxfId="2167" priority="1303">
      <formula>IF(RIGHT(TEXT(AU473,"0.#"),1)=".",FALSE,TRUE)</formula>
    </cfRule>
    <cfRule type="expression" dxfId="2166" priority="1304">
      <formula>IF(RIGHT(TEXT(AU473,"0.#"),1)=".",TRUE,FALSE)</formula>
    </cfRule>
  </conditionalFormatting>
  <conditionalFormatting sqref="AU474">
    <cfRule type="expression" dxfId="2165" priority="1301">
      <formula>IF(RIGHT(TEXT(AU474,"0.#"),1)=".",FALSE,TRUE)</formula>
    </cfRule>
    <cfRule type="expression" dxfId="2164" priority="1302">
      <formula>IF(RIGHT(TEXT(AU474,"0.#"),1)=".",TRUE,FALSE)</formula>
    </cfRule>
  </conditionalFormatting>
  <conditionalFormatting sqref="AI475">
    <cfRule type="expression" dxfId="2163" priority="1293">
      <formula>IF(RIGHT(TEXT(AI475,"0.#"),1)=".",FALSE,TRUE)</formula>
    </cfRule>
    <cfRule type="expression" dxfId="2162" priority="1294">
      <formula>IF(RIGHT(TEXT(AI475,"0.#"),1)=".",TRUE,FALSE)</formula>
    </cfRule>
  </conditionalFormatting>
  <conditionalFormatting sqref="AI473">
    <cfRule type="expression" dxfId="2161" priority="1297">
      <formula>IF(RIGHT(TEXT(AI473,"0.#"),1)=".",FALSE,TRUE)</formula>
    </cfRule>
    <cfRule type="expression" dxfId="2160" priority="1298">
      <formula>IF(RIGHT(TEXT(AI473,"0.#"),1)=".",TRUE,FALSE)</formula>
    </cfRule>
  </conditionalFormatting>
  <conditionalFormatting sqref="AI474">
    <cfRule type="expression" dxfId="2159" priority="1295">
      <formula>IF(RIGHT(TEXT(AI474,"0.#"),1)=".",FALSE,TRUE)</formula>
    </cfRule>
    <cfRule type="expression" dxfId="2158" priority="1296">
      <formula>IF(RIGHT(TEXT(AI474,"0.#"),1)=".",TRUE,FALSE)</formula>
    </cfRule>
  </conditionalFormatting>
  <conditionalFormatting sqref="AQ473">
    <cfRule type="expression" dxfId="2157" priority="1287">
      <formula>IF(RIGHT(TEXT(AQ473,"0.#"),1)=".",FALSE,TRUE)</formula>
    </cfRule>
    <cfRule type="expression" dxfId="2156" priority="1288">
      <formula>IF(RIGHT(TEXT(AQ473,"0.#"),1)=".",TRUE,FALSE)</formula>
    </cfRule>
  </conditionalFormatting>
  <conditionalFormatting sqref="AQ474">
    <cfRule type="expression" dxfId="2155" priority="1291">
      <formula>IF(RIGHT(TEXT(AQ474,"0.#"),1)=".",FALSE,TRUE)</formula>
    </cfRule>
    <cfRule type="expression" dxfId="2154" priority="1292">
      <formula>IF(RIGHT(TEXT(AQ474,"0.#"),1)=".",TRUE,FALSE)</formula>
    </cfRule>
  </conditionalFormatting>
  <conditionalFormatting sqref="AQ475">
    <cfRule type="expression" dxfId="2153" priority="1289">
      <formula>IF(RIGHT(TEXT(AQ475,"0.#"),1)=".",FALSE,TRUE)</formula>
    </cfRule>
    <cfRule type="expression" dxfId="2152" priority="1290">
      <formula>IF(RIGHT(TEXT(AQ475,"0.#"),1)=".",TRUE,FALSE)</formula>
    </cfRule>
  </conditionalFormatting>
  <conditionalFormatting sqref="AE480">
    <cfRule type="expression" dxfId="2151" priority="1281">
      <formula>IF(RIGHT(TEXT(AE480,"0.#"),1)=".",FALSE,TRUE)</formula>
    </cfRule>
    <cfRule type="expression" dxfId="2150" priority="1282">
      <formula>IF(RIGHT(TEXT(AE480,"0.#"),1)=".",TRUE,FALSE)</formula>
    </cfRule>
  </conditionalFormatting>
  <conditionalFormatting sqref="AE478">
    <cfRule type="expression" dxfId="2149" priority="1285">
      <formula>IF(RIGHT(TEXT(AE478,"0.#"),1)=".",FALSE,TRUE)</formula>
    </cfRule>
    <cfRule type="expression" dxfId="2148" priority="1286">
      <formula>IF(RIGHT(TEXT(AE478,"0.#"),1)=".",TRUE,FALSE)</formula>
    </cfRule>
  </conditionalFormatting>
  <conditionalFormatting sqref="AE479">
    <cfRule type="expression" dxfId="2147" priority="1283">
      <formula>IF(RIGHT(TEXT(AE479,"0.#"),1)=".",FALSE,TRUE)</formula>
    </cfRule>
    <cfRule type="expression" dxfId="2146" priority="1284">
      <formula>IF(RIGHT(TEXT(AE479,"0.#"),1)=".",TRUE,FALSE)</formula>
    </cfRule>
  </conditionalFormatting>
  <conditionalFormatting sqref="AM480">
    <cfRule type="expression" dxfId="2145" priority="1275">
      <formula>IF(RIGHT(TEXT(AM480,"0.#"),1)=".",FALSE,TRUE)</formula>
    </cfRule>
    <cfRule type="expression" dxfId="2144" priority="1276">
      <formula>IF(RIGHT(TEXT(AM480,"0.#"),1)=".",TRUE,FALSE)</formula>
    </cfRule>
  </conditionalFormatting>
  <conditionalFormatting sqref="AM478">
    <cfRule type="expression" dxfId="2143" priority="1279">
      <formula>IF(RIGHT(TEXT(AM478,"0.#"),1)=".",FALSE,TRUE)</formula>
    </cfRule>
    <cfRule type="expression" dxfId="2142" priority="1280">
      <formula>IF(RIGHT(TEXT(AM478,"0.#"),1)=".",TRUE,FALSE)</formula>
    </cfRule>
  </conditionalFormatting>
  <conditionalFormatting sqref="AM479">
    <cfRule type="expression" dxfId="2141" priority="1277">
      <formula>IF(RIGHT(TEXT(AM479,"0.#"),1)=".",FALSE,TRUE)</formula>
    </cfRule>
    <cfRule type="expression" dxfId="2140" priority="1278">
      <formula>IF(RIGHT(TEXT(AM479,"0.#"),1)=".",TRUE,FALSE)</formula>
    </cfRule>
  </conditionalFormatting>
  <conditionalFormatting sqref="AU480">
    <cfRule type="expression" dxfId="2139" priority="1269">
      <formula>IF(RIGHT(TEXT(AU480,"0.#"),1)=".",FALSE,TRUE)</formula>
    </cfRule>
    <cfRule type="expression" dxfId="2138" priority="1270">
      <formula>IF(RIGHT(TEXT(AU480,"0.#"),1)=".",TRUE,FALSE)</formula>
    </cfRule>
  </conditionalFormatting>
  <conditionalFormatting sqref="AU478">
    <cfRule type="expression" dxfId="2137" priority="1273">
      <formula>IF(RIGHT(TEXT(AU478,"0.#"),1)=".",FALSE,TRUE)</formula>
    </cfRule>
    <cfRule type="expression" dxfId="2136" priority="1274">
      <formula>IF(RIGHT(TEXT(AU478,"0.#"),1)=".",TRUE,FALSE)</formula>
    </cfRule>
  </conditionalFormatting>
  <conditionalFormatting sqref="AU479">
    <cfRule type="expression" dxfId="2135" priority="1271">
      <formula>IF(RIGHT(TEXT(AU479,"0.#"),1)=".",FALSE,TRUE)</formula>
    </cfRule>
    <cfRule type="expression" dxfId="2134" priority="1272">
      <formula>IF(RIGHT(TEXT(AU479,"0.#"),1)=".",TRUE,FALSE)</formula>
    </cfRule>
  </conditionalFormatting>
  <conditionalFormatting sqref="AI480">
    <cfRule type="expression" dxfId="2133" priority="1263">
      <formula>IF(RIGHT(TEXT(AI480,"0.#"),1)=".",FALSE,TRUE)</formula>
    </cfRule>
    <cfRule type="expression" dxfId="2132" priority="1264">
      <formula>IF(RIGHT(TEXT(AI480,"0.#"),1)=".",TRUE,FALSE)</formula>
    </cfRule>
  </conditionalFormatting>
  <conditionalFormatting sqref="AI478">
    <cfRule type="expression" dxfId="2131" priority="1267">
      <formula>IF(RIGHT(TEXT(AI478,"0.#"),1)=".",FALSE,TRUE)</formula>
    </cfRule>
    <cfRule type="expression" dxfId="2130" priority="1268">
      <formula>IF(RIGHT(TEXT(AI478,"0.#"),1)=".",TRUE,FALSE)</formula>
    </cfRule>
  </conditionalFormatting>
  <conditionalFormatting sqref="AI479">
    <cfRule type="expression" dxfId="2129" priority="1265">
      <formula>IF(RIGHT(TEXT(AI479,"0.#"),1)=".",FALSE,TRUE)</formula>
    </cfRule>
    <cfRule type="expression" dxfId="2128" priority="1266">
      <formula>IF(RIGHT(TEXT(AI479,"0.#"),1)=".",TRUE,FALSE)</formula>
    </cfRule>
  </conditionalFormatting>
  <conditionalFormatting sqref="AQ478">
    <cfRule type="expression" dxfId="2127" priority="1257">
      <formula>IF(RIGHT(TEXT(AQ478,"0.#"),1)=".",FALSE,TRUE)</formula>
    </cfRule>
    <cfRule type="expression" dxfId="2126" priority="1258">
      <formula>IF(RIGHT(TEXT(AQ478,"0.#"),1)=".",TRUE,FALSE)</formula>
    </cfRule>
  </conditionalFormatting>
  <conditionalFormatting sqref="AQ479">
    <cfRule type="expression" dxfId="2125" priority="1261">
      <formula>IF(RIGHT(TEXT(AQ479,"0.#"),1)=".",FALSE,TRUE)</formula>
    </cfRule>
    <cfRule type="expression" dxfId="2124" priority="1262">
      <formula>IF(RIGHT(TEXT(AQ479,"0.#"),1)=".",TRUE,FALSE)</formula>
    </cfRule>
  </conditionalFormatting>
  <conditionalFormatting sqref="AQ480">
    <cfRule type="expression" dxfId="2123" priority="1259">
      <formula>IF(RIGHT(TEXT(AQ480,"0.#"),1)=".",FALSE,TRUE)</formula>
    </cfRule>
    <cfRule type="expression" dxfId="2122" priority="1260">
      <formula>IF(RIGHT(TEXT(AQ480,"0.#"),1)=".",TRUE,FALSE)</formula>
    </cfRule>
  </conditionalFormatting>
  <conditionalFormatting sqref="AM47">
    <cfRule type="expression" dxfId="2121" priority="1551">
      <formula>IF(RIGHT(TEXT(AM47,"0.#"),1)=".",FALSE,TRUE)</formula>
    </cfRule>
    <cfRule type="expression" dxfId="2120" priority="1552">
      <formula>IF(RIGHT(TEXT(AM47,"0.#"),1)=".",TRUE,FALSE)</formula>
    </cfRule>
  </conditionalFormatting>
  <conditionalFormatting sqref="AI46">
    <cfRule type="expression" dxfId="2119" priority="1555">
      <formula>IF(RIGHT(TEXT(AI46,"0.#"),1)=".",FALSE,TRUE)</formula>
    </cfRule>
    <cfRule type="expression" dxfId="2118" priority="1556">
      <formula>IF(RIGHT(TEXT(AI46,"0.#"),1)=".",TRUE,FALSE)</formula>
    </cfRule>
  </conditionalFormatting>
  <conditionalFormatting sqref="AM46">
    <cfRule type="expression" dxfId="2117" priority="1553">
      <formula>IF(RIGHT(TEXT(AM46,"0.#"),1)=".",FALSE,TRUE)</formula>
    </cfRule>
    <cfRule type="expression" dxfId="2116" priority="1554">
      <formula>IF(RIGHT(TEXT(AM46,"0.#"),1)=".",TRUE,FALSE)</formula>
    </cfRule>
  </conditionalFormatting>
  <conditionalFormatting sqref="AU46:AU48">
    <cfRule type="expression" dxfId="2115" priority="1545">
      <formula>IF(RIGHT(TEXT(AU46,"0.#"),1)=".",FALSE,TRUE)</formula>
    </cfRule>
    <cfRule type="expression" dxfId="2114" priority="1546">
      <formula>IF(RIGHT(TEXT(AU46,"0.#"),1)=".",TRUE,FALSE)</formula>
    </cfRule>
  </conditionalFormatting>
  <conditionalFormatting sqref="AM48">
    <cfRule type="expression" dxfId="2113" priority="1549">
      <formula>IF(RIGHT(TEXT(AM48,"0.#"),1)=".",FALSE,TRUE)</formula>
    </cfRule>
    <cfRule type="expression" dxfId="2112" priority="1550">
      <formula>IF(RIGHT(TEXT(AM48,"0.#"),1)=".",TRUE,FALSE)</formula>
    </cfRule>
  </conditionalFormatting>
  <conditionalFormatting sqref="AQ46:AQ48">
    <cfRule type="expression" dxfId="2111" priority="1547">
      <formula>IF(RIGHT(TEXT(AQ46,"0.#"),1)=".",FALSE,TRUE)</formula>
    </cfRule>
    <cfRule type="expression" dxfId="2110" priority="1548">
      <formula>IF(RIGHT(TEXT(AQ46,"0.#"),1)=".",TRUE,FALSE)</formula>
    </cfRule>
  </conditionalFormatting>
  <conditionalFormatting sqref="AE146:AE147 AI146:AI147 AM146:AM147 AQ146:AQ147 AU146:AU147">
    <cfRule type="expression" dxfId="2109" priority="1539">
      <formula>IF(RIGHT(TEXT(AE146,"0.#"),1)=".",FALSE,TRUE)</formula>
    </cfRule>
    <cfRule type="expression" dxfId="2108" priority="1540">
      <formula>IF(RIGHT(TEXT(AE146,"0.#"),1)=".",TRUE,FALSE)</formula>
    </cfRule>
  </conditionalFormatting>
  <conditionalFormatting sqref="AE138:AE139 AI138:AI139 AM138:AM139 AQ138:AQ139 AU138:AU139">
    <cfRule type="expression" dxfId="2107" priority="1543">
      <formula>IF(RIGHT(TEXT(AE138,"0.#"),1)=".",FALSE,TRUE)</formula>
    </cfRule>
    <cfRule type="expression" dxfId="2106" priority="1544">
      <formula>IF(RIGHT(TEXT(AE138,"0.#"),1)=".",TRUE,FALSE)</formula>
    </cfRule>
  </conditionalFormatting>
  <conditionalFormatting sqref="AE142:AE143 AI142:AI143 AM142:AM143 AQ142:AQ143 AU142:AU143">
    <cfRule type="expression" dxfId="2105" priority="1541">
      <formula>IF(RIGHT(TEXT(AE142,"0.#"),1)=".",FALSE,TRUE)</formula>
    </cfRule>
    <cfRule type="expression" dxfId="2104" priority="1542">
      <formula>IF(RIGHT(TEXT(AE142,"0.#"),1)=".",TRUE,FALSE)</formula>
    </cfRule>
  </conditionalFormatting>
  <conditionalFormatting sqref="AE198:AE199 AI198:AI199 AM198:AM199 AQ198:AQ199 AU198:AU199">
    <cfRule type="expression" dxfId="2103" priority="1533">
      <formula>IF(RIGHT(TEXT(AE198,"0.#"),1)=".",FALSE,TRUE)</formula>
    </cfRule>
    <cfRule type="expression" dxfId="2102" priority="1534">
      <formula>IF(RIGHT(TEXT(AE198,"0.#"),1)=".",TRUE,FALSE)</formula>
    </cfRule>
  </conditionalFormatting>
  <conditionalFormatting sqref="AE150:AE151 AI150:AI151 AM150:AM151 AQ150:AQ151 AU150:AU151">
    <cfRule type="expression" dxfId="2101" priority="1537">
      <formula>IF(RIGHT(TEXT(AE150,"0.#"),1)=".",FALSE,TRUE)</formula>
    </cfRule>
    <cfRule type="expression" dxfId="2100" priority="1538">
      <formula>IF(RIGHT(TEXT(AE150,"0.#"),1)=".",TRUE,FALSE)</formula>
    </cfRule>
  </conditionalFormatting>
  <conditionalFormatting sqref="AE194:AE195 AI194:AI195 AM194:AM195 AQ194:AQ195 AU194:AU195">
    <cfRule type="expression" dxfId="2099" priority="1535">
      <formula>IF(RIGHT(TEXT(AE194,"0.#"),1)=".",FALSE,TRUE)</formula>
    </cfRule>
    <cfRule type="expression" dxfId="2098" priority="1536">
      <formula>IF(RIGHT(TEXT(AE194,"0.#"),1)=".",TRUE,FALSE)</formula>
    </cfRule>
  </conditionalFormatting>
  <conditionalFormatting sqref="AE210:AE211 AI210:AI211 AM210:AM211 AQ210:AQ211 AU210:AU211">
    <cfRule type="expression" dxfId="2097" priority="1527">
      <formula>IF(RIGHT(TEXT(AE210,"0.#"),1)=".",FALSE,TRUE)</formula>
    </cfRule>
    <cfRule type="expression" dxfId="2096" priority="1528">
      <formula>IF(RIGHT(TEXT(AE210,"0.#"),1)=".",TRUE,FALSE)</formula>
    </cfRule>
  </conditionalFormatting>
  <conditionalFormatting sqref="AE202:AE203 AI202:AI203 AM202:AM203 AQ202:AQ203 AU202:AU203">
    <cfRule type="expression" dxfId="2095" priority="1531">
      <formula>IF(RIGHT(TEXT(AE202,"0.#"),1)=".",FALSE,TRUE)</formula>
    </cfRule>
    <cfRule type="expression" dxfId="2094" priority="1532">
      <formula>IF(RIGHT(TEXT(AE202,"0.#"),1)=".",TRUE,FALSE)</formula>
    </cfRule>
  </conditionalFormatting>
  <conditionalFormatting sqref="AE206:AE207 AI206:AI207 AM206:AM207 AQ206:AQ207 AU206:AU207">
    <cfRule type="expression" dxfId="2093" priority="1529">
      <formula>IF(RIGHT(TEXT(AE206,"0.#"),1)=".",FALSE,TRUE)</formula>
    </cfRule>
    <cfRule type="expression" dxfId="2092" priority="1530">
      <formula>IF(RIGHT(TEXT(AE206,"0.#"),1)=".",TRUE,FALSE)</formula>
    </cfRule>
  </conditionalFormatting>
  <conditionalFormatting sqref="AE262:AE263 AI262:AI263 AM262:AM263 AQ262:AQ263 AU262:AU263">
    <cfRule type="expression" dxfId="2091" priority="1521">
      <formula>IF(RIGHT(TEXT(AE262,"0.#"),1)=".",FALSE,TRUE)</formula>
    </cfRule>
    <cfRule type="expression" dxfId="2090" priority="1522">
      <formula>IF(RIGHT(TEXT(AE262,"0.#"),1)=".",TRUE,FALSE)</formula>
    </cfRule>
  </conditionalFormatting>
  <conditionalFormatting sqref="AE254:AE255 AI254:AI255 AM254:AM255 AQ254:AQ255 AU254:AU255">
    <cfRule type="expression" dxfId="2089" priority="1525">
      <formula>IF(RIGHT(TEXT(AE254,"0.#"),1)=".",FALSE,TRUE)</formula>
    </cfRule>
    <cfRule type="expression" dxfId="2088" priority="1526">
      <formula>IF(RIGHT(TEXT(AE254,"0.#"),1)=".",TRUE,FALSE)</formula>
    </cfRule>
  </conditionalFormatting>
  <conditionalFormatting sqref="AE258:AE259 AI258:AI259 AM258:AM259 AQ258:AQ259 AU258:AU259">
    <cfRule type="expression" dxfId="2087" priority="1523">
      <formula>IF(RIGHT(TEXT(AE258,"0.#"),1)=".",FALSE,TRUE)</formula>
    </cfRule>
    <cfRule type="expression" dxfId="2086" priority="1524">
      <formula>IF(RIGHT(TEXT(AE258,"0.#"),1)=".",TRUE,FALSE)</formula>
    </cfRule>
  </conditionalFormatting>
  <conditionalFormatting sqref="AE314:AE315 AI314:AI315 AM314:AM315 AQ314:AQ315 AU314:AU315">
    <cfRule type="expression" dxfId="2085" priority="1515">
      <formula>IF(RIGHT(TEXT(AE314,"0.#"),1)=".",FALSE,TRUE)</formula>
    </cfRule>
    <cfRule type="expression" dxfId="2084" priority="1516">
      <formula>IF(RIGHT(TEXT(AE314,"0.#"),1)=".",TRUE,FALSE)</formula>
    </cfRule>
  </conditionalFormatting>
  <conditionalFormatting sqref="AE266:AE267 AI266:AI267 AM266:AM267 AQ266:AQ267 AU266:AU267">
    <cfRule type="expression" dxfId="2083" priority="1519">
      <formula>IF(RIGHT(TEXT(AE266,"0.#"),1)=".",FALSE,TRUE)</formula>
    </cfRule>
    <cfRule type="expression" dxfId="2082" priority="1520">
      <formula>IF(RIGHT(TEXT(AE266,"0.#"),1)=".",TRUE,FALSE)</formula>
    </cfRule>
  </conditionalFormatting>
  <conditionalFormatting sqref="AE270:AE271 AI270:AI271 AM270:AM271 AQ270:AQ271 AU270:AU271">
    <cfRule type="expression" dxfId="2081" priority="1517">
      <formula>IF(RIGHT(TEXT(AE270,"0.#"),1)=".",FALSE,TRUE)</formula>
    </cfRule>
    <cfRule type="expression" dxfId="2080" priority="1518">
      <formula>IF(RIGHT(TEXT(AE270,"0.#"),1)=".",TRUE,FALSE)</formula>
    </cfRule>
  </conditionalFormatting>
  <conditionalFormatting sqref="AE326:AE327 AI326:AI327 AM326:AM327 AQ326:AQ327 AU326:AU327">
    <cfRule type="expression" dxfId="2079" priority="1509">
      <formula>IF(RIGHT(TEXT(AE326,"0.#"),1)=".",FALSE,TRUE)</formula>
    </cfRule>
    <cfRule type="expression" dxfId="2078" priority="1510">
      <formula>IF(RIGHT(TEXT(AE326,"0.#"),1)=".",TRUE,FALSE)</formula>
    </cfRule>
  </conditionalFormatting>
  <conditionalFormatting sqref="AE318:AE319 AI318:AI319 AM318:AM319 AQ318:AQ319 AU318:AU319">
    <cfRule type="expression" dxfId="2077" priority="1513">
      <formula>IF(RIGHT(TEXT(AE318,"0.#"),1)=".",FALSE,TRUE)</formula>
    </cfRule>
    <cfRule type="expression" dxfId="2076" priority="1514">
      <formula>IF(RIGHT(TEXT(AE318,"0.#"),1)=".",TRUE,FALSE)</formula>
    </cfRule>
  </conditionalFormatting>
  <conditionalFormatting sqref="AE322:AE323 AI322:AI323 AM322:AM323 AQ322:AQ323 AU322:AU323">
    <cfRule type="expression" dxfId="2075" priority="1511">
      <formula>IF(RIGHT(TEXT(AE322,"0.#"),1)=".",FALSE,TRUE)</formula>
    </cfRule>
    <cfRule type="expression" dxfId="2074" priority="1512">
      <formula>IF(RIGHT(TEXT(AE322,"0.#"),1)=".",TRUE,FALSE)</formula>
    </cfRule>
  </conditionalFormatting>
  <conditionalFormatting sqref="AE378:AE379 AI378:AI379 AM378:AM379 AQ378:AQ379 AU378:AU379">
    <cfRule type="expression" dxfId="2073" priority="1503">
      <formula>IF(RIGHT(TEXT(AE378,"0.#"),1)=".",FALSE,TRUE)</formula>
    </cfRule>
    <cfRule type="expression" dxfId="2072" priority="1504">
      <formula>IF(RIGHT(TEXT(AE378,"0.#"),1)=".",TRUE,FALSE)</formula>
    </cfRule>
  </conditionalFormatting>
  <conditionalFormatting sqref="AE330:AE331 AI330:AI331 AM330:AM331 AQ330:AQ331 AU330:AU331">
    <cfRule type="expression" dxfId="2071" priority="1507">
      <formula>IF(RIGHT(TEXT(AE330,"0.#"),1)=".",FALSE,TRUE)</formula>
    </cfRule>
    <cfRule type="expression" dxfId="2070" priority="1508">
      <formula>IF(RIGHT(TEXT(AE330,"0.#"),1)=".",TRUE,FALSE)</formula>
    </cfRule>
  </conditionalFormatting>
  <conditionalFormatting sqref="AE374:AE375 AI374:AI375 AM374:AM375 AQ374:AQ375 AU374:AU375">
    <cfRule type="expression" dxfId="2069" priority="1505">
      <formula>IF(RIGHT(TEXT(AE374,"0.#"),1)=".",FALSE,TRUE)</formula>
    </cfRule>
    <cfRule type="expression" dxfId="2068" priority="1506">
      <formula>IF(RIGHT(TEXT(AE374,"0.#"),1)=".",TRUE,FALSE)</formula>
    </cfRule>
  </conditionalFormatting>
  <conditionalFormatting sqref="AE390:AE391 AI390:AI391 AM390:AM391 AQ390:AQ391 AU390:AU391">
    <cfRule type="expression" dxfId="2067" priority="1497">
      <formula>IF(RIGHT(TEXT(AE390,"0.#"),1)=".",FALSE,TRUE)</formula>
    </cfRule>
    <cfRule type="expression" dxfId="2066" priority="1498">
      <formula>IF(RIGHT(TEXT(AE390,"0.#"),1)=".",TRUE,FALSE)</formula>
    </cfRule>
  </conditionalFormatting>
  <conditionalFormatting sqref="AE382:AE383 AI382:AI383 AM382:AM383 AQ382:AQ383 AU382:AU383">
    <cfRule type="expression" dxfId="2065" priority="1501">
      <formula>IF(RIGHT(TEXT(AE382,"0.#"),1)=".",FALSE,TRUE)</formula>
    </cfRule>
    <cfRule type="expression" dxfId="2064" priority="1502">
      <formula>IF(RIGHT(TEXT(AE382,"0.#"),1)=".",TRUE,FALSE)</formula>
    </cfRule>
  </conditionalFormatting>
  <conditionalFormatting sqref="AE386:AE387 AI386:AI387 AM386:AM387 AQ386:AQ387 AU386:AU387">
    <cfRule type="expression" dxfId="2063" priority="1499">
      <formula>IF(RIGHT(TEXT(AE386,"0.#"),1)=".",FALSE,TRUE)</formula>
    </cfRule>
    <cfRule type="expression" dxfId="2062" priority="1500">
      <formula>IF(RIGHT(TEXT(AE386,"0.#"),1)=".",TRUE,FALSE)</formula>
    </cfRule>
  </conditionalFormatting>
  <conditionalFormatting sqref="AE440">
    <cfRule type="expression" dxfId="2061" priority="1491">
      <formula>IF(RIGHT(TEXT(AE440,"0.#"),1)=".",FALSE,TRUE)</formula>
    </cfRule>
    <cfRule type="expression" dxfId="2060" priority="1492">
      <formula>IF(RIGHT(TEXT(AE440,"0.#"),1)=".",TRUE,FALSE)</formula>
    </cfRule>
  </conditionalFormatting>
  <conditionalFormatting sqref="AE438">
    <cfRule type="expression" dxfId="2059" priority="1495">
      <formula>IF(RIGHT(TEXT(AE438,"0.#"),1)=".",FALSE,TRUE)</formula>
    </cfRule>
    <cfRule type="expression" dxfId="2058" priority="1496">
      <formula>IF(RIGHT(TEXT(AE438,"0.#"),1)=".",TRUE,FALSE)</formula>
    </cfRule>
  </conditionalFormatting>
  <conditionalFormatting sqref="AE439">
    <cfRule type="expression" dxfId="2057" priority="1493">
      <formula>IF(RIGHT(TEXT(AE439,"0.#"),1)=".",FALSE,TRUE)</formula>
    </cfRule>
    <cfRule type="expression" dxfId="2056" priority="1494">
      <formula>IF(RIGHT(TEXT(AE439,"0.#"),1)=".",TRUE,FALSE)</formula>
    </cfRule>
  </conditionalFormatting>
  <conditionalFormatting sqref="AM440">
    <cfRule type="expression" dxfId="2055" priority="1485">
      <formula>IF(RIGHT(TEXT(AM440,"0.#"),1)=".",FALSE,TRUE)</formula>
    </cfRule>
    <cfRule type="expression" dxfId="2054" priority="1486">
      <formula>IF(RIGHT(TEXT(AM440,"0.#"),1)=".",TRUE,FALSE)</formula>
    </cfRule>
  </conditionalFormatting>
  <conditionalFormatting sqref="AM438">
    <cfRule type="expression" dxfId="2053" priority="1489">
      <formula>IF(RIGHT(TEXT(AM438,"0.#"),1)=".",FALSE,TRUE)</formula>
    </cfRule>
    <cfRule type="expression" dxfId="2052" priority="1490">
      <formula>IF(RIGHT(TEXT(AM438,"0.#"),1)=".",TRUE,FALSE)</formula>
    </cfRule>
  </conditionalFormatting>
  <conditionalFormatting sqref="AM439">
    <cfRule type="expression" dxfId="2051" priority="1487">
      <formula>IF(RIGHT(TEXT(AM439,"0.#"),1)=".",FALSE,TRUE)</formula>
    </cfRule>
    <cfRule type="expression" dxfId="2050" priority="1488">
      <formula>IF(RIGHT(TEXT(AM439,"0.#"),1)=".",TRUE,FALSE)</formula>
    </cfRule>
  </conditionalFormatting>
  <conditionalFormatting sqref="AU440">
    <cfRule type="expression" dxfId="2049" priority="1479">
      <formula>IF(RIGHT(TEXT(AU440,"0.#"),1)=".",FALSE,TRUE)</formula>
    </cfRule>
    <cfRule type="expression" dxfId="2048" priority="1480">
      <formula>IF(RIGHT(TEXT(AU440,"0.#"),1)=".",TRUE,FALSE)</formula>
    </cfRule>
  </conditionalFormatting>
  <conditionalFormatting sqref="AU438">
    <cfRule type="expression" dxfId="2047" priority="1483">
      <formula>IF(RIGHT(TEXT(AU438,"0.#"),1)=".",FALSE,TRUE)</formula>
    </cfRule>
    <cfRule type="expression" dxfId="2046" priority="1484">
      <formula>IF(RIGHT(TEXT(AU438,"0.#"),1)=".",TRUE,FALSE)</formula>
    </cfRule>
  </conditionalFormatting>
  <conditionalFormatting sqref="AU439">
    <cfRule type="expression" dxfId="2045" priority="1481">
      <formula>IF(RIGHT(TEXT(AU439,"0.#"),1)=".",FALSE,TRUE)</formula>
    </cfRule>
    <cfRule type="expression" dxfId="2044" priority="1482">
      <formula>IF(RIGHT(TEXT(AU439,"0.#"),1)=".",TRUE,FALSE)</formula>
    </cfRule>
  </conditionalFormatting>
  <conditionalFormatting sqref="AI440">
    <cfRule type="expression" dxfId="2043" priority="1473">
      <formula>IF(RIGHT(TEXT(AI440,"0.#"),1)=".",FALSE,TRUE)</formula>
    </cfRule>
    <cfRule type="expression" dxfId="2042" priority="1474">
      <formula>IF(RIGHT(TEXT(AI440,"0.#"),1)=".",TRUE,FALSE)</formula>
    </cfRule>
  </conditionalFormatting>
  <conditionalFormatting sqref="AI438">
    <cfRule type="expression" dxfId="2041" priority="1477">
      <formula>IF(RIGHT(TEXT(AI438,"0.#"),1)=".",FALSE,TRUE)</formula>
    </cfRule>
    <cfRule type="expression" dxfId="2040" priority="1478">
      <formula>IF(RIGHT(TEXT(AI438,"0.#"),1)=".",TRUE,FALSE)</formula>
    </cfRule>
  </conditionalFormatting>
  <conditionalFormatting sqref="AI439">
    <cfRule type="expression" dxfId="2039" priority="1475">
      <formula>IF(RIGHT(TEXT(AI439,"0.#"),1)=".",FALSE,TRUE)</formula>
    </cfRule>
    <cfRule type="expression" dxfId="2038" priority="1476">
      <formula>IF(RIGHT(TEXT(AI439,"0.#"),1)=".",TRUE,FALSE)</formula>
    </cfRule>
  </conditionalFormatting>
  <conditionalFormatting sqref="AQ438">
    <cfRule type="expression" dxfId="2037" priority="1467">
      <formula>IF(RIGHT(TEXT(AQ438,"0.#"),1)=".",FALSE,TRUE)</formula>
    </cfRule>
    <cfRule type="expression" dxfId="2036" priority="1468">
      <formula>IF(RIGHT(TEXT(AQ438,"0.#"),1)=".",TRUE,FALSE)</formula>
    </cfRule>
  </conditionalFormatting>
  <conditionalFormatting sqref="AQ439">
    <cfRule type="expression" dxfId="2035" priority="1471">
      <formula>IF(RIGHT(TEXT(AQ439,"0.#"),1)=".",FALSE,TRUE)</formula>
    </cfRule>
    <cfRule type="expression" dxfId="2034" priority="1472">
      <formula>IF(RIGHT(TEXT(AQ439,"0.#"),1)=".",TRUE,FALSE)</formula>
    </cfRule>
  </conditionalFormatting>
  <conditionalFormatting sqref="AQ440">
    <cfRule type="expression" dxfId="2033" priority="1469">
      <formula>IF(RIGHT(TEXT(AQ440,"0.#"),1)=".",FALSE,TRUE)</formula>
    </cfRule>
    <cfRule type="expression" dxfId="2032" priority="1470">
      <formula>IF(RIGHT(TEXT(AQ440,"0.#"),1)=".",TRUE,FALSE)</formula>
    </cfRule>
  </conditionalFormatting>
  <conditionalFormatting sqref="AE445">
    <cfRule type="expression" dxfId="2031" priority="1461">
      <formula>IF(RIGHT(TEXT(AE445,"0.#"),1)=".",FALSE,TRUE)</formula>
    </cfRule>
    <cfRule type="expression" dxfId="2030" priority="1462">
      <formula>IF(RIGHT(TEXT(AE445,"0.#"),1)=".",TRUE,FALSE)</formula>
    </cfRule>
  </conditionalFormatting>
  <conditionalFormatting sqref="AE443">
    <cfRule type="expression" dxfId="2029" priority="1465">
      <formula>IF(RIGHT(TEXT(AE443,"0.#"),1)=".",FALSE,TRUE)</formula>
    </cfRule>
    <cfRule type="expression" dxfId="2028" priority="1466">
      <formula>IF(RIGHT(TEXT(AE443,"0.#"),1)=".",TRUE,FALSE)</formula>
    </cfRule>
  </conditionalFormatting>
  <conditionalFormatting sqref="AE444">
    <cfRule type="expression" dxfId="2027" priority="1463">
      <formula>IF(RIGHT(TEXT(AE444,"0.#"),1)=".",FALSE,TRUE)</formula>
    </cfRule>
    <cfRule type="expression" dxfId="2026" priority="1464">
      <formula>IF(RIGHT(TEXT(AE444,"0.#"),1)=".",TRUE,FALSE)</formula>
    </cfRule>
  </conditionalFormatting>
  <conditionalFormatting sqref="AM445">
    <cfRule type="expression" dxfId="2025" priority="1455">
      <formula>IF(RIGHT(TEXT(AM445,"0.#"),1)=".",FALSE,TRUE)</formula>
    </cfRule>
    <cfRule type="expression" dxfId="2024" priority="1456">
      <formula>IF(RIGHT(TEXT(AM445,"0.#"),1)=".",TRUE,FALSE)</formula>
    </cfRule>
  </conditionalFormatting>
  <conditionalFormatting sqref="AM443">
    <cfRule type="expression" dxfId="2023" priority="1459">
      <formula>IF(RIGHT(TEXT(AM443,"0.#"),1)=".",FALSE,TRUE)</formula>
    </cfRule>
    <cfRule type="expression" dxfId="2022" priority="1460">
      <formula>IF(RIGHT(TEXT(AM443,"0.#"),1)=".",TRUE,FALSE)</formula>
    </cfRule>
  </conditionalFormatting>
  <conditionalFormatting sqref="AM444">
    <cfRule type="expression" dxfId="2021" priority="1457">
      <formula>IF(RIGHT(TEXT(AM444,"0.#"),1)=".",FALSE,TRUE)</formula>
    </cfRule>
    <cfRule type="expression" dxfId="2020" priority="1458">
      <formula>IF(RIGHT(TEXT(AM444,"0.#"),1)=".",TRUE,FALSE)</formula>
    </cfRule>
  </conditionalFormatting>
  <conditionalFormatting sqref="AU445">
    <cfRule type="expression" dxfId="2019" priority="1449">
      <formula>IF(RIGHT(TEXT(AU445,"0.#"),1)=".",FALSE,TRUE)</formula>
    </cfRule>
    <cfRule type="expression" dxfId="2018" priority="1450">
      <formula>IF(RIGHT(TEXT(AU445,"0.#"),1)=".",TRUE,FALSE)</formula>
    </cfRule>
  </conditionalFormatting>
  <conditionalFormatting sqref="AU443">
    <cfRule type="expression" dxfId="2017" priority="1453">
      <formula>IF(RIGHT(TEXT(AU443,"0.#"),1)=".",FALSE,TRUE)</formula>
    </cfRule>
    <cfRule type="expression" dxfId="2016" priority="1454">
      <formula>IF(RIGHT(TEXT(AU443,"0.#"),1)=".",TRUE,FALSE)</formula>
    </cfRule>
  </conditionalFormatting>
  <conditionalFormatting sqref="AU444">
    <cfRule type="expression" dxfId="2015" priority="1451">
      <formula>IF(RIGHT(TEXT(AU444,"0.#"),1)=".",FALSE,TRUE)</formula>
    </cfRule>
    <cfRule type="expression" dxfId="2014" priority="1452">
      <formula>IF(RIGHT(TEXT(AU444,"0.#"),1)=".",TRUE,FALSE)</formula>
    </cfRule>
  </conditionalFormatting>
  <conditionalFormatting sqref="AI445">
    <cfRule type="expression" dxfId="2013" priority="1443">
      <formula>IF(RIGHT(TEXT(AI445,"0.#"),1)=".",FALSE,TRUE)</formula>
    </cfRule>
    <cfRule type="expression" dxfId="2012" priority="1444">
      <formula>IF(RIGHT(TEXT(AI445,"0.#"),1)=".",TRUE,FALSE)</formula>
    </cfRule>
  </conditionalFormatting>
  <conditionalFormatting sqref="AI443">
    <cfRule type="expression" dxfId="2011" priority="1447">
      <formula>IF(RIGHT(TEXT(AI443,"0.#"),1)=".",FALSE,TRUE)</formula>
    </cfRule>
    <cfRule type="expression" dxfId="2010" priority="1448">
      <formula>IF(RIGHT(TEXT(AI443,"0.#"),1)=".",TRUE,FALSE)</formula>
    </cfRule>
  </conditionalFormatting>
  <conditionalFormatting sqref="AI444">
    <cfRule type="expression" dxfId="2009" priority="1445">
      <formula>IF(RIGHT(TEXT(AI444,"0.#"),1)=".",FALSE,TRUE)</formula>
    </cfRule>
    <cfRule type="expression" dxfId="2008" priority="1446">
      <formula>IF(RIGHT(TEXT(AI444,"0.#"),1)=".",TRUE,FALSE)</formula>
    </cfRule>
  </conditionalFormatting>
  <conditionalFormatting sqref="AQ443">
    <cfRule type="expression" dxfId="2007" priority="1437">
      <formula>IF(RIGHT(TEXT(AQ443,"0.#"),1)=".",FALSE,TRUE)</formula>
    </cfRule>
    <cfRule type="expression" dxfId="2006" priority="1438">
      <formula>IF(RIGHT(TEXT(AQ443,"0.#"),1)=".",TRUE,FALSE)</formula>
    </cfRule>
  </conditionalFormatting>
  <conditionalFormatting sqref="AQ444">
    <cfRule type="expression" dxfId="2005" priority="1441">
      <formula>IF(RIGHT(TEXT(AQ444,"0.#"),1)=".",FALSE,TRUE)</formula>
    </cfRule>
    <cfRule type="expression" dxfId="2004" priority="1442">
      <formula>IF(RIGHT(TEXT(AQ444,"0.#"),1)=".",TRUE,FALSE)</formula>
    </cfRule>
  </conditionalFormatting>
  <conditionalFormatting sqref="AQ445">
    <cfRule type="expression" dxfId="2003" priority="1439">
      <formula>IF(RIGHT(TEXT(AQ445,"0.#"),1)=".",FALSE,TRUE)</formula>
    </cfRule>
    <cfRule type="expression" dxfId="2002" priority="1440">
      <formula>IF(RIGHT(TEXT(AQ445,"0.#"),1)=".",TRUE,FALSE)</formula>
    </cfRule>
  </conditionalFormatting>
  <conditionalFormatting sqref="Y872:Y899">
    <cfRule type="expression" dxfId="2001" priority="1667">
      <formula>IF(RIGHT(TEXT(Y872,"0.#"),1)=".",FALSE,TRUE)</formula>
    </cfRule>
    <cfRule type="expression" dxfId="2000" priority="1668">
      <formula>IF(RIGHT(TEXT(Y872,"0.#"),1)=".",TRUE,FALSE)</formula>
    </cfRule>
  </conditionalFormatting>
  <conditionalFormatting sqref="Y871">
    <cfRule type="expression" dxfId="1999" priority="1661">
      <formula>IF(RIGHT(TEXT(Y871,"0.#"),1)=".",FALSE,TRUE)</formula>
    </cfRule>
    <cfRule type="expression" dxfId="1998" priority="1662">
      <formula>IF(RIGHT(TEXT(Y871,"0.#"),1)=".",TRUE,FALSE)</formula>
    </cfRule>
  </conditionalFormatting>
  <conditionalFormatting sqref="Y905:Y932">
    <cfRule type="expression" dxfId="1997" priority="1655">
      <formula>IF(RIGHT(TEXT(Y905,"0.#"),1)=".",FALSE,TRUE)</formula>
    </cfRule>
    <cfRule type="expression" dxfId="1996" priority="1656">
      <formula>IF(RIGHT(TEXT(Y905,"0.#"),1)=".",TRUE,FALSE)</formula>
    </cfRule>
  </conditionalFormatting>
  <conditionalFormatting sqref="Y904">
    <cfRule type="expression" dxfId="1995" priority="1649">
      <formula>IF(RIGHT(TEXT(Y904,"0.#"),1)=".",FALSE,TRUE)</formula>
    </cfRule>
    <cfRule type="expression" dxfId="1994" priority="1650">
      <formula>IF(RIGHT(TEXT(Y904,"0.#"),1)=".",TRUE,FALSE)</formula>
    </cfRule>
  </conditionalFormatting>
  <conditionalFormatting sqref="Y940:Y965">
    <cfRule type="expression" dxfId="1993" priority="1643">
      <formula>IF(RIGHT(TEXT(Y940,"0.#"),1)=".",FALSE,TRUE)</formula>
    </cfRule>
    <cfRule type="expression" dxfId="1992" priority="1644">
      <formula>IF(RIGHT(TEXT(Y940,"0.#"),1)=".",TRUE,FALSE)</formula>
    </cfRule>
  </conditionalFormatting>
  <conditionalFormatting sqref="Y977:Y998">
    <cfRule type="expression" dxfId="1991" priority="1631">
      <formula>IF(RIGHT(TEXT(Y977,"0.#"),1)=".",FALSE,TRUE)</formula>
    </cfRule>
    <cfRule type="expression" dxfId="1990" priority="1632">
      <formula>IF(RIGHT(TEXT(Y977,"0.#"),1)=".",TRUE,FALSE)</formula>
    </cfRule>
  </conditionalFormatting>
  <conditionalFormatting sqref="Y1004:Y1031">
    <cfRule type="expression" dxfId="1989" priority="1619">
      <formula>IF(RIGHT(TEXT(Y1004,"0.#"),1)=".",FALSE,TRUE)</formula>
    </cfRule>
    <cfRule type="expression" dxfId="1988" priority="1620">
      <formula>IF(RIGHT(TEXT(Y1004,"0.#"),1)=".",TRUE,FALSE)</formula>
    </cfRule>
  </conditionalFormatting>
  <conditionalFormatting sqref="W23">
    <cfRule type="expression" dxfId="1987" priority="1903">
      <formula>IF(RIGHT(TEXT(W23,"0.#"),1)=".",FALSE,TRUE)</formula>
    </cfRule>
    <cfRule type="expression" dxfId="1986" priority="1904">
      <formula>IF(RIGHT(TEXT(W23,"0.#"),1)=".",TRUE,FALSE)</formula>
    </cfRule>
  </conditionalFormatting>
  <conditionalFormatting sqref="W24:W27">
    <cfRule type="expression" dxfId="1985" priority="1901">
      <formula>IF(RIGHT(TEXT(W24,"0.#"),1)=".",FALSE,TRUE)</formula>
    </cfRule>
    <cfRule type="expression" dxfId="1984" priority="1902">
      <formula>IF(RIGHT(TEXT(W24,"0.#"),1)=".",TRUE,FALSE)</formula>
    </cfRule>
  </conditionalFormatting>
  <conditionalFormatting sqref="W28">
    <cfRule type="expression" dxfId="1983" priority="1893">
      <formula>IF(RIGHT(TEXT(W28,"0.#"),1)=".",FALSE,TRUE)</formula>
    </cfRule>
    <cfRule type="expression" dxfId="1982" priority="1894">
      <formula>IF(RIGHT(TEXT(W28,"0.#"),1)=".",TRUE,FALSE)</formula>
    </cfRule>
  </conditionalFormatting>
  <conditionalFormatting sqref="P23">
    <cfRule type="expression" dxfId="1981" priority="1891">
      <formula>IF(RIGHT(TEXT(P23,"0.#"),1)=".",FALSE,TRUE)</formula>
    </cfRule>
    <cfRule type="expression" dxfId="1980" priority="1892">
      <formula>IF(RIGHT(TEXT(P23,"0.#"),1)=".",TRUE,FALSE)</formula>
    </cfRule>
  </conditionalFormatting>
  <conditionalFormatting sqref="P24:P27">
    <cfRule type="expression" dxfId="1979" priority="1889">
      <formula>IF(RIGHT(TEXT(P24,"0.#"),1)=".",FALSE,TRUE)</formula>
    </cfRule>
    <cfRule type="expression" dxfId="1978" priority="1890">
      <formula>IF(RIGHT(TEXT(P24,"0.#"),1)=".",TRUE,FALSE)</formula>
    </cfRule>
  </conditionalFormatting>
  <conditionalFormatting sqref="P28">
    <cfRule type="expression" dxfId="1977" priority="1887">
      <formula>IF(RIGHT(TEXT(P28,"0.#"),1)=".",FALSE,TRUE)</formula>
    </cfRule>
    <cfRule type="expression" dxfId="1976" priority="1888">
      <formula>IF(RIGHT(TEXT(P28,"0.#"),1)=".",TRUE,FALSE)</formula>
    </cfRule>
  </conditionalFormatting>
  <conditionalFormatting sqref="AQ114">
    <cfRule type="expression" dxfId="1975" priority="1871">
      <formula>IF(RIGHT(TEXT(AQ114,"0.#"),1)=".",FALSE,TRUE)</formula>
    </cfRule>
    <cfRule type="expression" dxfId="1974" priority="1872">
      <formula>IF(RIGHT(TEXT(AQ114,"0.#"),1)=".",TRUE,FALSE)</formula>
    </cfRule>
  </conditionalFormatting>
  <conditionalFormatting sqref="AQ104">
    <cfRule type="expression" dxfId="1973" priority="1885">
      <formula>IF(RIGHT(TEXT(AQ104,"0.#"),1)=".",FALSE,TRUE)</formula>
    </cfRule>
    <cfRule type="expression" dxfId="1972" priority="1886">
      <formula>IF(RIGHT(TEXT(AQ104,"0.#"),1)=".",TRUE,FALSE)</formula>
    </cfRule>
  </conditionalFormatting>
  <conditionalFormatting sqref="AQ105">
    <cfRule type="expression" dxfId="1971" priority="1883">
      <formula>IF(RIGHT(TEXT(AQ105,"0.#"),1)=".",FALSE,TRUE)</formula>
    </cfRule>
    <cfRule type="expression" dxfId="1970" priority="1884">
      <formula>IF(RIGHT(TEXT(AQ105,"0.#"),1)=".",TRUE,FALSE)</formula>
    </cfRule>
  </conditionalFormatting>
  <conditionalFormatting sqref="AQ107">
    <cfRule type="expression" dxfId="1969" priority="1881">
      <formula>IF(RIGHT(TEXT(AQ107,"0.#"),1)=".",FALSE,TRUE)</formula>
    </cfRule>
    <cfRule type="expression" dxfId="1968" priority="1882">
      <formula>IF(RIGHT(TEXT(AQ107,"0.#"),1)=".",TRUE,FALSE)</formula>
    </cfRule>
  </conditionalFormatting>
  <conditionalFormatting sqref="AQ108">
    <cfRule type="expression" dxfId="1967" priority="1879">
      <formula>IF(RIGHT(TEXT(AQ108,"0.#"),1)=".",FALSE,TRUE)</formula>
    </cfRule>
    <cfRule type="expression" dxfId="1966" priority="1880">
      <formula>IF(RIGHT(TEXT(AQ108,"0.#"),1)=".",TRUE,FALSE)</formula>
    </cfRule>
  </conditionalFormatting>
  <conditionalFormatting sqref="AQ110">
    <cfRule type="expression" dxfId="1965" priority="1877">
      <formula>IF(RIGHT(TEXT(AQ110,"0.#"),1)=".",FALSE,TRUE)</formula>
    </cfRule>
    <cfRule type="expression" dxfId="1964" priority="1878">
      <formula>IF(RIGHT(TEXT(AQ110,"0.#"),1)=".",TRUE,FALSE)</formula>
    </cfRule>
  </conditionalFormatting>
  <conditionalFormatting sqref="AQ111">
    <cfRule type="expression" dxfId="1963" priority="1875">
      <formula>IF(RIGHT(TEXT(AQ111,"0.#"),1)=".",FALSE,TRUE)</formula>
    </cfRule>
    <cfRule type="expression" dxfId="1962" priority="1876">
      <formula>IF(RIGHT(TEXT(AQ111,"0.#"),1)=".",TRUE,FALSE)</formula>
    </cfRule>
  </conditionalFormatting>
  <conditionalFormatting sqref="AQ113">
    <cfRule type="expression" dxfId="1961" priority="1873">
      <formula>IF(RIGHT(TEXT(AQ113,"0.#"),1)=".",FALSE,TRUE)</formula>
    </cfRule>
    <cfRule type="expression" dxfId="1960" priority="1874">
      <formula>IF(RIGHT(TEXT(AQ113,"0.#"),1)=".",TRUE,FALSE)</formula>
    </cfRule>
  </conditionalFormatting>
  <conditionalFormatting sqref="AE67">
    <cfRule type="expression" dxfId="1959" priority="1803">
      <formula>IF(RIGHT(TEXT(AE67,"0.#"),1)=".",FALSE,TRUE)</formula>
    </cfRule>
    <cfRule type="expression" dxfId="1958" priority="1804">
      <formula>IF(RIGHT(TEXT(AE67,"0.#"),1)=".",TRUE,FALSE)</formula>
    </cfRule>
  </conditionalFormatting>
  <conditionalFormatting sqref="AE68">
    <cfRule type="expression" dxfId="1957" priority="1801">
      <formula>IF(RIGHT(TEXT(AE68,"0.#"),1)=".",FALSE,TRUE)</formula>
    </cfRule>
    <cfRule type="expression" dxfId="1956" priority="1802">
      <formula>IF(RIGHT(TEXT(AE68,"0.#"),1)=".",TRUE,FALSE)</formula>
    </cfRule>
  </conditionalFormatting>
  <conditionalFormatting sqref="AE69">
    <cfRule type="expression" dxfId="1955" priority="1799">
      <formula>IF(RIGHT(TEXT(AE69,"0.#"),1)=".",FALSE,TRUE)</formula>
    </cfRule>
    <cfRule type="expression" dxfId="1954" priority="1800">
      <formula>IF(RIGHT(TEXT(AE69,"0.#"),1)=".",TRUE,FALSE)</formula>
    </cfRule>
  </conditionalFormatting>
  <conditionalFormatting sqref="AI69">
    <cfRule type="expression" dxfId="1953" priority="1797">
      <formula>IF(RIGHT(TEXT(AI69,"0.#"),1)=".",FALSE,TRUE)</formula>
    </cfRule>
    <cfRule type="expression" dxfId="1952" priority="1798">
      <formula>IF(RIGHT(TEXT(AI69,"0.#"),1)=".",TRUE,FALSE)</formula>
    </cfRule>
  </conditionalFormatting>
  <conditionalFormatting sqref="AI68">
    <cfRule type="expression" dxfId="1951" priority="1795">
      <formula>IF(RIGHT(TEXT(AI68,"0.#"),1)=".",FALSE,TRUE)</formula>
    </cfRule>
    <cfRule type="expression" dxfId="1950" priority="1796">
      <formula>IF(RIGHT(TEXT(AI68,"0.#"),1)=".",TRUE,FALSE)</formula>
    </cfRule>
  </conditionalFormatting>
  <conditionalFormatting sqref="AI67">
    <cfRule type="expression" dxfId="1949" priority="1793">
      <formula>IF(RIGHT(TEXT(AI67,"0.#"),1)=".",FALSE,TRUE)</formula>
    </cfRule>
    <cfRule type="expression" dxfId="1948" priority="1794">
      <formula>IF(RIGHT(TEXT(AI67,"0.#"),1)=".",TRUE,FALSE)</formula>
    </cfRule>
  </conditionalFormatting>
  <conditionalFormatting sqref="AM67">
    <cfRule type="expression" dxfId="1947" priority="1791">
      <formula>IF(RIGHT(TEXT(AM67,"0.#"),1)=".",FALSE,TRUE)</formula>
    </cfRule>
    <cfRule type="expression" dxfId="1946" priority="1792">
      <formula>IF(RIGHT(TEXT(AM67,"0.#"),1)=".",TRUE,FALSE)</formula>
    </cfRule>
  </conditionalFormatting>
  <conditionalFormatting sqref="AM68">
    <cfRule type="expression" dxfId="1945" priority="1789">
      <formula>IF(RIGHT(TEXT(AM68,"0.#"),1)=".",FALSE,TRUE)</formula>
    </cfRule>
    <cfRule type="expression" dxfId="1944" priority="1790">
      <formula>IF(RIGHT(TEXT(AM68,"0.#"),1)=".",TRUE,FALSE)</formula>
    </cfRule>
  </conditionalFormatting>
  <conditionalFormatting sqref="AM69">
    <cfRule type="expression" dxfId="1943" priority="1787">
      <formula>IF(RIGHT(TEXT(AM69,"0.#"),1)=".",FALSE,TRUE)</formula>
    </cfRule>
    <cfRule type="expression" dxfId="1942" priority="1788">
      <formula>IF(RIGHT(TEXT(AM69,"0.#"),1)=".",TRUE,FALSE)</formula>
    </cfRule>
  </conditionalFormatting>
  <conditionalFormatting sqref="AQ67:AQ69">
    <cfRule type="expression" dxfId="1941" priority="1785">
      <formula>IF(RIGHT(TEXT(AQ67,"0.#"),1)=".",FALSE,TRUE)</formula>
    </cfRule>
    <cfRule type="expression" dxfId="1940" priority="1786">
      <formula>IF(RIGHT(TEXT(AQ67,"0.#"),1)=".",TRUE,FALSE)</formula>
    </cfRule>
  </conditionalFormatting>
  <conditionalFormatting sqref="AU67:AU69">
    <cfRule type="expression" dxfId="1939" priority="1783">
      <formula>IF(RIGHT(TEXT(AU67,"0.#"),1)=".",FALSE,TRUE)</formula>
    </cfRule>
    <cfRule type="expression" dxfId="1938" priority="1784">
      <formula>IF(RIGHT(TEXT(AU67,"0.#"),1)=".",TRUE,FALSE)</formula>
    </cfRule>
  </conditionalFormatting>
  <conditionalFormatting sqref="AE70">
    <cfRule type="expression" dxfId="1937" priority="1781">
      <formula>IF(RIGHT(TEXT(AE70,"0.#"),1)=".",FALSE,TRUE)</formula>
    </cfRule>
    <cfRule type="expression" dxfId="1936" priority="1782">
      <formula>IF(RIGHT(TEXT(AE70,"0.#"),1)=".",TRUE,FALSE)</formula>
    </cfRule>
  </conditionalFormatting>
  <conditionalFormatting sqref="AE71">
    <cfRule type="expression" dxfId="1935" priority="1779">
      <formula>IF(RIGHT(TEXT(AE71,"0.#"),1)=".",FALSE,TRUE)</formula>
    </cfRule>
    <cfRule type="expression" dxfId="1934" priority="1780">
      <formula>IF(RIGHT(TEXT(AE71,"0.#"),1)=".",TRUE,FALSE)</formula>
    </cfRule>
  </conditionalFormatting>
  <conditionalFormatting sqref="AE72">
    <cfRule type="expression" dxfId="1933" priority="1777">
      <formula>IF(RIGHT(TEXT(AE72,"0.#"),1)=".",FALSE,TRUE)</formula>
    </cfRule>
    <cfRule type="expression" dxfId="1932" priority="1778">
      <formula>IF(RIGHT(TEXT(AE72,"0.#"),1)=".",TRUE,FALSE)</formula>
    </cfRule>
  </conditionalFormatting>
  <conditionalFormatting sqref="AI72">
    <cfRule type="expression" dxfId="1931" priority="1775">
      <formula>IF(RIGHT(TEXT(AI72,"0.#"),1)=".",FALSE,TRUE)</formula>
    </cfRule>
    <cfRule type="expression" dxfId="1930" priority="1776">
      <formula>IF(RIGHT(TEXT(AI72,"0.#"),1)=".",TRUE,FALSE)</formula>
    </cfRule>
  </conditionalFormatting>
  <conditionalFormatting sqref="AI71">
    <cfRule type="expression" dxfId="1929" priority="1773">
      <formula>IF(RIGHT(TEXT(AI71,"0.#"),1)=".",FALSE,TRUE)</formula>
    </cfRule>
    <cfRule type="expression" dxfId="1928" priority="1774">
      <formula>IF(RIGHT(TEXT(AI71,"0.#"),1)=".",TRUE,FALSE)</formula>
    </cfRule>
  </conditionalFormatting>
  <conditionalFormatting sqref="AI70">
    <cfRule type="expression" dxfId="1927" priority="1771">
      <formula>IF(RIGHT(TEXT(AI70,"0.#"),1)=".",FALSE,TRUE)</formula>
    </cfRule>
    <cfRule type="expression" dxfId="1926" priority="1772">
      <formula>IF(RIGHT(TEXT(AI70,"0.#"),1)=".",TRUE,FALSE)</formula>
    </cfRule>
  </conditionalFormatting>
  <conditionalFormatting sqref="AM70">
    <cfRule type="expression" dxfId="1925" priority="1769">
      <formula>IF(RIGHT(TEXT(AM70,"0.#"),1)=".",FALSE,TRUE)</formula>
    </cfRule>
    <cfRule type="expression" dxfId="1924" priority="1770">
      <formula>IF(RIGHT(TEXT(AM70,"0.#"),1)=".",TRUE,FALSE)</formula>
    </cfRule>
  </conditionalFormatting>
  <conditionalFormatting sqref="AM71">
    <cfRule type="expression" dxfId="1923" priority="1767">
      <formula>IF(RIGHT(TEXT(AM71,"0.#"),1)=".",FALSE,TRUE)</formula>
    </cfRule>
    <cfRule type="expression" dxfId="1922" priority="1768">
      <formula>IF(RIGHT(TEXT(AM71,"0.#"),1)=".",TRUE,FALSE)</formula>
    </cfRule>
  </conditionalFormatting>
  <conditionalFormatting sqref="AM72">
    <cfRule type="expression" dxfId="1921" priority="1765">
      <formula>IF(RIGHT(TEXT(AM72,"0.#"),1)=".",FALSE,TRUE)</formula>
    </cfRule>
    <cfRule type="expression" dxfId="1920" priority="1766">
      <formula>IF(RIGHT(TEXT(AM72,"0.#"),1)=".",TRUE,FALSE)</formula>
    </cfRule>
  </conditionalFormatting>
  <conditionalFormatting sqref="AQ70:AQ72">
    <cfRule type="expression" dxfId="1919" priority="1763">
      <formula>IF(RIGHT(TEXT(AQ70,"0.#"),1)=".",FALSE,TRUE)</formula>
    </cfRule>
    <cfRule type="expression" dxfId="1918" priority="1764">
      <formula>IF(RIGHT(TEXT(AQ70,"0.#"),1)=".",TRUE,FALSE)</formula>
    </cfRule>
  </conditionalFormatting>
  <conditionalFormatting sqref="AU70:AU72">
    <cfRule type="expression" dxfId="1917" priority="1761">
      <formula>IF(RIGHT(TEXT(AU70,"0.#"),1)=".",FALSE,TRUE)</formula>
    </cfRule>
    <cfRule type="expression" dxfId="1916" priority="1762">
      <formula>IF(RIGHT(TEXT(AU70,"0.#"),1)=".",TRUE,FALSE)</formula>
    </cfRule>
  </conditionalFormatting>
  <conditionalFormatting sqref="AU656">
    <cfRule type="expression" dxfId="1915" priority="279">
      <formula>IF(RIGHT(TEXT(AU656,"0.#"),1)=".",FALSE,TRUE)</formula>
    </cfRule>
    <cfRule type="expression" dxfId="1914" priority="280">
      <formula>IF(RIGHT(TEXT(AU656,"0.#"),1)=".",TRUE,FALSE)</formula>
    </cfRule>
  </conditionalFormatting>
  <conditionalFormatting sqref="AI654">
    <cfRule type="expression" dxfId="1913" priority="277">
      <formula>IF(RIGHT(TEXT(AI654,"0.#"),1)=".",FALSE,TRUE)</formula>
    </cfRule>
    <cfRule type="expression" dxfId="1912" priority="278">
      <formula>IF(RIGHT(TEXT(AI654,"0.#"),1)=".",TRUE,FALSE)</formula>
    </cfRule>
  </conditionalFormatting>
  <conditionalFormatting sqref="AI655">
    <cfRule type="expression" dxfId="1911" priority="275">
      <formula>IF(RIGHT(TEXT(AI655,"0.#"),1)=".",FALSE,TRUE)</formula>
    </cfRule>
    <cfRule type="expression" dxfId="1910" priority="276">
      <formula>IF(RIGHT(TEXT(AI655,"0.#"),1)=".",TRUE,FALSE)</formula>
    </cfRule>
  </conditionalFormatting>
  <conditionalFormatting sqref="AI656">
    <cfRule type="expression" dxfId="1909" priority="273">
      <formula>IF(RIGHT(TEXT(AI656,"0.#"),1)=".",FALSE,TRUE)</formula>
    </cfRule>
    <cfRule type="expression" dxfId="1908" priority="274">
      <formula>IF(RIGHT(TEXT(AI656,"0.#"),1)=".",TRUE,FALSE)</formula>
    </cfRule>
  </conditionalFormatting>
  <conditionalFormatting sqref="AQ655">
    <cfRule type="expression" dxfId="1907" priority="271">
      <formula>IF(RIGHT(TEXT(AQ655,"0.#"),1)=".",FALSE,TRUE)</formula>
    </cfRule>
    <cfRule type="expression" dxfId="1906" priority="272">
      <formula>IF(RIGHT(TEXT(AQ655,"0.#"),1)=".",TRUE,FALSE)</formula>
    </cfRule>
  </conditionalFormatting>
  <conditionalFormatting sqref="AI696">
    <cfRule type="expression" dxfId="1905" priority="63">
      <formula>IF(RIGHT(TEXT(AI696,"0.#"),1)=".",FALSE,TRUE)</formula>
    </cfRule>
    <cfRule type="expression" dxfId="1904" priority="64">
      <formula>IF(RIGHT(TEXT(AI696,"0.#"),1)=".",TRUE,FALSE)</formula>
    </cfRule>
  </conditionalFormatting>
  <conditionalFormatting sqref="AQ694">
    <cfRule type="expression" dxfId="1903" priority="57">
      <formula>IF(RIGHT(TEXT(AQ694,"0.#"),1)=".",FALSE,TRUE)</formula>
    </cfRule>
    <cfRule type="expression" dxfId="1902" priority="58">
      <formula>IF(RIGHT(TEXT(AQ694,"0.#"),1)=".",TRUE,FALSE)</formula>
    </cfRule>
  </conditionalFormatting>
  <conditionalFormatting sqref="AL872:AO899">
    <cfRule type="expression" dxfId="1901" priority="1669">
      <formula>IF(AND(AL872&gt;=0, RIGHT(TEXT(AL872,"0.#"),1)&lt;&gt;"."),TRUE,FALSE)</formula>
    </cfRule>
    <cfRule type="expression" dxfId="1900" priority="1670">
      <formula>IF(AND(AL872&gt;=0, RIGHT(TEXT(AL872,"0.#"),1)="."),TRUE,FALSE)</formula>
    </cfRule>
    <cfRule type="expression" dxfId="1899" priority="1671">
      <formula>IF(AND(AL872&lt;0, RIGHT(TEXT(AL872,"0.#"),1)&lt;&gt;"."),TRUE,FALSE)</formula>
    </cfRule>
    <cfRule type="expression" dxfId="1898" priority="1672">
      <formula>IF(AND(AL872&lt;0, RIGHT(TEXT(AL872,"0.#"),1)="."),TRUE,FALSE)</formula>
    </cfRule>
  </conditionalFormatting>
  <conditionalFormatting sqref="AL871:AO871">
    <cfRule type="expression" dxfId="1897" priority="1663">
      <formula>IF(AND(AL871&gt;=0, RIGHT(TEXT(AL871,"0.#"),1)&lt;&gt;"."),TRUE,FALSE)</formula>
    </cfRule>
    <cfRule type="expression" dxfId="1896" priority="1664">
      <formula>IF(AND(AL871&gt;=0, RIGHT(TEXT(AL871,"0.#"),1)="."),TRUE,FALSE)</formula>
    </cfRule>
    <cfRule type="expression" dxfId="1895" priority="1665">
      <formula>IF(AND(AL871&lt;0, RIGHT(TEXT(AL871,"0.#"),1)&lt;&gt;"."),TRUE,FALSE)</formula>
    </cfRule>
    <cfRule type="expression" dxfId="1894" priority="1666">
      <formula>IF(AND(AL871&lt;0, RIGHT(TEXT(AL871,"0.#"),1)="."),TRUE,FALSE)</formula>
    </cfRule>
  </conditionalFormatting>
  <conditionalFormatting sqref="AL905:AO932">
    <cfRule type="expression" dxfId="1893" priority="1657">
      <formula>IF(AND(AL905&gt;=0, RIGHT(TEXT(AL905,"0.#"),1)&lt;&gt;"."),TRUE,FALSE)</formula>
    </cfRule>
    <cfRule type="expression" dxfId="1892" priority="1658">
      <formula>IF(AND(AL905&gt;=0, RIGHT(TEXT(AL905,"0.#"),1)="."),TRUE,FALSE)</formula>
    </cfRule>
    <cfRule type="expression" dxfId="1891" priority="1659">
      <formula>IF(AND(AL905&lt;0, RIGHT(TEXT(AL905,"0.#"),1)&lt;&gt;"."),TRUE,FALSE)</formula>
    </cfRule>
    <cfRule type="expression" dxfId="1890" priority="1660">
      <formula>IF(AND(AL905&lt;0, RIGHT(TEXT(AL905,"0.#"),1)="."),TRUE,FALSE)</formula>
    </cfRule>
  </conditionalFormatting>
  <conditionalFormatting sqref="AL904:AO904">
    <cfRule type="expression" dxfId="1889" priority="1651">
      <formula>IF(AND(AL904&gt;=0, RIGHT(TEXT(AL904,"0.#"),1)&lt;&gt;"."),TRUE,FALSE)</formula>
    </cfRule>
    <cfRule type="expression" dxfId="1888" priority="1652">
      <formula>IF(AND(AL904&gt;=0, RIGHT(TEXT(AL904,"0.#"),1)="."),TRUE,FALSE)</formula>
    </cfRule>
    <cfRule type="expression" dxfId="1887" priority="1653">
      <formula>IF(AND(AL904&lt;0, RIGHT(TEXT(AL904,"0.#"),1)&lt;&gt;"."),TRUE,FALSE)</formula>
    </cfRule>
    <cfRule type="expression" dxfId="1886" priority="1654">
      <formula>IF(AND(AL904&lt;0, RIGHT(TEXT(AL904,"0.#"),1)="."),TRUE,FALSE)</formula>
    </cfRule>
  </conditionalFormatting>
  <conditionalFormatting sqref="AL940:AO965">
    <cfRule type="expression" dxfId="1885" priority="1645">
      <formula>IF(AND(AL940&gt;=0, RIGHT(TEXT(AL940,"0.#"),1)&lt;&gt;"."),TRUE,FALSE)</formula>
    </cfRule>
    <cfRule type="expression" dxfId="1884" priority="1646">
      <formula>IF(AND(AL940&gt;=0, RIGHT(TEXT(AL940,"0.#"),1)="."),TRUE,FALSE)</formula>
    </cfRule>
    <cfRule type="expression" dxfId="1883" priority="1647">
      <formula>IF(AND(AL940&lt;0, RIGHT(TEXT(AL940,"0.#"),1)&lt;&gt;"."),TRUE,FALSE)</formula>
    </cfRule>
    <cfRule type="expression" dxfId="1882" priority="1648">
      <formula>IF(AND(AL940&lt;0, RIGHT(TEXT(AL940,"0.#"),1)="."),TRUE,FALSE)</formula>
    </cfRule>
  </conditionalFormatting>
  <conditionalFormatting sqref="AL977:AO998">
    <cfRule type="expression" dxfId="1881" priority="1633">
      <formula>IF(AND(AL977&gt;=0, RIGHT(TEXT(AL977,"0.#"),1)&lt;&gt;"."),TRUE,FALSE)</formula>
    </cfRule>
    <cfRule type="expression" dxfId="1880" priority="1634">
      <formula>IF(AND(AL977&gt;=0, RIGHT(TEXT(AL977,"0.#"),1)="."),TRUE,FALSE)</formula>
    </cfRule>
    <cfRule type="expression" dxfId="1879" priority="1635">
      <formula>IF(AND(AL977&lt;0, RIGHT(TEXT(AL977,"0.#"),1)&lt;&gt;"."),TRUE,FALSE)</formula>
    </cfRule>
    <cfRule type="expression" dxfId="1878" priority="1636">
      <formula>IF(AND(AL977&lt;0, RIGHT(TEXT(AL977,"0.#"),1)="."),TRUE,FALSE)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Y936:Y939">
    <cfRule type="expression" dxfId="711" priority="11">
      <formula>IF(RIGHT(TEXT(Y936,"0.#"),1)=".",FALSE,TRUE)</formula>
    </cfRule>
    <cfRule type="expression" dxfId="710" priority="12">
      <formula>IF(RIGHT(TEXT(Y936,"0.#"),1)=".",TRUE,FALSE)</formula>
    </cfRule>
  </conditionalFormatting>
  <conditionalFormatting sqref="AL936:AO939">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AL969:AO976">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Y976">
    <cfRule type="expression" dxfId="701" priority="1">
      <formula>IF(RIGHT(TEXT(Y969,"0.#"),1)=".",FALSE,TRUE)</formula>
    </cfRule>
    <cfRule type="expression" dxfId="700" priority="2">
      <formula>IF(RIGHT(TEXT(Y969,"0.#"),1)=".",TRUE,FALSE)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27" max="49" man="1"/>
    <brk id="778" max="49" man="1"/>
    <brk id="831"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574</v>
      </c>
      <c r="H2" s="13" t="str">
        <f>IF(G2="","",F2)</f>
        <v>一般会計</v>
      </c>
      <c r="I2" s="13" t="str">
        <f>IF(H2="","",IF(I1&lt;&gt;"",CONCATENATE(I1,"、",H2),H2))</f>
        <v>一般会計</v>
      </c>
      <c r="K2" s="14" t="s">
        <v>222</v>
      </c>
      <c r="L2" s="15"/>
      <c r="M2" s="13" t="str">
        <f>IF(L2="","",K2)</f>
        <v/>
      </c>
      <c r="N2" s="13" t="str">
        <f>IF(M2="","",IF(N1&lt;&gt;"",CONCATENATE(N1,"、",M2),M2))</f>
        <v/>
      </c>
      <c r="O2" s="13"/>
      <c r="P2" s="12" t="s">
        <v>191</v>
      </c>
      <c r="Q2" s="17" t="s">
        <v>574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574</v>
      </c>
      <c r="C18" s="13" t="str">
        <f t="shared" si="0"/>
        <v>犯罪被害者等施策</v>
      </c>
      <c r="D18" s="13" t="str">
        <f t="shared" si="8"/>
        <v>犯罪被害者等施策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犯罪被害者等施策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犯罪被害者等施策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犯罪被害者等施策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犯罪被害者等施策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犯罪被害者等施策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犯罪被害者等施策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犯罪被害者等施策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犯罪被害者等施策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498</v>
      </c>
      <c r="B2" s="538"/>
      <c r="C2" s="538"/>
      <c r="D2" s="538"/>
      <c r="E2" s="538"/>
      <c r="F2" s="539"/>
      <c r="G2" s="544" t="s">
        <v>266</v>
      </c>
      <c r="H2" s="545"/>
      <c r="I2" s="545"/>
      <c r="J2" s="545"/>
      <c r="K2" s="545"/>
      <c r="L2" s="545"/>
      <c r="M2" s="545"/>
      <c r="N2" s="545"/>
      <c r="O2" s="546"/>
      <c r="P2" s="752" t="s">
        <v>60</v>
      </c>
      <c r="Q2" s="545"/>
      <c r="R2" s="545"/>
      <c r="S2" s="545"/>
      <c r="T2" s="545"/>
      <c r="U2" s="545"/>
      <c r="V2" s="545"/>
      <c r="W2" s="545"/>
      <c r="X2" s="546"/>
      <c r="Y2" s="1018"/>
      <c r="Z2" s="398"/>
      <c r="AA2" s="399"/>
      <c r="AB2" s="1022" t="s">
        <v>12</v>
      </c>
      <c r="AC2" s="1023"/>
      <c r="AD2" s="1024"/>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7"/>
      <c r="B3" s="538"/>
      <c r="C3" s="538"/>
      <c r="D3" s="538"/>
      <c r="E3" s="538"/>
      <c r="F3" s="539"/>
      <c r="G3" s="547"/>
      <c r="H3" s="368"/>
      <c r="I3" s="368"/>
      <c r="J3" s="368"/>
      <c r="K3" s="368"/>
      <c r="L3" s="368"/>
      <c r="M3" s="368"/>
      <c r="N3" s="368"/>
      <c r="O3" s="548"/>
      <c r="P3" s="560"/>
      <c r="Q3" s="368"/>
      <c r="R3" s="368"/>
      <c r="S3" s="368"/>
      <c r="T3" s="368"/>
      <c r="U3" s="368"/>
      <c r="V3" s="368"/>
      <c r="W3" s="368"/>
      <c r="X3" s="548"/>
      <c r="Y3" s="1019"/>
      <c r="Z3" s="1020"/>
      <c r="AA3" s="1021"/>
      <c r="AB3" s="1025"/>
      <c r="AC3" s="1026"/>
      <c r="AD3" s="1027"/>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0"/>
      <c r="B4" s="538"/>
      <c r="C4" s="538"/>
      <c r="D4" s="538"/>
      <c r="E4" s="538"/>
      <c r="F4" s="539"/>
      <c r="G4" s="514"/>
      <c r="H4" s="1028"/>
      <c r="I4" s="1028"/>
      <c r="J4" s="1028"/>
      <c r="K4" s="1028"/>
      <c r="L4" s="1028"/>
      <c r="M4" s="1028"/>
      <c r="N4" s="1028"/>
      <c r="O4" s="1029"/>
      <c r="P4" s="121"/>
      <c r="Q4" s="1036"/>
      <c r="R4" s="1036"/>
      <c r="S4" s="1036"/>
      <c r="T4" s="1036"/>
      <c r="U4" s="1036"/>
      <c r="V4" s="1036"/>
      <c r="W4" s="1036"/>
      <c r="X4" s="1037"/>
      <c r="Y4" s="1014" t="s">
        <v>13</v>
      </c>
      <c r="Z4" s="1015"/>
      <c r="AA4" s="1016"/>
      <c r="AB4" s="525"/>
      <c r="AC4" s="1017"/>
      <c r="AD4" s="1017"/>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1"/>
      <c r="B5" s="542"/>
      <c r="C5" s="542"/>
      <c r="D5" s="542"/>
      <c r="E5" s="542"/>
      <c r="F5" s="543"/>
      <c r="G5" s="1030"/>
      <c r="H5" s="1031"/>
      <c r="I5" s="1031"/>
      <c r="J5" s="1031"/>
      <c r="K5" s="1031"/>
      <c r="L5" s="1031"/>
      <c r="M5" s="1031"/>
      <c r="N5" s="1031"/>
      <c r="O5" s="1032"/>
      <c r="P5" s="1038"/>
      <c r="Q5" s="1038"/>
      <c r="R5" s="1038"/>
      <c r="S5" s="1038"/>
      <c r="T5" s="1038"/>
      <c r="U5" s="1038"/>
      <c r="V5" s="1038"/>
      <c r="W5" s="1038"/>
      <c r="X5" s="1039"/>
      <c r="Y5" s="282" t="s">
        <v>55</v>
      </c>
      <c r="Z5" s="1011"/>
      <c r="AA5" s="1012"/>
      <c r="AB5" s="495"/>
      <c r="AC5" s="1013"/>
      <c r="AD5" s="1013"/>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1"/>
      <c r="B6" s="542"/>
      <c r="C6" s="542"/>
      <c r="D6" s="542"/>
      <c r="E6" s="542"/>
      <c r="F6" s="543"/>
      <c r="G6" s="1033"/>
      <c r="H6" s="1034"/>
      <c r="I6" s="1034"/>
      <c r="J6" s="1034"/>
      <c r="K6" s="1034"/>
      <c r="L6" s="1034"/>
      <c r="M6" s="1034"/>
      <c r="N6" s="1034"/>
      <c r="O6" s="1035"/>
      <c r="P6" s="1040"/>
      <c r="Q6" s="1040"/>
      <c r="R6" s="1040"/>
      <c r="S6" s="1040"/>
      <c r="T6" s="1040"/>
      <c r="U6" s="1040"/>
      <c r="V6" s="1040"/>
      <c r="W6" s="1040"/>
      <c r="X6" s="1041"/>
      <c r="Y6" s="1042" t="s">
        <v>14</v>
      </c>
      <c r="Z6" s="1011"/>
      <c r="AA6" s="1012"/>
      <c r="AB6" s="449" t="s">
        <v>302</v>
      </c>
      <c r="AC6" s="1043"/>
      <c r="AD6" s="1043"/>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6" t="s">
        <v>534</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7" t="s">
        <v>498</v>
      </c>
      <c r="B9" s="538"/>
      <c r="C9" s="538"/>
      <c r="D9" s="538"/>
      <c r="E9" s="538"/>
      <c r="F9" s="539"/>
      <c r="G9" s="544" t="s">
        <v>266</v>
      </c>
      <c r="H9" s="545"/>
      <c r="I9" s="545"/>
      <c r="J9" s="545"/>
      <c r="K9" s="545"/>
      <c r="L9" s="545"/>
      <c r="M9" s="545"/>
      <c r="N9" s="545"/>
      <c r="O9" s="546"/>
      <c r="P9" s="752" t="s">
        <v>60</v>
      </c>
      <c r="Q9" s="545"/>
      <c r="R9" s="545"/>
      <c r="S9" s="545"/>
      <c r="T9" s="545"/>
      <c r="U9" s="545"/>
      <c r="V9" s="545"/>
      <c r="W9" s="545"/>
      <c r="X9" s="546"/>
      <c r="Y9" s="1018"/>
      <c r="Z9" s="398"/>
      <c r="AA9" s="399"/>
      <c r="AB9" s="1022" t="s">
        <v>12</v>
      </c>
      <c r="AC9" s="1023"/>
      <c r="AD9" s="1024"/>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7"/>
      <c r="B10" s="538"/>
      <c r="C10" s="538"/>
      <c r="D10" s="538"/>
      <c r="E10" s="538"/>
      <c r="F10" s="539"/>
      <c r="G10" s="547"/>
      <c r="H10" s="368"/>
      <c r="I10" s="368"/>
      <c r="J10" s="368"/>
      <c r="K10" s="368"/>
      <c r="L10" s="368"/>
      <c r="M10" s="368"/>
      <c r="N10" s="368"/>
      <c r="O10" s="548"/>
      <c r="P10" s="560"/>
      <c r="Q10" s="368"/>
      <c r="R10" s="368"/>
      <c r="S10" s="368"/>
      <c r="T10" s="368"/>
      <c r="U10" s="368"/>
      <c r="V10" s="368"/>
      <c r="W10" s="368"/>
      <c r="X10" s="548"/>
      <c r="Y10" s="1019"/>
      <c r="Z10" s="1020"/>
      <c r="AA10" s="1021"/>
      <c r="AB10" s="1025"/>
      <c r="AC10" s="1026"/>
      <c r="AD10" s="1027"/>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0"/>
      <c r="B11" s="538"/>
      <c r="C11" s="538"/>
      <c r="D11" s="538"/>
      <c r="E11" s="538"/>
      <c r="F11" s="539"/>
      <c r="G11" s="514"/>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5"/>
      <c r="AC11" s="1017"/>
      <c r="AD11" s="1017"/>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1"/>
      <c r="B12" s="542"/>
      <c r="C12" s="542"/>
      <c r="D12" s="542"/>
      <c r="E12" s="542"/>
      <c r="F12" s="543"/>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95"/>
      <c r="AC12" s="1013"/>
      <c r="AD12" s="1013"/>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0"/>
      <c r="B13" s="641"/>
      <c r="C13" s="641"/>
      <c r="D13" s="641"/>
      <c r="E13" s="641"/>
      <c r="F13" s="642"/>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9" t="s">
        <v>302</v>
      </c>
      <c r="AC13" s="1043"/>
      <c r="AD13" s="1043"/>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6" t="s">
        <v>534</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7" t="s">
        <v>498</v>
      </c>
      <c r="B16" s="538"/>
      <c r="C16" s="538"/>
      <c r="D16" s="538"/>
      <c r="E16" s="538"/>
      <c r="F16" s="539"/>
      <c r="G16" s="544" t="s">
        <v>266</v>
      </c>
      <c r="H16" s="545"/>
      <c r="I16" s="545"/>
      <c r="J16" s="545"/>
      <c r="K16" s="545"/>
      <c r="L16" s="545"/>
      <c r="M16" s="545"/>
      <c r="N16" s="545"/>
      <c r="O16" s="546"/>
      <c r="P16" s="752" t="s">
        <v>60</v>
      </c>
      <c r="Q16" s="545"/>
      <c r="R16" s="545"/>
      <c r="S16" s="545"/>
      <c r="T16" s="545"/>
      <c r="U16" s="545"/>
      <c r="V16" s="545"/>
      <c r="W16" s="545"/>
      <c r="X16" s="546"/>
      <c r="Y16" s="1018"/>
      <c r="Z16" s="398"/>
      <c r="AA16" s="399"/>
      <c r="AB16" s="1022" t="s">
        <v>12</v>
      </c>
      <c r="AC16" s="1023"/>
      <c r="AD16" s="1024"/>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7"/>
      <c r="B17" s="538"/>
      <c r="C17" s="538"/>
      <c r="D17" s="538"/>
      <c r="E17" s="538"/>
      <c r="F17" s="539"/>
      <c r="G17" s="547"/>
      <c r="H17" s="368"/>
      <c r="I17" s="368"/>
      <c r="J17" s="368"/>
      <c r="K17" s="368"/>
      <c r="L17" s="368"/>
      <c r="M17" s="368"/>
      <c r="N17" s="368"/>
      <c r="O17" s="548"/>
      <c r="P17" s="560"/>
      <c r="Q17" s="368"/>
      <c r="R17" s="368"/>
      <c r="S17" s="368"/>
      <c r="T17" s="368"/>
      <c r="U17" s="368"/>
      <c r="V17" s="368"/>
      <c r="W17" s="368"/>
      <c r="X17" s="548"/>
      <c r="Y17" s="1019"/>
      <c r="Z17" s="1020"/>
      <c r="AA17" s="1021"/>
      <c r="AB17" s="1025"/>
      <c r="AC17" s="1026"/>
      <c r="AD17" s="1027"/>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0"/>
      <c r="B18" s="538"/>
      <c r="C18" s="538"/>
      <c r="D18" s="538"/>
      <c r="E18" s="538"/>
      <c r="F18" s="539"/>
      <c r="G18" s="514"/>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5"/>
      <c r="AC18" s="1017"/>
      <c r="AD18" s="1017"/>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1"/>
      <c r="B19" s="542"/>
      <c r="C19" s="542"/>
      <c r="D19" s="542"/>
      <c r="E19" s="542"/>
      <c r="F19" s="543"/>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95"/>
      <c r="AC19" s="1013"/>
      <c r="AD19" s="1013"/>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0"/>
      <c r="B20" s="641"/>
      <c r="C20" s="641"/>
      <c r="D20" s="641"/>
      <c r="E20" s="641"/>
      <c r="F20" s="642"/>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9" t="s">
        <v>302</v>
      </c>
      <c r="AC20" s="1043"/>
      <c r="AD20" s="1043"/>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6" t="s">
        <v>534</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7" t="s">
        <v>498</v>
      </c>
      <c r="B23" s="538"/>
      <c r="C23" s="538"/>
      <c r="D23" s="538"/>
      <c r="E23" s="538"/>
      <c r="F23" s="539"/>
      <c r="G23" s="544" t="s">
        <v>266</v>
      </c>
      <c r="H23" s="545"/>
      <c r="I23" s="545"/>
      <c r="J23" s="545"/>
      <c r="K23" s="545"/>
      <c r="L23" s="545"/>
      <c r="M23" s="545"/>
      <c r="N23" s="545"/>
      <c r="O23" s="546"/>
      <c r="P23" s="752" t="s">
        <v>60</v>
      </c>
      <c r="Q23" s="545"/>
      <c r="R23" s="545"/>
      <c r="S23" s="545"/>
      <c r="T23" s="545"/>
      <c r="U23" s="545"/>
      <c r="V23" s="545"/>
      <c r="W23" s="545"/>
      <c r="X23" s="546"/>
      <c r="Y23" s="1018"/>
      <c r="Z23" s="398"/>
      <c r="AA23" s="399"/>
      <c r="AB23" s="1022" t="s">
        <v>12</v>
      </c>
      <c r="AC23" s="1023"/>
      <c r="AD23" s="1024"/>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7"/>
      <c r="B24" s="538"/>
      <c r="C24" s="538"/>
      <c r="D24" s="538"/>
      <c r="E24" s="538"/>
      <c r="F24" s="539"/>
      <c r="G24" s="547"/>
      <c r="H24" s="368"/>
      <c r="I24" s="368"/>
      <c r="J24" s="368"/>
      <c r="K24" s="368"/>
      <c r="L24" s="368"/>
      <c r="M24" s="368"/>
      <c r="N24" s="368"/>
      <c r="O24" s="548"/>
      <c r="P24" s="560"/>
      <c r="Q24" s="368"/>
      <c r="R24" s="368"/>
      <c r="S24" s="368"/>
      <c r="T24" s="368"/>
      <c r="U24" s="368"/>
      <c r="V24" s="368"/>
      <c r="W24" s="368"/>
      <c r="X24" s="548"/>
      <c r="Y24" s="1019"/>
      <c r="Z24" s="1020"/>
      <c r="AA24" s="1021"/>
      <c r="AB24" s="1025"/>
      <c r="AC24" s="1026"/>
      <c r="AD24" s="1027"/>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0"/>
      <c r="B25" s="538"/>
      <c r="C25" s="538"/>
      <c r="D25" s="538"/>
      <c r="E25" s="538"/>
      <c r="F25" s="539"/>
      <c r="G25" s="514"/>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5"/>
      <c r="AC25" s="1017"/>
      <c r="AD25" s="101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1"/>
      <c r="B26" s="542"/>
      <c r="C26" s="542"/>
      <c r="D26" s="542"/>
      <c r="E26" s="542"/>
      <c r="F26" s="543"/>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95"/>
      <c r="AC26" s="1013"/>
      <c r="AD26" s="1013"/>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0"/>
      <c r="B27" s="641"/>
      <c r="C27" s="641"/>
      <c r="D27" s="641"/>
      <c r="E27" s="641"/>
      <c r="F27" s="642"/>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9" t="s">
        <v>302</v>
      </c>
      <c r="AC27" s="1043"/>
      <c r="AD27" s="104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6" t="s">
        <v>534</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7" t="s">
        <v>498</v>
      </c>
      <c r="B30" s="538"/>
      <c r="C30" s="538"/>
      <c r="D30" s="538"/>
      <c r="E30" s="538"/>
      <c r="F30" s="539"/>
      <c r="G30" s="544" t="s">
        <v>266</v>
      </c>
      <c r="H30" s="545"/>
      <c r="I30" s="545"/>
      <c r="J30" s="545"/>
      <c r="K30" s="545"/>
      <c r="L30" s="545"/>
      <c r="M30" s="545"/>
      <c r="N30" s="545"/>
      <c r="O30" s="546"/>
      <c r="P30" s="752" t="s">
        <v>60</v>
      </c>
      <c r="Q30" s="545"/>
      <c r="R30" s="545"/>
      <c r="S30" s="545"/>
      <c r="T30" s="545"/>
      <c r="U30" s="545"/>
      <c r="V30" s="545"/>
      <c r="W30" s="545"/>
      <c r="X30" s="546"/>
      <c r="Y30" s="1018"/>
      <c r="Z30" s="398"/>
      <c r="AA30" s="399"/>
      <c r="AB30" s="1022" t="s">
        <v>12</v>
      </c>
      <c r="AC30" s="1023"/>
      <c r="AD30" s="1024"/>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7"/>
      <c r="B31" s="538"/>
      <c r="C31" s="538"/>
      <c r="D31" s="538"/>
      <c r="E31" s="538"/>
      <c r="F31" s="539"/>
      <c r="G31" s="547"/>
      <c r="H31" s="368"/>
      <c r="I31" s="368"/>
      <c r="J31" s="368"/>
      <c r="K31" s="368"/>
      <c r="L31" s="368"/>
      <c r="M31" s="368"/>
      <c r="N31" s="368"/>
      <c r="O31" s="548"/>
      <c r="P31" s="560"/>
      <c r="Q31" s="368"/>
      <c r="R31" s="368"/>
      <c r="S31" s="368"/>
      <c r="T31" s="368"/>
      <c r="U31" s="368"/>
      <c r="V31" s="368"/>
      <c r="W31" s="368"/>
      <c r="X31" s="548"/>
      <c r="Y31" s="1019"/>
      <c r="Z31" s="1020"/>
      <c r="AA31" s="1021"/>
      <c r="AB31" s="1025"/>
      <c r="AC31" s="1026"/>
      <c r="AD31" s="1027"/>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0"/>
      <c r="B32" s="538"/>
      <c r="C32" s="538"/>
      <c r="D32" s="538"/>
      <c r="E32" s="538"/>
      <c r="F32" s="539"/>
      <c r="G32" s="514"/>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5"/>
      <c r="AC32" s="1017"/>
      <c r="AD32" s="101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1"/>
      <c r="B33" s="542"/>
      <c r="C33" s="542"/>
      <c r="D33" s="542"/>
      <c r="E33" s="542"/>
      <c r="F33" s="543"/>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95"/>
      <c r="AC33" s="1013"/>
      <c r="AD33" s="1013"/>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0"/>
      <c r="B34" s="641"/>
      <c r="C34" s="641"/>
      <c r="D34" s="641"/>
      <c r="E34" s="641"/>
      <c r="F34" s="642"/>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9" t="s">
        <v>302</v>
      </c>
      <c r="AC34" s="1043"/>
      <c r="AD34" s="104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6" t="s">
        <v>534</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7" t="s">
        <v>498</v>
      </c>
      <c r="B37" s="538"/>
      <c r="C37" s="538"/>
      <c r="D37" s="538"/>
      <c r="E37" s="538"/>
      <c r="F37" s="539"/>
      <c r="G37" s="544" t="s">
        <v>266</v>
      </c>
      <c r="H37" s="545"/>
      <c r="I37" s="545"/>
      <c r="J37" s="545"/>
      <c r="K37" s="545"/>
      <c r="L37" s="545"/>
      <c r="M37" s="545"/>
      <c r="N37" s="545"/>
      <c r="O37" s="546"/>
      <c r="P37" s="752" t="s">
        <v>60</v>
      </c>
      <c r="Q37" s="545"/>
      <c r="R37" s="545"/>
      <c r="S37" s="545"/>
      <c r="T37" s="545"/>
      <c r="U37" s="545"/>
      <c r="V37" s="545"/>
      <c r="W37" s="545"/>
      <c r="X37" s="546"/>
      <c r="Y37" s="1018"/>
      <c r="Z37" s="398"/>
      <c r="AA37" s="399"/>
      <c r="AB37" s="1022" t="s">
        <v>12</v>
      </c>
      <c r="AC37" s="1023"/>
      <c r="AD37" s="1024"/>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7"/>
      <c r="B38" s="538"/>
      <c r="C38" s="538"/>
      <c r="D38" s="538"/>
      <c r="E38" s="538"/>
      <c r="F38" s="539"/>
      <c r="G38" s="547"/>
      <c r="H38" s="368"/>
      <c r="I38" s="368"/>
      <c r="J38" s="368"/>
      <c r="K38" s="368"/>
      <c r="L38" s="368"/>
      <c r="M38" s="368"/>
      <c r="N38" s="368"/>
      <c r="O38" s="548"/>
      <c r="P38" s="560"/>
      <c r="Q38" s="368"/>
      <c r="R38" s="368"/>
      <c r="S38" s="368"/>
      <c r="T38" s="368"/>
      <c r="U38" s="368"/>
      <c r="V38" s="368"/>
      <c r="W38" s="368"/>
      <c r="X38" s="548"/>
      <c r="Y38" s="1019"/>
      <c r="Z38" s="1020"/>
      <c r="AA38" s="1021"/>
      <c r="AB38" s="1025"/>
      <c r="AC38" s="1026"/>
      <c r="AD38" s="1027"/>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0"/>
      <c r="B39" s="538"/>
      <c r="C39" s="538"/>
      <c r="D39" s="538"/>
      <c r="E39" s="538"/>
      <c r="F39" s="539"/>
      <c r="G39" s="514"/>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5"/>
      <c r="AC39" s="1017"/>
      <c r="AD39" s="101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1"/>
      <c r="B40" s="542"/>
      <c r="C40" s="542"/>
      <c r="D40" s="542"/>
      <c r="E40" s="542"/>
      <c r="F40" s="543"/>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95"/>
      <c r="AC40" s="1013"/>
      <c r="AD40" s="101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0"/>
      <c r="B41" s="641"/>
      <c r="C41" s="641"/>
      <c r="D41" s="641"/>
      <c r="E41" s="641"/>
      <c r="F41" s="642"/>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9" t="s">
        <v>302</v>
      </c>
      <c r="AC41" s="1043"/>
      <c r="AD41" s="104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6" t="s">
        <v>534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7" t="s">
        <v>498</v>
      </c>
      <c r="B44" s="538"/>
      <c r="C44" s="538"/>
      <c r="D44" s="538"/>
      <c r="E44" s="538"/>
      <c r="F44" s="539"/>
      <c r="G44" s="544" t="s">
        <v>266</v>
      </c>
      <c r="H44" s="545"/>
      <c r="I44" s="545"/>
      <c r="J44" s="545"/>
      <c r="K44" s="545"/>
      <c r="L44" s="545"/>
      <c r="M44" s="545"/>
      <c r="N44" s="545"/>
      <c r="O44" s="546"/>
      <c r="P44" s="752" t="s">
        <v>60</v>
      </c>
      <c r="Q44" s="545"/>
      <c r="R44" s="545"/>
      <c r="S44" s="545"/>
      <c r="T44" s="545"/>
      <c r="U44" s="545"/>
      <c r="V44" s="545"/>
      <c r="W44" s="545"/>
      <c r="X44" s="546"/>
      <c r="Y44" s="1018"/>
      <c r="Z44" s="398"/>
      <c r="AA44" s="399"/>
      <c r="AB44" s="1022" t="s">
        <v>12</v>
      </c>
      <c r="AC44" s="1023"/>
      <c r="AD44" s="1024"/>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7"/>
      <c r="B45" s="538"/>
      <c r="C45" s="538"/>
      <c r="D45" s="538"/>
      <c r="E45" s="538"/>
      <c r="F45" s="539"/>
      <c r="G45" s="547"/>
      <c r="H45" s="368"/>
      <c r="I45" s="368"/>
      <c r="J45" s="368"/>
      <c r="K45" s="368"/>
      <c r="L45" s="368"/>
      <c r="M45" s="368"/>
      <c r="N45" s="368"/>
      <c r="O45" s="548"/>
      <c r="P45" s="560"/>
      <c r="Q45" s="368"/>
      <c r="R45" s="368"/>
      <c r="S45" s="368"/>
      <c r="T45" s="368"/>
      <c r="U45" s="368"/>
      <c r="V45" s="368"/>
      <c r="W45" s="368"/>
      <c r="X45" s="548"/>
      <c r="Y45" s="1019"/>
      <c r="Z45" s="1020"/>
      <c r="AA45" s="1021"/>
      <c r="AB45" s="1025"/>
      <c r="AC45" s="1026"/>
      <c r="AD45" s="1027"/>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0"/>
      <c r="B46" s="538"/>
      <c r="C46" s="538"/>
      <c r="D46" s="538"/>
      <c r="E46" s="538"/>
      <c r="F46" s="539"/>
      <c r="G46" s="514"/>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5"/>
      <c r="AC46" s="1017"/>
      <c r="AD46" s="101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1"/>
      <c r="B47" s="542"/>
      <c r="C47" s="542"/>
      <c r="D47" s="542"/>
      <c r="E47" s="542"/>
      <c r="F47" s="543"/>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95"/>
      <c r="AC47" s="1013"/>
      <c r="AD47" s="101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0"/>
      <c r="B48" s="641"/>
      <c r="C48" s="641"/>
      <c r="D48" s="641"/>
      <c r="E48" s="641"/>
      <c r="F48" s="642"/>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9" t="s">
        <v>302</v>
      </c>
      <c r="AC48" s="1043"/>
      <c r="AD48" s="104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6" t="s">
        <v>534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7" t="s">
        <v>498</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1018"/>
      <c r="Z51" s="398"/>
      <c r="AA51" s="399"/>
      <c r="AB51" s="358" t="s">
        <v>12</v>
      </c>
      <c r="AC51" s="1023"/>
      <c r="AD51" s="1024"/>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7"/>
      <c r="B52" s="538"/>
      <c r="C52" s="538"/>
      <c r="D52" s="538"/>
      <c r="E52" s="538"/>
      <c r="F52" s="539"/>
      <c r="G52" s="547"/>
      <c r="H52" s="368"/>
      <c r="I52" s="368"/>
      <c r="J52" s="368"/>
      <c r="K52" s="368"/>
      <c r="L52" s="368"/>
      <c r="M52" s="368"/>
      <c r="N52" s="368"/>
      <c r="O52" s="548"/>
      <c r="P52" s="560"/>
      <c r="Q52" s="368"/>
      <c r="R52" s="368"/>
      <c r="S52" s="368"/>
      <c r="T52" s="368"/>
      <c r="U52" s="368"/>
      <c r="V52" s="368"/>
      <c r="W52" s="368"/>
      <c r="X52" s="548"/>
      <c r="Y52" s="1019"/>
      <c r="Z52" s="1020"/>
      <c r="AA52" s="1021"/>
      <c r="AB52" s="1025"/>
      <c r="AC52" s="1026"/>
      <c r="AD52" s="1027"/>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0"/>
      <c r="B53" s="538"/>
      <c r="C53" s="538"/>
      <c r="D53" s="538"/>
      <c r="E53" s="538"/>
      <c r="F53" s="539"/>
      <c r="G53" s="514"/>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5"/>
      <c r="AC53" s="1017"/>
      <c r="AD53" s="101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1"/>
      <c r="B54" s="542"/>
      <c r="C54" s="542"/>
      <c r="D54" s="542"/>
      <c r="E54" s="542"/>
      <c r="F54" s="543"/>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95"/>
      <c r="AC54" s="1013"/>
      <c r="AD54" s="101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0"/>
      <c r="B55" s="641"/>
      <c r="C55" s="641"/>
      <c r="D55" s="641"/>
      <c r="E55" s="641"/>
      <c r="F55" s="642"/>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9" t="s">
        <v>302</v>
      </c>
      <c r="AC55" s="1043"/>
      <c r="AD55" s="10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6" t="s">
        <v>534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7" t="s">
        <v>498</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1018"/>
      <c r="Z58" s="398"/>
      <c r="AA58" s="399"/>
      <c r="AB58" s="1022" t="s">
        <v>12</v>
      </c>
      <c r="AC58" s="1023"/>
      <c r="AD58" s="1024"/>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7"/>
      <c r="B59" s="538"/>
      <c r="C59" s="538"/>
      <c r="D59" s="538"/>
      <c r="E59" s="538"/>
      <c r="F59" s="539"/>
      <c r="G59" s="547"/>
      <c r="H59" s="368"/>
      <c r="I59" s="368"/>
      <c r="J59" s="368"/>
      <c r="K59" s="368"/>
      <c r="L59" s="368"/>
      <c r="M59" s="368"/>
      <c r="N59" s="368"/>
      <c r="O59" s="548"/>
      <c r="P59" s="560"/>
      <c r="Q59" s="368"/>
      <c r="R59" s="368"/>
      <c r="S59" s="368"/>
      <c r="T59" s="368"/>
      <c r="U59" s="368"/>
      <c r="V59" s="368"/>
      <c r="W59" s="368"/>
      <c r="X59" s="548"/>
      <c r="Y59" s="1019"/>
      <c r="Z59" s="1020"/>
      <c r="AA59" s="1021"/>
      <c r="AB59" s="1025"/>
      <c r="AC59" s="1026"/>
      <c r="AD59" s="1027"/>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0"/>
      <c r="B60" s="538"/>
      <c r="C60" s="538"/>
      <c r="D60" s="538"/>
      <c r="E60" s="538"/>
      <c r="F60" s="539"/>
      <c r="G60" s="514"/>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5"/>
      <c r="AC60" s="1017"/>
      <c r="AD60" s="101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1"/>
      <c r="B61" s="542"/>
      <c r="C61" s="542"/>
      <c r="D61" s="542"/>
      <c r="E61" s="542"/>
      <c r="F61" s="543"/>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95"/>
      <c r="AC61" s="1013"/>
      <c r="AD61" s="101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0"/>
      <c r="B62" s="641"/>
      <c r="C62" s="641"/>
      <c r="D62" s="641"/>
      <c r="E62" s="641"/>
      <c r="F62" s="642"/>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9" t="s">
        <v>302</v>
      </c>
      <c r="AC62" s="1043"/>
      <c r="AD62" s="104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6" t="s">
        <v>534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7" t="s">
        <v>498</v>
      </c>
      <c r="B65" s="538"/>
      <c r="C65" s="538"/>
      <c r="D65" s="538"/>
      <c r="E65" s="538"/>
      <c r="F65" s="539"/>
      <c r="G65" s="544" t="s">
        <v>266</v>
      </c>
      <c r="H65" s="545"/>
      <c r="I65" s="545"/>
      <c r="J65" s="545"/>
      <c r="K65" s="545"/>
      <c r="L65" s="545"/>
      <c r="M65" s="545"/>
      <c r="N65" s="545"/>
      <c r="O65" s="546"/>
      <c r="P65" s="752" t="s">
        <v>60</v>
      </c>
      <c r="Q65" s="545"/>
      <c r="R65" s="545"/>
      <c r="S65" s="545"/>
      <c r="T65" s="545"/>
      <c r="U65" s="545"/>
      <c r="V65" s="545"/>
      <c r="W65" s="545"/>
      <c r="X65" s="546"/>
      <c r="Y65" s="1018"/>
      <c r="Z65" s="398"/>
      <c r="AA65" s="399"/>
      <c r="AB65" s="1022" t="s">
        <v>12</v>
      </c>
      <c r="AC65" s="1023"/>
      <c r="AD65" s="1024"/>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7"/>
      <c r="B66" s="538"/>
      <c r="C66" s="538"/>
      <c r="D66" s="538"/>
      <c r="E66" s="538"/>
      <c r="F66" s="539"/>
      <c r="G66" s="547"/>
      <c r="H66" s="368"/>
      <c r="I66" s="368"/>
      <c r="J66" s="368"/>
      <c r="K66" s="368"/>
      <c r="L66" s="368"/>
      <c r="M66" s="368"/>
      <c r="N66" s="368"/>
      <c r="O66" s="548"/>
      <c r="P66" s="560"/>
      <c r="Q66" s="368"/>
      <c r="R66" s="368"/>
      <c r="S66" s="368"/>
      <c r="T66" s="368"/>
      <c r="U66" s="368"/>
      <c r="V66" s="368"/>
      <c r="W66" s="368"/>
      <c r="X66" s="548"/>
      <c r="Y66" s="1019"/>
      <c r="Z66" s="1020"/>
      <c r="AA66" s="1021"/>
      <c r="AB66" s="1025"/>
      <c r="AC66" s="1026"/>
      <c r="AD66" s="1027"/>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0"/>
      <c r="B67" s="538"/>
      <c r="C67" s="538"/>
      <c r="D67" s="538"/>
      <c r="E67" s="538"/>
      <c r="F67" s="539"/>
      <c r="G67" s="514"/>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5"/>
      <c r="AC67" s="1017"/>
      <c r="AD67" s="101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1"/>
      <c r="B68" s="542"/>
      <c r="C68" s="542"/>
      <c r="D68" s="542"/>
      <c r="E68" s="542"/>
      <c r="F68" s="543"/>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95"/>
      <c r="AC68" s="1013"/>
      <c r="AD68" s="1013"/>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0"/>
      <c r="B69" s="641"/>
      <c r="C69" s="641"/>
      <c r="D69" s="641"/>
      <c r="E69" s="641"/>
      <c r="F69" s="642"/>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80"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6" t="s">
        <v>534</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2" t="s">
        <v>520</v>
      </c>
      <c r="H2" s="423"/>
      <c r="I2" s="423"/>
      <c r="J2" s="423"/>
      <c r="K2" s="423"/>
      <c r="L2" s="423"/>
      <c r="M2" s="423"/>
      <c r="N2" s="423"/>
      <c r="O2" s="423"/>
      <c r="P2" s="423"/>
      <c r="Q2" s="423"/>
      <c r="R2" s="423"/>
      <c r="S2" s="423"/>
      <c r="T2" s="423"/>
      <c r="U2" s="423"/>
      <c r="V2" s="423"/>
      <c r="W2" s="423"/>
      <c r="X2" s="423"/>
      <c r="Y2" s="423"/>
      <c r="Z2" s="423"/>
      <c r="AA2" s="423"/>
      <c r="AB2" s="447"/>
      <c r="AC2" s="422" t="s">
        <v>522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8"/>
      <c r="Z4" s="469"/>
      <c r="AA4" s="469"/>
      <c r="AB4" s="566"/>
      <c r="AC4" s="437"/>
      <c r="AD4" s="438"/>
      <c r="AE4" s="438"/>
      <c r="AF4" s="438"/>
      <c r="AG4" s="439"/>
      <c r="AH4" s="440"/>
      <c r="AI4" s="441"/>
      <c r="AJ4" s="441"/>
      <c r="AK4" s="441"/>
      <c r="AL4" s="441"/>
      <c r="AM4" s="441"/>
      <c r="AN4" s="441"/>
      <c r="AO4" s="441"/>
      <c r="AP4" s="441"/>
      <c r="AQ4" s="441"/>
      <c r="AR4" s="441"/>
      <c r="AS4" s="441"/>
      <c r="AT4" s="442"/>
      <c r="AU4" s="468"/>
      <c r="AV4" s="469"/>
      <c r="AW4" s="469"/>
      <c r="AX4" s="470"/>
    </row>
    <row r="5" spans="1:50" ht="24.75" customHeight="1" x14ac:dyDescent="0.15">
      <c r="A5" s="1050"/>
      <c r="B5" s="1051"/>
      <c r="C5" s="1051"/>
      <c r="D5" s="1051"/>
      <c r="E5" s="1051"/>
      <c r="F5" s="105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0"/>
      <c r="B6" s="1051"/>
      <c r="C6" s="1051"/>
      <c r="D6" s="1051"/>
      <c r="E6" s="1051"/>
      <c r="F6" s="105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0"/>
      <c r="B7" s="1051"/>
      <c r="C7" s="1051"/>
      <c r="D7" s="1051"/>
      <c r="E7" s="1051"/>
      <c r="F7" s="105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0"/>
      <c r="B8" s="1051"/>
      <c r="C8" s="1051"/>
      <c r="D8" s="1051"/>
      <c r="E8" s="1051"/>
      <c r="F8" s="105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0"/>
      <c r="B9" s="1051"/>
      <c r="C9" s="1051"/>
      <c r="D9" s="1051"/>
      <c r="E9" s="1051"/>
      <c r="F9" s="105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0"/>
      <c r="B10" s="1051"/>
      <c r="C10" s="1051"/>
      <c r="D10" s="1051"/>
      <c r="E10" s="1051"/>
      <c r="F10" s="105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0"/>
      <c r="B11" s="1051"/>
      <c r="C11" s="1051"/>
      <c r="D11" s="1051"/>
      <c r="E11" s="1051"/>
      <c r="F11" s="105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0"/>
      <c r="B12" s="1051"/>
      <c r="C12" s="1051"/>
      <c r="D12" s="1051"/>
      <c r="E12" s="1051"/>
      <c r="F12" s="105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0"/>
      <c r="B13" s="1051"/>
      <c r="C13" s="1051"/>
      <c r="D13" s="1051"/>
      <c r="E13" s="1051"/>
      <c r="F13" s="105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0"/>
      <c r="B14" s="1051"/>
      <c r="C14" s="1051"/>
      <c r="D14" s="1051"/>
      <c r="E14" s="1051"/>
      <c r="F14" s="105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0"/>
      <c r="B15" s="1051"/>
      <c r="C15" s="1051"/>
      <c r="D15" s="1051"/>
      <c r="E15" s="1051"/>
      <c r="F15" s="1052"/>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0"/>
      <c r="B16" s="1051"/>
      <c r="C16" s="1051"/>
      <c r="D16" s="1051"/>
      <c r="E16" s="1051"/>
      <c r="F16" s="1052"/>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8"/>
      <c r="Z17" s="469"/>
      <c r="AA17" s="469"/>
      <c r="AB17" s="566"/>
      <c r="AC17" s="437"/>
      <c r="AD17" s="438"/>
      <c r="AE17" s="438"/>
      <c r="AF17" s="438"/>
      <c r="AG17" s="439"/>
      <c r="AH17" s="440"/>
      <c r="AI17" s="441"/>
      <c r="AJ17" s="441"/>
      <c r="AK17" s="441"/>
      <c r="AL17" s="441"/>
      <c r="AM17" s="441"/>
      <c r="AN17" s="441"/>
      <c r="AO17" s="441"/>
      <c r="AP17" s="441"/>
      <c r="AQ17" s="441"/>
      <c r="AR17" s="441"/>
      <c r="AS17" s="441"/>
      <c r="AT17" s="442"/>
      <c r="AU17" s="468"/>
      <c r="AV17" s="469"/>
      <c r="AW17" s="469"/>
      <c r="AX17" s="470"/>
    </row>
    <row r="18" spans="1:50" ht="24.75" customHeight="1" x14ac:dyDescent="0.15">
      <c r="A18" s="1050"/>
      <c r="B18" s="1051"/>
      <c r="C18" s="1051"/>
      <c r="D18" s="1051"/>
      <c r="E18" s="1051"/>
      <c r="F18" s="105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0"/>
      <c r="B19" s="1051"/>
      <c r="C19" s="1051"/>
      <c r="D19" s="1051"/>
      <c r="E19" s="1051"/>
      <c r="F19" s="105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0"/>
      <c r="B20" s="1051"/>
      <c r="C20" s="1051"/>
      <c r="D20" s="1051"/>
      <c r="E20" s="1051"/>
      <c r="F20" s="105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0"/>
      <c r="B21" s="1051"/>
      <c r="C21" s="1051"/>
      <c r="D21" s="1051"/>
      <c r="E21" s="1051"/>
      <c r="F21" s="105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0"/>
      <c r="B22" s="1051"/>
      <c r="C22" s="1051"/>
      <c r="D22" s="1051"/>
      <c r="E22" s="1051"/>
      <c r="F22" s="105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0"/>
      <c r="B23" s="1051"/>
      <c r="C23" s="1051"/>
      <c r="D23" s="1051"/>
      <c r="E23" s="1051"/>
      <c r="F23" s="105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0"/>
      <c r="B24" s="1051"/>
      <c r="C24" s="1051"/>
      <c r="D24" s="1051"/>
      <c r="E24" s="1051"/>
      <c r="F24" s="105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0"/>
      <c r="B25" s="1051"/>
      <c r="C25" s="1051"/>
      <c r="D25" s="1051"/>
      <c r="E25" s="1051"/>
      <c r="F25" s="105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0"/>
      <c r="B26" s="1051"/>
      <c r="C26" s="1051"/>
      <c r="D26" s="1051"/>
      <c r="E26" s="1051"/>
      <c r="F26" s="105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0"/>
      <c r="B27" s="1051"/>
      <c r="C27" s="1051"/>
      <c r="D27" s="1051"/>
      <c r="E27" s="1051"/>
      <c r="F27" s="105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0"/>
      <c r="B28" s="1051"/>
      <c r="C28" s="1051"/>
      <c r="D28" s="1051"/>
      <c r="E28" s="1051"/>
      <c r="F28" s="1052"/>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0"/>
      <c r="B29" s="1051"/>
      <c r="C29" s="1051"/>
      <c r="D29" s="1051"/>
      <c r="E29" s="1051"/>
      <c r="F29" s="1052"/>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8"/>
      <c r="Z30" s="469"/>
      <c r="AA30" s="469"/>
      <c r="AB30" s="566"/>
      <c r="AC30" s="437"/>
      <c r="AD30" s="438"/>
      <c r="AE30" s="438"/>
      <c r="AF30" s="438"/>
      <c r="AG30" s="439"/>
      <c r="AH30" s="440"/>
      <c r="AI30" s="441"/>
      <c r="AJ30" s="441"/>
      <c r="AK30" s="441"/>
      <c r="AL30" s="441"/>
      <c r="AM30" s="441"/>
      <c r="AN30" s="441"/>
      <c r="AO30" s="441"/>
      <c r="AP30" s="441"/>
      <c r="AQ30" s="441"/>
      <c r="AR30" s="441"/>
      <c r="AS30" s="441"/>
      <c r="AT30" s="442"/>
      <c r="AU30" s="468"/>
      <c r="AV30" s="469"/>
      <c r="AW30" s="469"/>
      <c r="AX30" s="470"/>
    </row>
    <row r="31" spans="1:50" ht="24.75" customHeight="1" x14ac:dyDescent="0.15">
      <c r="A31" s="1050"/>
      <c r="B31" s="1051"/>
      <c r="C31" s="1051"/>
      <c r="D31" s="1051"/>
      <c r="E31" s="1051"/>
      <c r="F31" s="105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0"/>
      <c r="B32" s="1051"/>
      <c r="C32" s="1051"/>
      <c r="D32" s="1051"/>
      <c r="E32" s="1051"/>
      <c r="F32" s="105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0"/>
      <c r="B33" s="1051"/>
      <c r="C33" s="1051"/>
      <c r="D33" s="1051"/>
      <c r="E33" s="1051"/>
      <c r="F33" s="105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0"/>
      <c r="B34" s="1051"/>
      <c r="C34" s="1051"/>
      <c r="D34" s="1051"/>
      <c r="E34" s="1051"/>
      <c r="F34" s="105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0"/>
      <c r="B35" s="1051"/>
      <c r="C35" s="1051"/>
      <c r="D35" s="1051"/>
      <c r="E35" s="1051"/>
      <c r="F35" s="105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0"/>
      <c r="B36" s="1051"/>
      <c r="C36" s="1051"/>
      <c r="D36" s="1051"/>
      <c r="E36" s="1051"/>
      <c r="F36" s="105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0"/>
      <c r="B37" s="1051"/>
      <c r="C37" s="1051"/>
      <c r="D37" s="1051"/>
      <c r="E37" s="1051"/>
      <c r="F37" s="105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0"/>
      <c r="B38" s="1051"/>
      <c r="C38" s="1051"/>
      <c r="D38" s="1051"/>
      <c r="E38" s="1051"/>
      <c r="F38" s="105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0"/>
      <c r="B39" s="1051"/>
      <c r="C39" s="1051"/>
      <c r="D39" s="1051"/>
      <c r="E39" s="1051"/>
      <c r="F39" s="105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0"/>
      <c r="B40" s="1051"/>
      <c r="C40" s="1051"/>
      <c r="D40" s="1051"/>
      <c r="E40" s="1051"/>
      <c r="F40" s="105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0"/>
      <c r="B41" s="1051"/>
      <c r="C41" s="1051"/>
      <c r="D41" s="1051"/>
      <c r="E41" s="1051"/>
      <c r="F41" s="1052"/>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0"/>
      <c r="B42" s="1051"/>
      <c r="C42" s="1051"/>
      <c r="D42" s="1051"/>
      <c r="E42" s="1051"/>
      <c r="F42" s="1052"/>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8"/>
      <c r="Z43" s="469"/>
      <c r="AA43" s="469"/>
      <c r="AB43" s="566"/>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customHeight="1" x14ac:dyDescent="0.15">
      <c r="A44" s="1050"/>
      <c r="B44" s="1051"/>
      <c r="C44" s="1051"/>
      <c r="D44" s="1051"/>
      <c r="E44" s="1051"/>
      <c r="F44" s="105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0"/>
      <c r="B45" s="1051"/>
      <c r="C45" s="1051"/>
      <c r="D45" s="1051"/>
      <c r="E45" s="1051"/>
      <c r="F45" s="105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0"/>
      <c r="B46" s="1051"/>
      <c r="C46" s="1051"/>
      <c r="D46" s="1051"/>
      <c r="E46" s="1051"/>
      <c r="F46" s="105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0"/>
      <c r="B47" s="1051"/>
      <c r="C47" s="1051"/>
      <c r="D47" s="1051"/>
      <c r="E47" s="1051"/>
      <c r="F47" s="105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0"/>
      <c r="B48" s="1051"/>
      <c r="C48" s="1051"/>
      <c r="D48" s="1051"/>
      <c r="E48" s="1051"/>
      <c r="F48" s="105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0"/>
      <c r="B49" s="1051"/>
      <c r="C49" s="1051"/>
      <c r="D49" s="1051"/>
      <c r="E49" s="1051"/>
      <c r="F49" s="105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0"/>
      <c r="B50" s="1051"/>
      <c r="C50" s="1051"/>
      <c r="D50" s="1051"/>
      <c r="E50" s="1051"/>
      <c r="F50" s="105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0"/>
      <c r="B51" s="1051"/>
      <c r="C51" s="1051"/>
      <c r="D51" s="1051"/>
      <c r="E51" s="1051"/>
      <c r="F51" s="105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0"/>
      <c r="B52" s="1051"/>
      <c r="C52" s="1051"/>
      <c r="D52" s="1051"/>
      <c r="E52" s="1051"/>
      <c r="F52" s="105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0"/>
      <c r="B56" s="1051"/>
      <c r="C56" s="1051"/>
      <c r="D56" s="1051"/>
      <c r="E56" s="1051"/>
      <c r="F56" s="1052"/>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8"/>
      <c r="Z57" s="469"/>
      <c r="AA57" s="469"/>
      <c r="AB57" s="566"/>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customHeight="1" x14ac:dyDescent="0.15">
      <c r="A58" s="1050"/>
      <c r="B58" s="1051"/>
      <c r="C58" s="1051"/>
      <c r="D58" s="1051"/>
      <c r="E58" s="1051"/>
      <c r="F58" s="105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0"/>
      <c r="B59" s="1051"/>
      <c r="C59" s="1051"/>
      <c r="D59" s="1051"/>
      <c r="E59" s="1051"/>
      <c r="F59" s="105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0"/>
      <c r="B60" s="1051"/>
      <c r="C60" s="1051"/>
      <c r="D60" s="1051"/>
      <c r="E60" s="1051"/>
      <c r="F60" s="105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0"/>
      <c r="B61" s="1051"/>
      <c r="C61" s="1051"/>
      <c r="D61" s="1051"/>
      <c r="E61" s="1051"/>
      <c r="F61" s="105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0"/>
      <c r="B62" s="1051"/>
      <c r="C62" s="1051"/>
      <c r="D62" s="1051"/>
      <c r="E62" s="1051"/>
      <c r="F62" s="105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0"/>
      <c r="B63" s="1051"/>
      <c r="C63" s="1051"/>
      <c r="D63" s="1051"/>
      <c r="E63" s="1051"/>
      <c r="F63" s="105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0"/>
      <c r="B64" s="1051"/>
      <c r="C64" s="1051"/>
      <c r="D64" s="1051"/>
      <c r="E64" s="1051"/>
      <c r="F64" s="105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0"/>
      <c r="B65" s="1051"/>
      <c r="C65" s="1051"/>
      <c r="D65" s="1051"/>
      <c r="E65" s="1051"/>
      <c r="F65" s="105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0"/>
      <c r="B66" s="1051"/>
      <c r="C66" s="1051"/>
      <c r="D66" s="1051"/>
      <c r="E66" s="1051"/>
      <c r="F66" s="105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0"/>
      <c r="B67" s="1051"/>
      <c r="C67" s="1051"/>
      <c r="D67" s="1051"/>
      <c r="E67" s="1051"/>
      <c r="F67" s="105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0"/>
      <c r="B68" s="1051"/>
      <c r="C68" s="1051"/>
      <c r="D68" s="1051"/>
      <c r="E68" s="1051"/>
      <c r="F68" s="1052"/>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0"/>
      <c r="B69" s="1051"/>
      <c r="C69" s="1051"/>
      <c r="D69" s="1051"/>
      <c r="E69" s="1051"/>
      <c r="F69" s="1052"/>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8"/>
      <c r="Z70" s="469"/>
      <c r="AA70" s="469"/>
      <c r="AB70" s="566"/>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customHeight="1" x14ac:dyDescent="0.15">
      <c r="A71" s="1050"/>
      <c r="B71" s="1051"/>
      <c r="C71" s="1051"/>
      <c r="D71" s="1051"/>
      <c r="E71" s="1051"/>
      <c r="F71" s="105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0"/>
      <c r="B72" s="1051"/>
      <c r="C72" s="1051"/>
      <c r="D72" s="1051"/>
      <c r="E72" s="1051"/>
      <c r="F72" s="105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0"/>
      <c r="B73" s="1051"/>
      <c r="C73" s="1051"/>
      <c r="D73" s="1051"/>
      <c r="E73" s="1051"/>
      <c r="F73" s="105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0"/>
      <c r="B74" s="1051"/>
      <c r="C74" s="1051"/>
      <c r="D74" s="1051"/>
      <c r="E74" s="1051"/>
      <c r="F74" s="105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0"/>
      <c r="B75" s="1051"/>
      <c r="C75" s="1051"/>
      <c r="D75" s="1051"/>
      <c r="E75" s="1051"/>
      <c r="F75" s="105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0"/>
      <c r="B76" s="1051"/>
      <c r="C76" s="1051"/>
      <c r="D76" s="1051"/>
      <c r="E76" s="1051"/>
      <c r="F76" s="105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0"/>
      <c r="B77" s="1051"/>
      <c r="C77" s="1051"/>
      <c r="D77" s="1051"/>
      <c r="E77" s="1051"/>
      <c r="F77" s="105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0"/>
      <c r="B78" s="1051"/>
      <c r="C78" s="1051"/>
      <c r="D78" s="1051"/>
      <c r="E78" s="1051"/>
      <c r="F78" s="105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0"/>
      <c r="B79" s="1051"/>
      <c r="C79" s="1051"/>
      <c r="D79" s="1051"/>
      <c r="E79" s="1051"/>
      <c r="F79" s="105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0"/>
      <c r="B80" s="1051"/>
      <c r="C80" s="1051"/>
      <c r="D80" s="1051"/>
      <c r="E80" s="1051"/>
      <c r="F80" s="105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0"/>
      <c r="B81" s="1051"/>
      <c r="C81" s="1051"/>
      <c r="D81" s="1051"/>
      <c r="E81" s="1051"/>
      <c r="F81" s="1052"/>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0"/>
      <c r="B82" s="1051"/>
      <c r="C82" s="1051"/>
      <c r="D82" s="1051"/>
      <c r="E82" s="1051"/>
      <c r="F82" s="1052"/>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8"/>
      <c r="Z83" s="469"/>
      <c r="AA83" s="469"/>
      <c r="AB83" s="566"/>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customHeight="1" x14ac:dyDescent="0.15">
      <c r="A84" s="1050"/>
      <c r="B84" s="1051"/>
      <c r="C84" s="1051"/>
      <c r="D84" s="1051"/>
      <c r="E84" s="1051"/>
      <c r="F84" s="105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0"/>
      <c r="B85" s="1051"/>
      <c r="C85" s="1051"/>
      <c r="D85" s="1051"/>
      <c r="E85" s="1051"/>
      <c r="F85" s="105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0"/>
      <c r="B86" s="1051"/>
      <c r="C86" s="1051"/>
      <c r="D86" s="1051"/>
      <c r="E86" s="1051"/>
      <c r="F86" s="105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0"/>
      <c r="B87" s="1051"/>
      <c r="C87" s="1051"/>
      <c r="D87" s="1051"/>
      <c r="E87" s="1051"/>
      <c r="F87" s="105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0"/>
      <c r="B88" s="1051"/>
      <c r="C88" s="1051"/>
      <c r="D88" s="1051"/>
      <c r="E88" s="1051"/>
      <c r="F88" s="105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0"/>
      <c r="B89" s="1051"/>
      <c r="C89" s="1051"/>
      <c r="D89" s="1051"/>
      <c r="E89" s="1051"/>
      <c r="F89" s="105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0"/>
      <c r="B90" s="1051"/>
      <c r="C90" s="1051"/>
      <c r="D90" s="1051"/>
      <c r="E90" s="1051"/>
      <c r="F90" s="105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0"/>
      <c r="B91" s="1051"/>
      <c r="C91" s="1051"/>
      <c r="D91" s="1051"/>
      <c r="E91" s="1051"/>
      <c r="F91" s="105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0"/>
      <c r="B92" s="1051"/>
      <c r="C92" s="1051"/>
      <c r="D92" s="1051"/>
      <c r="E92" s="1051"/>
      <c r="F92" s="105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0"/>
      <c r="B93" s="1051"/>
      <c r="C93" s="1051"/>
      <c r="D93" s="1051"/>
      <c r="E93" s="1051"/>
      <c r="F93" s="105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0"/>
      <c r="B94" s="1051"/>
      <c r="C94" s="1051"/>
      <c r="D94" s="1051"/>
      <c r="E94" s="1051"/>
      <c r="F94" s="1052"/>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0"/>
      <c r="B95" s="1051"/>
      <c r="C95" s="1051"/>
      <c r="D95" s="1051"/>
      <c r="E95" s="1051"/>
      <c r="F95" s="1052"/>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8"/>
      <c r="Z96" s="469"/>
      <c r="AA96" s="469"/>
      <c r="AB96" s="566"/>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customHeight="1" x14ac:dyDescent="0.15">
      <c r="A97" s="1050"/>
      <c r="B97" s="1051"/>
      <c r="C97" s="1051"/>
      <c r="D97" s="1051"/>
      <c r="E97" s="1051"/>
      <c r="F97" s="105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0"/>
      <c r="B98" s="1051"/>
      <c r="C98" s="1051"/>
      <c r="D98" s="1051"/>
      <c r="E98" s="1051"/>
      <c r="F98" s="105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0"/>
      <c r="B99" s="1051"/>
      <c r="C99" s="1051"/>
      <c r="D99" s="1051"/>
      <c r="E99" s="1051"/>
      <c r="F99" s="105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0"/>
      <c r="B100" s="1051"/>
      <c r="C100" s="1051"/>
      <c r="D100" s="1051"/>
      <c r="E100" s="1051"/>
      <c r="F100" s="105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0"/>
      <c r="B101" s="1051"/>
      <c r="C101" s="1051"/>
      <c r="D101" s="1051"/>
      <c r="E101" s="1051"/>
      <c r="F101" s="105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0"/>
      <c r="B102" s="1051"/>
      <c r="C102" s="1051"/>
      <c r="D102" s="1051"/>
      <c r="E102" s="1051"/>
      <c r="F102" s="105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0"/>
      <c r="B103" s="1051"/>
      <c r="C103" s="1051"/>
      <c r="D103" s="1051"/>
      <c r="E103" s="1051"/>
      <c r="F103" s="105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0"/>
      <c r="B104" s="1051"/>
      <c r="C104" s="1051"/>
      <c r="D104" s="1051"/>
      <c r="E104" s="1051"/>
      <c r="F104" s="105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0"/>
      <c r="B105" s="1051"/>
      <c r="C105" s="1051"/>
      <c r="D105" s="1051"/>
      <c r="E105" s="1051"/>
      <c r="F105" s="105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0"/>
      <c r="B109" s="1051"/>
      <c r="C109" s="1051"/>
      <c r="D109" s="1051"/>
      <c r="E109" s="1051"/>
      <c r="F109" s="1052"/>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66"/>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customHeight="1" x14ac:dyDescent="0.15">
      <c r="A111" s="1050"/>
      <c r="B111" s="1051"/>
      <c r="C111" s="1051"/>
      <c r="D111" s="1051"/>
      <c r="E111" s="1051"/>
      <c r="F111" s="105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0"/>
      <c r="B112" s="1051"/>
      <c r="C112" s="1051"/>
      <c r="D112" s="1051"/>
      <c r="E112" s="1051"/>
      <c r="F112" s="105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0"/>
      <c r="B113" s="1051"/>
      <c r="C113" s="1051"/>
      <c r="D113" s="1051"/>
      <c r="E113" s="1051"/>
      <c r="F113" s="105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0"/>
      <c r="B114" s="1051"/>
      <c r="C114" s="1051"/>
      <c r="D114" s="1051"/>
      <c r="E114" s="1051"/>
      <c r="F114" s="105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0"/>
      <c r="B115" s="1051"/>
      <c r="C115" s="1051"/>
      <c r="D115" s="1051"/>
      <c r="E115" s="1051"/>
      <c r="F115" s="105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0"/>
      <c r="B116" s="1051"/>
      <c r="C116" s="1051"/>
      <c r="D116" s="1051"/>
      <c r="E116" s="1051"/>
      <c r="F116" s="105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0"/>
      <c r="B117" s="1051"/>
      <c r="C117" s="1051"/>
      <c r="D117" s="1051"/>
      <c r="E117" s="1051"/>
      <c r="F117" s="105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0"/>
      <c r="B118" s="1051"/>
      <c r="C118" s="1051"/>
      <c r="D118" s="1051"/>
      <c r="E118" s="1051"/>
      <c r="F118" s="105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0"/>
      <c r="B119" s="1051"/>
      <c r="C119" s="1051"/>
      <c r="D119" s="1051"/>
      <c r="E119" s="1051"/>
      <c r="F119" s="105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0"/>
      <c r="B120" s="1051"/>
      <c r="C120" s="1051"/>
      <c r="D120" s="1051"/>
      <c r="E120" s="1051"/>
      <c r="F120" s="105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0"/>
      <c r="B121" s="1051"/>
      <c r="C121" s="1051"/>
      <c r="D121" s="1051"/>
      <c r="E121" s="1051"/>
      <c r="F121" s="1052"/>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0"/>
      <c r="B122" s="1051"/>
      <c r="C122" s="1051"/>
      <c r="D122" s="1051"/>
      <c r="E122" s="1051"/>
      <c r="F122" s="1052"/>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66"/>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customHeight="1" x14ac:dyDescent="0.15">
      <c r="A124" s="1050"/>
      <c r="B124" s="1051"/>
      <c r="C124" s="1051"/>
      <c r="D124" s="1051"/>
      <c r="E124" s="1051"/>
      <c r="F124" s="105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0"/>
      <c r="B125" s="1051"/>
      <c r="C125" s="1051"/>
      <c r="D125" s="1051"/>
      <c r="E125" s="1051"/>
      <c r="F125" s="105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0"/>
      <c r="B126" s="1051"/>
      <c r="C126" s="1051"/>
      <c r="D126" s="1051"/>
      <c r="E126" s="1051"/>
      <c r="F126" s="105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0"/>
      <c r="B127" s="1051"/>
      <c r="C127" s="1051"/>
      <c r="D127" s="1051"/>
      <c r="E127" s="1051"/>
      <c r="F127" s="105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0"/>
      <c r="B128" s="1051"/>
      <c r="C128" s="1051"/>
      <c r="D128" s="1051"/>
      <c r="E128" s="1051"/>
      <c r="F128" s="105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0"/>
      <c r="B129" s="1051"/>
      <c r="C129" s="1051"/>
      <c r="D129" s="1051"/>
      <c r="E129" s="1051"/>
      <c r="F129" s="105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0"/>
      <c r="B130" s="1051"/>
      <c r="C130" s="1051"/>
      <c r="D130" s="1051"/>
      <c r="E130" s="1051"/>
      <c r="F130" s="105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0"/>
      <c r="B131" s="1051"/>
      <c r="C131" s="1051"/>
      <c r="D131" s="1051"/>
      <c r="E131" s="1051"/>
      <c r="F131" s="105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0"/>
      <c r="B132" s="1051"/>
      <c r="C132" s="1051"/>
      <c r="D132" s="1051"/>
      <c r="E132" s="1051"/>
      <c r="F132" s="105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0"/>
      <c r="B133" s="1051"/>
      <c r="C133" s="1051"/>
      <c r="D133" s="1051"/>
      <c r="E133" s="1051"/>
      <c r="F133" s="105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0"/>
      <c r="B134" s="1051"/>
      <c r="C134" s="1051"/>
      <c r="D134" s="1051"/>
      <c r="E134" s="1051"/>
      <c r="F134" s="1052"/>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0"/>
      <c r="B135" s="1051"/>
      <c r="C135" s="1051"/>
      <c r="D135" s="1051"/>
      <c r="E135" s="1051"/>
      <c r="F135" s="1052"/>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66"/>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customHeight="1" x14ac:dyDescent="0.15">
      <c r="A137" s="1050"/>
      <c r="B137" s="1051"/>
      <c r="C137" s="1051"/>
      <c r="D137" s="1051"/>
      <c r="E137" s="1051"/>
      <c r="F137" s="105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0"/>
      <c r="B138" s="1051"/>
      <c r="C138" s="1051"/>
      <c r="D138" s="1051"/>
      <c r="E138" s="1051"/>
      <c r="F138" s="105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0"/>
      <c r="B139" s="1051"/>
      <c r="C139" s="1051"/>
      <c r="D139" s="1051"/>
      <c r="E139" s="1051"/>
      <c r="F139" s="105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0"/>
      <c r="B140" s="1051"/>
      <c r="C140" s="1051"/>
      <c r="D140" s="1051"/>
      <c r="E140" s="1051"/>
      <c r="F140" s="105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0"/>
      <c r="B141" s="1051"/>
      <c r="C141" s="1051"/>
      <c r="D141" s="1051"/>
      <c r="E141" s="1051"/>
      <c r="F141" s="105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0"/>
      <c r="B142" s="1051"/>
      <c r="C142" s="1051"/>
      <c r="D142" s="1051"/>
      <c r="E142" s="1051"/>
      <c r="F142" s="105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0"/>
      <c r="B143" s="1051"/>
      <c r="C143" s="1051"/>
      <c r="D143" s="1051"/>
      <c r="E143" s="1051"/>
      <c r="F143" s="105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0"/>
      <c r="B144" s="1051"/>
      <c r="C144" s="1051"/>
      <c r="D144" s="1051"/>
      <c r="E144" s="1051"/>
      <c r="F144" s="105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0"/>
      <c r="B145" s="1051"/>
      <c r="C145" s="1051"/>
      <c r="D145" s="1051"/>
      <c r="E145" s="1051"/>
      <c r="F145" s="105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0"/>
      <c r="B146" s="1051"/>
      <c r="C146" s="1051"/>
      <c r="D146" s="1051"/>
      <c r="E146" s="1051"/>
      <c r="F146" s="105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0"/>
      <c r="B147" s="1051"/>
      <c r="C147" s="1051"/>
      <c r="D147" s="1051"/>
      <c r="E147" s="1051"/>
      <c r="F147" s="1052"/>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0"/>
      <c r="B148" s="1051"/>
      <c r="C148" s="1051"/>
      <c r="D148" s="1051"/>
      <c r="E148" s="1051"/>
      <c r="F148" s="1052"/>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66"/>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customHeight="1" x14ac:dyDescent="0.15">
      <c r="A150" s="1050"/>
      <c r="B150" s="1051"/>
      <c r="C150" s="1051"/>
      <c r="D150" s="1051"/>
      <c r="E150" s="1051"/>
      <c r="F150" s="105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0"/>
      <c r="B151" s="1051"/>
      <c r="C151" s="1051"/>
      <c r="D151" s="1051"/>
      <c r="E151" s="1051"/>
      <c r="F151" s="105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0"/>
      <c r="B152" s="1051"/>
      <c r="C152" s="1051"/>
      <c r="D152" s="1051"/>
      <c r="E152" s="1051"/>
      <c r="F152" s="105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0"/>
      <c r="B153" s="1051"/>
      <c r="C153" s="1051"/>
      <c r="D153" s="1051"/>
      <c r="E153" s="1051"/>
      <c r="F153" s="105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0"/>
      <c r="B154" s="1051"/>
      <c r="C154" s="1051"/>
      <c r="D154" s="1051"/>
      <c r="E154" s="1051"/>
      <c r="F154" s="105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0"/>
      <c r="B155" s="1051"/>
      <c r="C155" s="1051"/>
      <c r="D155" s="1051"/>
      <c r="E155" s="1051"/>
      <c r="F155" s="105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0"/>
      <c r="B156" s="1051"/>
      <c r="C156" s="1051"/>
      <c r="D156" s="1051"/>
      <c r="E156" s="1051"/>
      <c r="F156" s="105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0"/>
      <c r="B157" s="1051"/>
      <c r="C157" s="1051"/>
      <c r="D157" s="1051"/>
      <c r="E157" s="1051"/>
      <c r="F157" s="105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0"/>
      <c r="B158" s="1051"/>
      <c r="C158" s="1051"/>
      <c r="D158" s="1051"/>
      <c r="E158" s="1051"/>
      <c r="F158" s="105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0"/>
      <c r="B162" s="1051"/>
      <c r="C162" s="1051"/>
      <c r="D162" s="1051"/>
      <c r="E162" s="1051"/>
      <c r="F162" s="1052"/>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66"/>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customHeight="1" x14ac:dyDescent="0.15">
      <c r="A164" s="1050"/>
      <c r="B164" s="1051"/>
      <c r="C164" s="1051"/>
      <c r="D164" s="1051"/>
      <c r="E164" s="1051"/>
      <c r="F164" s="105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0"/>
      <c r="B165" s="1051"/>
      <c r="C165" s="1051"/>
      <c r="D165" s="1051"/>
      <c r="E165" s="1051"/>
      <c r="F165" s="105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0"/>
      <c r="B166" s="1051"/>
      <c r="C166" s="1051"/>
      <c r="D166" s="1051"/>
      <c r="E166" s="1051"/>
      <c r="F166" s="105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0"/>
      <c r="B167" s="1051"/>
      <c r="C167" s="1051"/>
      <c r="D167" s="1051"/>
      <c r="E167" s="1051"/>
      <c r="F167" s="105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0"/>
      <c r="B168" s="1051"/>
      <c r="C168" s="1051"/>
      <c r="D168" s="1051"/>
      <c r="E168" s="1051"/>
      <c r="F168" s="105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0"/>
      <c r="B169" s="1051"/>
      <c r="C169" s="1051"/>
      <c r="D169" s="1051"/>
      <c r="E169" s="1051"/>
      <c r="F169" s="105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0"/>
      <c r="B170" s="1051"/>
      <c r="C170" s="1051"/>
      <c r="D170" s="1051"/>
      <c r="E170" s="1051"/>
      <c r="F170" s="105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0"/>
      <c r="B171" s="1051"/>
      <c r="C171" s="1051"/>
      <c r="D171" s="1051"/>
      <c r="E171" s="1051"/>
      <c r="F171" s="105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0"/>
      <c r="B172" s="1051"/>
      <c r="C172" s="1051"/>
      <c r="D172" s="1051"/>
      <c r="E172" s="1051"/>
      <c r="F172" s="105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0"/>
      <c r="B173" s="1051"/>
      <c r="C173" s="1051"/>
      <c r="D173" s="1051"/>
      <c r="E173" s="1051"/>
      <c r="F173" s="105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0"/>
      <c r="B174" s="1051"/>
      <c r="C174" s="1051"/>
      <c r="D174" s="1051"/>
      <c r="E174" s="1051"/>
      <c r="F174" s="1052"/>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0"/>
      <c r="B175" s="1051"/>
      <c r="C175" s="1051"/>
      <c r="D175" s="1051"/>
      <c r="E175" s="1051"/>
      <c r="F175" s="1052"/>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66"/>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customHeight="1" x14ac:dyDescent="0.15">
      <c r="A177" s="1050"/>
      <c r="B177" s="1051"/>
      <c r="C177" s="1051"/>
      <c r="D177" s="1051"/>
      <c r="E177" s="1051"/>
      <c r="F177" s="105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0"/>
      <c r="B178" s="1051"/>
      <c r="C178" s="1051"/>
      <c r="D178" s="1051"/>
      <c r="E178" s="1051"/>
      <c r="F178" s="105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0"/>
      <c r="B179" s="1051"/>
      <c r="C179" s="1051"/>
      <c r="D179" s="1051"/>
      <c r="E179" s="1051"/>
      <c r="F179" s="105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0"/>
      <c r="B180" s="1051"/>
      <c r="C180" s="1051"/>
      <c r="D180" s="1051"/>
      <c r="E180" s="1051"/>
      <c r="F180" s="105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0"/>
      <c r="B181" s="1051"/>
      <c r="C181" s="1051"/>
      <c r="D181" s="1051"/>
      <c r="E181" s="1051"/>
      <c r="F181" s="105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0"/>
      <c r="B182" s="1051"/>
      <c r="C182" s="1051"/>
      <c r="D182" s="1051"/>
      <c r="E182" s="1051"/>
      <c r="F182" s="105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0"/>
      <c r="B183" s="1051"/>
      <c r="C183" s="1051"/>
      <c r="D183" s="1051"/>
      <c r="E183" s="1051"/>
      <c r="F183" s="105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0"/>
      <c r="B184" s="1051"/>
      <c r="C184" s="1051"/>
      <c r="D184" s="1051"/>
      <c r="E184" s="1051"/>
      <c r="F184" s="105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0"/>
      <c r="B185" s="1051"/>
      <c r="C185" s="1051"/>
      <c r="D185" s="1051"/>
      <c r="E185" s="1051"/>
      <c r="F185" s="105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0"/>
      <c r="B186" s="1051"/>
      <c r="C186" s="1051"/>
      <c r="D186" s="1051"/>
      <c r="E186" s="1051"/>
      <c r="F186" s="105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0"/>
      <c r="B187" s="1051"/>
      <c r="C187" s="1051"/>
      <c r="D187" s="1051"/>
      <c r="E187" s="1051"/>
      <c r="F187" s="1052"/>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0"/>
      <c r="B188" s="1051"/>
      <c r="C188" s="1051"/>
      <c r="D188" s="1051"/>
      <c r="E188" s="1051"/>
      <c r="F188" s="1052"/>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66"/>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customHeight="1" x14ac:dyDescent="0.15">
      <c r="A190" s="1050"/>
      <c r="B190" s="1051"/>
      <c r="C190" s="1051"/>
      <c r="D190" s="1051"/>
      <c r="E190" s="1051"/>
      <c r="F190" s="105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0"/>
      <c r="B191" s="1051"/>
      <c r="C191" s="1051"/>
      <c r="D191" s="1051"/>
      <c r="E191" s="1051"/>
      <c r="F191" s="105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0"/>
      <c r="B192" s="1051"/>
      <c r="C192" s="1051"/>
      <c r="D192" s="1051"/>
      <c r="E192" s="1051"/>
      <c r="F192" s="105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0"/>
      <c r="B193" s="1051"/>
      <c r="C193" s="1051"/>
      <c r="D193" s="1051"/>
      <c r="E193" s="1051"/>
      <c r="F193" s="105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0"/>
      <c r="B194" s="1051"/>
      <c r="C194" s="1051"/>
      <c r="D194" s="1051"/>
      <c r="E194" s="1051"/>
      <c r="F194" s="105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0"/>
      <c r="B195" s="1051"/>
      <c r="C195" s="1051"/>
      <c r="D195" s="1051"/>
      <c r="E195" s="1051"/>
      <c r="F195" s="105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0"/>
      <c r="B196" s="1051"/>
      <c r="C196" s="1051"/>
      <c r="D196" s="1051"/>
      <c r="E196" s="1051"/>
      <c r="F196" s="105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0"/>
      <c r="B197" s="1051"/>
      <c r="C197" s="1051"/>
      <c r="D197" s="1051"/>
      <c r="E197" s="1051"/>
      <c r="F197" s="105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0"/>
      <c r="B198" s="1051"/>
      <c r="C198" s="1051"/>
      <c r="D198" s="1051"/>
      <c r="E198" s="1051"/>
      <c r="F198" s="105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0"/>
      <c r="B199" s="1051"/>
      <c r="C199" s="1051"/>
      <c r="D199" s="1051"/>
      <c r="E199" s="1051"/>
      <c r="F199" s="105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0"/>
      <c r="B200" s="1051"/>
      <c r="C200" s="1051"/>
      <c r="D200" s="1051"/>
      <c r="E200" s="1051"/>
      <c r="F200" s="1052"/>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0"/>
      <c r="B201" s="1051"/>
      <c r="C201" s="1051"/>
      <c r="D201" s="1051"/>
      <c r="E201" s="1051"/>
      <c r="F201" s="1052"/>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66"/>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customHeight="1" x14ac:dyDescent="0.15">
      <c r="A203" s="1050"/>
      <c r="B203" s="1051"/>
      <c r="C203" s="1051"/>
      <c r="D203" s="1051"/>
      <c r="E203" s="1051"/>
      <c r="F203" s="105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0"/>
      <c r="B204" s="1051"/>
      <c r="C204" s="1051"/>
      <c r="D204" s="1051"/>
      <c r="E204" s="1051"/>
      <c r="F204" s="105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0"/>
      <c r="B205" s="1051"/>
      <c r="C205" s="1051"/>
      <c r="D205" s="1051"/>
      <c r="E205" s="1051"/>
      <c r="F205" s="105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0"/>
      <c r="B206" s="1051"/>
      <c r="C206" s="1051"/>
      <c r="D206" s="1051"/>
      <c r="E206" s="1051"/>
      <c r="F206" s="105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0"/>
      <c r="B207" s="1051"/>
      <c r="C207" s="1051"/>
      <c r="D207" s="1051"/>
      <c r="E207" s="1051"/>
      <c r="F207" s="105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0"/>
      <c r="B208" s="1051"/>
      <c r="C208" s="1051"/>
      <c r="D208" s="1051"/>
      <c r="E208" s="1051"/>
      <c r="F208" s="105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0"/>
      <c r="B209" s="1051"/>
      <c r="C209" s="1051"/>
      <c r="D209" s="1051"/>
      <c r="E209" s="1051"/>
      <c r="F209" s="105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0"/>
      <c r="B210" s="1051"/>
      <c r="C210" s="1051"/>
      <c r="D210" s="1051"/>
      <c r="E210" s="1051"/>
      <c r="F210" s="105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0"/>
      <c r="B211" s="1051"/>
      <c r="C211" s="1051"/>
      <c r="D211" s="1051"/>
      <c r="E211" s="1051"/>
      <c r="F211" s="105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0"/>
      <c r="B215" s="1051"/>
      <c r="C215" s="1051"/>
      <c r="D215" s="1051"/>
      <c r="E215" s="1051"/>
      <c r="F215" s="1052"/>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66"/>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customHeight="1" x14ac:dyDescent="0.15">
      <c r="A217" s="1050"/>
      <c r="B217" s="1051"/>
      <c r="C217" s="1051"/>
      <c r="D217" s="1051"/>
      <c r="E217" s="1051"/>
      <c r="F217" s="105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0"/>
      <c r="B218" s="1051"/>
      <c r="C218" s="1051"/>
      <c r="D218" s="1051"/>
      <c r="E218" s="1051"/>
      <c r="F218" s="105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0"/>
      <c r="B219" s="1051"/>
      <c r="C219" s="1051"/>
      <c r="D219" s="1051"/>
      <c r="E219" s="1051"/>
      <c r="F219" s="105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0"/>
      <c r="B220" s="1051"/>
      <c r="C220" s="1051"/>
      <c r="D220" s="1051"/>
      <c r="E220" s="1051"/>
      <c r="F220" s="105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0"/>
      <c r="B221" s="1051"/>
      <c r="C221" s="1051"/>
      <c r="D221" s="1051"/>
      <c r="E221" s="1051"/>
      <c r="F221" s="105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0"/>
      <c r="B222" s="1051"/>
      <c r="C222" s="1051"/>
      <c r="D222" s="1051"/>
      <c r="E222" s="1051"/>
      <c r="F222" s="105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0"/>
      <c r="B223" s="1051"/>
      <c r="C223" s="1051"/>
      <c r="D223" s="1051"/>
      <c r="E223" s="1051"/>
      <c r="F223" s="105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0"/>
      <c r="B224" s="1051"/>
      <c r="C224" s="1051"/>
      <c r="D224" s="1051"/>
      <c r="E224" s="1051"/>
      <c r="F224" s="105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0"/>
      <c r="B225" s="1051"/>
      <c r="C225" s="1051"/>
      <c r="D225" s="1051"/>
      <c r="E225" s="1051"/>
      <c r="F225" s="105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0"/>
      <c r="B226" s="1051"/>
      <c r="C226" s="1051"/>
      <c r="D226" s="1051"/>
      <c r="E226" s="1051"/>
      <c r="F226" s="105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0"/>
      <c r="B227" s="1051"/>
      <c r="C227" s="1051"/>
      <c r="D227" s="1051"/>
      <c r="E227" s="1051"/>
      <c r="F227" s="1052"/>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0"/>
      <c r="B228" s="1051"/>
      <c r="C228" s="1051"/>
      <c r="D228" s="1051"/>
      <c r="E228" s="1051"/>
      <c r="F228" s="1052"/>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66"/>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customHeight="1" x14ac:dyDescent="0.15">
      <c r="A230" s="1050"/>
      <c r="B230" s="1051"/>
      <c r="C230" s="1051"/>
      <c r="D230" s="1051"/>
      <c r="E230" s="1051"/>
      <c r="F230" s="105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0"/>
      <c r="B231" s="1051"/>
      <c r="C231" s="1051"/>
      <c r="D231" s="1051"/>
      <c r="E231" s="1051"/>
      <c r="F231" s="105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0"/>
      <c r="B232" s="1051"/>
      <c r="C232" s="1051"/>
      <c r="D232" s="1051"/>
      <c r="E232" s="1051"/>
      <c r="F232" s="105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0"/>
      <c r="B233" s="1051"/>
      <c r="C233" s="1051"/>
      <c r="D233" s="1051"/>
      <c r="E233" s="1051"/>
      <c r="F233" s="105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0"/>
      <c r="B234" s="1051"/>
      <c r="C234" s="1051"/>
      <c r="D234" s="1051"/>
      <c r="E234" s="1051"/>
      <c r="F234" s="105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0"/>
      <c r="B235" s="1051"/>
      <c r="C235" s="1051"/>
      <c r="D235" s="1051"/>
      <c r="E235" s="1051"/>
      <c r="F235" s="105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0"/>
      <c r="B236" s="1051"/>
      <c r="C236" s="1051"/>
      <c r="D236" s="1051"/>
      <c r="E236" s="1051"/>
      <c r="F236" s="105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0"/>
      <c r="B237" s="1051"/>
      <c r="C237" s="1051"/>
      <c r="D237" s="1051"/>
      <c r="E237" s="1051"/>
      <c r="F237" s="105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0"/>
      <c r="B238" s="1051"/>
      <c r="C238" s="1051"/>
      <c r="D238" s="1051"/>
      <c r="E238" s="1051"/>
      <c r="F238" s="105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0"/>
      <c r="B239" s="1051"/>
      <c r="C239" s="1051"/>
      <c r="D239" s="1051"/>
      <c r="E239" s="1051"/>
      <c r="F239" s="105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0"/>
      <c r="B240" s="1051"/>
      <c r="C240" s="1051"/>
      <c r="D240" s="1051"/>
      <c r="E240" s="1051"/>
      <c r="F240" s="1052"/>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0"/>
      <c r="B241" s="1051"/>
      <c r="C241" s="1051"/>
      <c r="D241" s="1051"/>
      <c r="E241" s="1051"/>
      <c r="F241" s="1052"/>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66"/>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customHeight="1" x14ac:dyDescent="0.15">
      <c r="A243" s="1050"/>
      <c r="B243" s="1051"/>
      <c r="C243" s="1051"/>
      <c r="D243" s="1051"/>
      <c r="E243" s="1051"/>
      <c r="F243" s="105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0"/>
      <c r="B244" s="1051"/>
      <c r="C244" s="1051"/>
      <c r="D244" s="1051"/>
      <c r="E244" s="1051"/>
      <c r="F244" s="105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0"/>
      <c r="B245" s="1051"/>
      <c r="C245" s="1051"/>
      <c r="D245" s="1051"/>
      <c r="E245" s="1051"/>
      <c r="F245" s="105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0"/>
      <c r="B246" s="1051"/>
      <c r="C246" s="1051"/>
      <c r="D246" s="1051"/>
      <c r="E246" s="1051"/>
      <c r="F246" s="105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0"/>
      <c r="B247" s="1051"/>
      <c r="C247" s="1051"/>
      <c r="D247" s="1051"/>
      <c r="E247" s="1051"/>
      <c r="F247" s="105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0"/>
      <c r="B248" s="1051"/>
      <c r="C248" s="1051"/>
      <c r="D248" s="1051"/>
      <c r="E248" s="1051"/>
      <c r="F248" s="105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0"/>
      <c r="B249" s="1051"/>
      <c r="C249" s="1051"/>
      <c r="D249" s="1051"/>
      <c r="E249" s="1051"/>
      <c r="F249" s="105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0"/>
      <c r="B250" s="1051"/>
      <c r="C250" s="1051"/>
      <c r="D250" s="1051"/>
      <c r="E250" s="1051"/>
      <c r="F250" s="105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0"/>
      <c r="B251" s="1051"/>
      <c r="C251" s="1051"/>
      <c r="D251" s="1051"/>
      <c r="E251" s="1051"/>
      <c r="F251" s="105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0"/>
      <c r="B252" s="1051"/>
      <c r="C252" s="1051"/>
      <c r="D252" s="1051"/>
      <c r="E252" s="1051"/>
      <c r="F252" s="105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0"/>
      <c r="B253" s="1051"/>
      <c r="C253" s="1051"/>
      <c r="D253" s="1051"/>
      <c r="E253" s="1051"/>
      <c r="F253" s="1052"/>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0"/>
      <c r="B254" s="1051"/>
      <c r="C254" s="1051"/>
      <c r="D254" s="1051"/>
      <c r="E254" s="1051"/>
      <c r="F254" s="1052"/>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66"/>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customHeight="1" x14ac:dyDescent="0.15">
      <c r="A256" s="1050"/>
      <c r="B256" s="1051"/>
      <c r="C256" s="1051"/>
      <c r="D256" s="1051"/>
      <c r="E256" s="1051"/>
      <c r="F256" s="105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0"/>
      <c r="B257" s="1051"/>
      <c r="C257" s="1051"/>
      <c r="D257" s="1051"/>
      <c r="E257" s="1051"/>
      <c r="F257" s="105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0"/>
      <c r="B258" s="1051"/>
      <c r="C258" s="1051"/>
      <c r="D258" s="1051"/>
      <c r="E258" s="1051"/>
      <c r="F258" s="105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0"/>
      <c r="B259" s="1051"/>
      <c r="C259" s="1051"/>
      <c r="D259" s="1051"/>
      <c r="E259" s="1051"/>
      <c r="F259" s="105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0"/>
      <c r="B260" s="1051"/>
      <c r="C260" s="1051"/>
      <c r="D260" s="1051"/>
      <c r="E260" s="1051"/>
      <c r="F260" s="105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0"/>
      <c r="B261" s="1051"/>
      <c r="C261" s="1051"/>
      <c r="D261" s="1051"/>
      <c r="E261" s="1051"/>
      <c r="F261" s="105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0"/>
      <c r="B262" s="1051"/>
      <c r="C262" s="1051"/>
      <c r="D262" s="1051"/>
      <c r="E262" s="1051"/>
      <c r="F262" s="105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0"/>
      <c r="B263" s="1051"/>
      <c r="C263" s="1051"/>
      <c r="D263" s="1051"/>
      <c r="E263" s="1051"/>
      <c r="F263" s="105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0"/>
      <c r="B264" s="1051"/>
      <c r="C264" s="1051"/>
      <c r="D264" s="1051"/>
      <c r="E264" s="1051"/>
      <c r="F264" s="105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0">
        <v>1</v>
      </c>
      <c r="B4" s="107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0">
        <v>2</v>
      </c>
      <c r="B5" s="107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0">
        <v>3</v>
      </c>
      <c r="B6" s="107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0">
        <v>4</v>
      </c>
      <c r="B7" s="107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0">
        <v>5</v>
      </c>
      <c r="B8" s="107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0">
        <v>6</v>
      </c>
      <c r="B9" s="107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0">
        <v>7</v>
      </c>
      <c r="B10" s="107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0">
        <v>8</v>
      </c>
      <c r="B11" s="107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0">
        <v>9</v>
      </c>
      <c r="B12" s="107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0">
        <v>10</v>
      </c>
      <c r="B13" s="107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0">
        <v>11</v>
      </c>
      <c r="B14" s="107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0">
        <v>12</v>
      </c>
      <c r="B15" s="107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0">
        <v>13</v>
      </c>
      <c r="B16" s="107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0">
        <v>14</v>
      </c>
      <c r="B17" s="107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0">
        <v>15</v>
      </c>
      <c r="B18" s="107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0">
        <v>16</v>
      </c>
      <c r="B19" s="107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0">
        <v>17</v>
      </c>
      <c r="B20" s="107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0">
        <v>18</v>
      </c>
      <c r="B21" s="107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0">
        <v>19</v>
      </c>
      <c r="B22" s="107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0">
        <v>20</v>
      </c>
      <c r="B23" s="107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0">
        <v>21</v>
      </c>
      <c r="B24" s="107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0">
        <v>22</v>
      </c>
      <c r="B25" s="107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0">
        <v>23</v>
      </c>
      <c r="B26" s="107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0">
        <v>24</v>
      </c>
      <c r="B27" s="107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0">
        <v>25</v>
      </c>
      <c r="B28" s="107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0">
        <v>26</v>
      </c>
      <c r="B29" s="107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0">
        <v>27</v>
      </c>
      <c r="B30" s="107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0">
        <v>28</v>
      </c>
      <c r="B31" s="107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0">
        <v>29</v>
      </c>
      <c r="B32" s="107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0">
        <v>30</v>
      </c>
      <c r="B33" s="107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0">
        <v>1</v>
      </c>
      <c r="B37" s="107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0">
        <v>2</v>
      </c>
      <c r="B38" s="107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0">
        <v>3</v>
      </c>
      <c r="B39" s="107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0">
        <v>4</v>
      </c>
      <c r="B40" s="107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0">
        <v>5</v>
      </c>
      <c r="B41" s="107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0">
        <v>6</v>
      </c>
      <c r="B42" s="107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0">
        <v>7</v>
      </c>
      <c r="B43" s="107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0">
        <v>8</v>
      </c>
      <c r="B44" s="107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0">
        <v>9</v>
      </c>
      <c r="B45" s="107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0">
        <v>10</v>
      </c>
      <c r="B46" s="107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0">
        <v>11</v>
      </c>
      <c r="B47" s="107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0">
        <v>12</v>
      </c>
      <c r="B48" s="107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0">
        <v>13</v>
      </c>
      <c r="B49" s="107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0">
        <v>14</v>
      </c>
      <c r="B50" s="107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0">
        <v>15</v>
      </c>
      <c r="B51" s="107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0">
        <v>16</v>
      </c>
      <c r="B52" s="107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0">
        <v>17</v>
      </c>
      <c r="B53" s="107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0">
        <v>18</v>
      </c>
      <c r="B54" s="107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0">
        <v>19</v>
      </c>
      <c r="B55" s="107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0">
        <v>20</v>
      </c>
      <c r="B56" s="107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0">
        <v>21</v>
      </c>
      <c r="B57" s="107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0">
        <v>22</v>
      </c>
      <c r="B58" s="107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0">
        <v>23</v>
      </c>
      <c r="B59" s="107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0">
        <v>24</v>
      </c>
      <c r="B60" s="107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0">
        <v>25</v>
      </c>
      <c r="B61" s="107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0">
        <v>26</v>
      </c>
      <c r="B62" s="107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0">
        <v>27</v>
      </c>
      <c r="B63" s="107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0">
        <v>28</v>
      </c>
      <c r="B64" s="107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0">
        <v>29</v>
      </c>
      <c r="B65" s="107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0">
        <v>30</v>
      </c>
      <c r="B66" s="107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0">
        <v>1</v>
      </c>
      <c r="B70" s="107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0">
        <v>2</v>
      </c>
      <c r="B71" s="107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0">
        <v>3</v>
      </c>
      <c r="B72" s="107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0">
        <v>4</v>
      </c>
      <c r="B73" s="107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0">
        <v>5</v>
      </c>
      <c r="B74" s="107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0">
        <v>6</v>
      </c>
      <c r="B75" s="107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0">
        <v>7</v>
      </c>
      <c r="B76" s="107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0">
        <v>8</v>
      </c>
      <c r="B77" s="107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0">
        <v>9</v>
      </c>
      <c r="B78" s="107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0">
        <v>10</v>
      </c>
      <c r="B79" s="107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0">
        <v>11</v>
      </c>
      <c r="B80" s="107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0">
        <v>12</v>
      </c>
      <c r="B81" s="107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0">
        <v>13</v>
      </c>
      <c r="B82" s="107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0">
        <v>14</v>
      </c>
      <c r="B83" s="107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0">
        <v>15</v>
      </c>
      <c r="B84" s="107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0">
        <v>16</v>
      </c>
      <c r="B85" s="107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0">
        <v>17</v>
      </c>
      <c r="B86" s="107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0">
        <v>18</v>
      </c>
      <c r="B87" s="107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0">
        <v>19</v>
      </c>
      <c r="B88" s="107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0">
        <v>20</v>
      </c>
      <c r="B89" s="107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0">
        <v>21</v>
      </c>
      <c r="B90" s="107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0">
        <v>22</v>
      </c>
      <c r="B91" s="107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0">
        <v>23</v>
      </c>
      <c r="B92" s="107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0">
        <v>24</v>
      </c>
      <c r="B93" s="107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0">
        <v>25</v>
      </c>
      <c r="B94" s="107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0">
        <v>26</v>
      </c>
      <c r="B95" s="107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0">
        <v>27</v>
      </c>
      <c r="B96" s="107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0">
        <v>28</v>
      </c>
      <c r="B97" s="107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0">
        <v>29</v>
      </c>
      <c r="B98" s="107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0">
        <v>30</v>
      </c>
      <c r="B99" s="107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0">
        <v>1</v>
      </c>
      <c r="B103" s="107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0">
        <v>2</v>
      </c>
      <c r="B104" s="107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0">
        <v>3</v>
      </c>
      <c r="B105" s="107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0">
        <v>4</v>
      </c>
      <c r="B106" s="107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0">
        <v>5</v>
      </c>
      <c r="B107" s="107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0">
        <v>6</v>
      </c>
      <c r="B108" s="107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0">
        <v>7</v>
      </c>
      <c r="B109" s="107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0">
        <v>8</v>
      </c>
      <c r="B110" s="107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0">
        <v>9</v>
      </c>
      <c r="B111" s="107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0">
        <v>10</v>
      </c>
      <c r="B112" s="107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0">
        <v>11</v>
      </c>
      <c r="B113" s="107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0">
        <v>12</v>
      </c>
      <c r="B114" s="107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0">
        <v>13</v>
      </c>
      <c r="B115" s="107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0">
        <v>14</v>
      </c>
      <c r="B116" s="107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0">
        <v>15</v>
      </c>
      <c r="B117" s="107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0">
        <v>16</v>
      </c>
      <c r="B118" s="107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0">
        <v>17</v>
      </c>
      <c r="B119" s="107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0">
        <v>18</v>
      </c>
      <c r="B120" s="107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0">
        <v>19</v>
      </c>
      <c r="B121" s="107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0">
        <v>20</v>
      </c>
      <c r="B122" s="107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0">
        <v>21</v>
      </c>
      <c r="B123" s="107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0">
        <v>22</v>
      </c>
      <c r="B124" s="107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0">
        <v>23</v>
      </c>
      <c r="B125" s="107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0">
        <v>24</v>
      </c>
      <c r="B126" s="107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0">
        <v>25</v>
      </c>
      <c r="B127" s="107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0">
        <v>26</v>
      </c>
      <c r="B128" s="107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0">
        <v>27</v>
      </c>
      <c r="B129" s="107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0">
        <v>28</v>
      </c>
      <c r="B130" s="107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0">
        <v>29</v>
      </c>
      <c r="B131" s="107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0">
        <v>30</v>
      </c>
      <c r="B132" s="107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0">
        <v>1</v>
      </c>
      <c r="B136" s="107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0">
        <v>2</v>
      </c>
      <c r="B137" s="107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0">
        <v>3</v>
      </c>
      <c r="B138" s="107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0">
        <v>4</v>
      </c>
      <c r="B139" s="107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0">
        <v>5</v>
      </c>
      <c r="B140" s="107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0">
        <v>6</v>
      </c>
      <c r="B141" s="107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0">
        <v>7</v>
      </c>
      <c r="B142" s="107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0">
        <v>8</v>
      </c>
      <c r="B143" s="107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0">
        <v>9</v>
      </c>
      <c r="B144" s="107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0">
        <v>10</v>
      </c>
      <c r="B145" s="107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0">
        <v>11</v>
      </c>
      <c r="B146" s="107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0">
        <v>12</v>
      </c>
      <c r="B147" s="107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0">
        <v>13</v>
      </c>
      <c r="B148" s="107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0">
        <v>14</v>
      </c>
      <c r="B149" s="107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0">
        <v>15</v>
      </c>
      <c r="B150" s="107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0">
        <v>16</v>
      </c>
      <c r="B151" s="107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0">
        <v>17</v>
      </c>
      <c r="B152" s="107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0">
        <v>18</v>
      </c>
      <c r="B153" s="107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0">
        <v>19</v>
      </c>
      <c r="B154" s="107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0">
        <v>20</v>
      </c>
      <c r="B155" s="107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0">
        <v>21</v>
      </c>
      <c r="B156" s="107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0">
        <v>22</v>
      </c>
      <c r="B157" s="107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0">
        <v>23</v>
      </c>
      <c r="B158" s="107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0">
        <v>24</v>
      </c>
      <c r="B159" s="107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0">
        <v>25</v>
      </c>
      <c r="B160" s="107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0">
        <v>26</v>
      </c>
      <c r="B161" s="107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0">
        <v>27</v>
      </c>
      <c r="B162" s="107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0">
        <v>28</v>
      </c>
      <c r="B163" s="107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0">
        <v>29</v>
      </c>
      <c r="B164" s="107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0">
        <v>30</v>
      </c>
      <c r="B165" s="107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0">
        <v>1</v>
      </c>
      <c r="B169" s="107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0">
        <v>2</v>
      </c>
      <c r="B170" s="107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0">
        <v>3</v>
      </c>
      <c r="B171" s="107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0">
        <v>4</v>
      </c>
      <c r="B172" s="107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0">
        <v>5</v>
      </c>
      <c r="B173" s="107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0">
        <v>6</v>
      </c>
      <c r="B174" s="107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0">
        <v>7</v>
      </c>
      <c r="B175" s="107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0">
        <v>8</v>
      </c>
      <c r="B176" s="107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0">
        <v>9</v>
      </c>
      <c r="B177" s="107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0">
        <v>10</v>
      </c>
      <c r="B178" s="107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0">
        <v>11</v>
      </c>
      <c r="B179" s="107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0">
        <v>12</v>
      </c>
      <c r="B180" s="107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0">
        <v>13</v>
      </c>
      <c r="B181" s="107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0">
        <v>14</v>
      </c>
      <c r="B182" s="107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0">
        <v>15</v>
      </c>
      <c r="B183" s="107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0">
        <v>16</v>
      </c>
      <c r="B184" s="107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0">
        <v>17</v>
      </c>
      <c r="B185" s="107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0">
        <v>18</v>
      </c>
      <c r="B186" s="107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0">
        <v>19</v>
      </c>
      <c r="B187" s="107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0">
        <v>20</v>
      </c>
      <c r="B188" s="107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0">
        <v>21</v>
      </c>
      <c r="B189" s="107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0">
        <v>22</v>
      </c>
      <c r="B190" s="107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0">
        <v>23</v>
      </c>
      <c r="B191" s="107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0">
        <v>24</v>
      </c>
      <c r="B192" s="107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0">
        <v>25</v>
      </c>
      <c r="B193" s="107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0">
        <v>26</v>
      </c>
      <c r="B194" s="107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0">
        <v>27</v>
      </c>
      <c r="B195" s="107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0">
        <v>28</v>
      </c>
      <c r="B196" s="107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0">
        <v>29</v>
      </c>
      <c r="B197" s="107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0">
        <v>30</v>
      </c>
      <c r="B198" s="107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0">
        <v>1</v>
      </c>
      <c r="B202" s="107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0">
        <v>2</v>
      </c>
      <c r="B203" s="107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0">
        <v>3</v>
      </c>
      <c r="B204" s="107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0">
        <v>4</v>
      </c>
      <c r="B205" s="107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0">
        <v>5</v>
      </c>
      <c r="B206" s="107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0">
        <v>6</v>
      </c>
      <c r="B207" s="107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0">
        <v>7</v>
      </c>
      <c r="B208" s="107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0">
        <v>8</v>
      </c>
      <c r="B209" s="107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0">
        <v>9</v>
      </c>
      <c r="B210" s="107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0">
        <v>10</v>
      </c>
      <c r="B211" s="107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0">
        <v>11</v>
      </c>
      <c r="B212" s="107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0">
        <v>12</v>
      </c>
      <c r="B213" s="107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0">
        <v>13</v>
      </c>
      <c r="B214" s="107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0">
        <v>14</v>
      </c>
      <c r="B215" s="107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0">
        <v>15</v>
      </c>
      <c r="B216" s="107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0">
        <v>16</v>
      </c>
      <c r="B217" s="107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0">
        <v>17</v>
      </c>
      <c r="B218" s="107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0">
        <v>18</v>
      </c>
      <c r="B219" s="107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0">
        <v>19</v>
      </c>
      <c r="B220" s="107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0">
        <v>20</v>
      </c>
      <c r="B221" s="107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0">
        <v>21</v>
      </c>
      <c r="B222" s="107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0">
        <v>22</v>
      </c>
      <c r="B223" s="107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0">
        <v>23</v>
      </c>
      <c r="B224" s="107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0">
        <v>24</v>
      </c>
      <c r="B225" s="107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0">
        <v>25</v>
      </c>
      <c r="B226" s="107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0">
        <v>26</v>
      </c>
      <c r="B227" s="107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0">
        <v>27</v>
      </c>
      <c r="B228" s="107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0">
        <v>28</v>
      </c>
      <c r="B229" s="107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0">
        <v>29</v>
      </c>
      <c r="B230" s="107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0">
        <v>30</v>
      </c>
      <c r="B231" s="107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0">
        <v>1</v>
      </c>
      <c r="B235" s="107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0">
        <v>2</v>
      </c>
      <c r="B236" s="107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0">
        <v>3</v>
      </c>
      <c r="B237" s="107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0">
        <v>4</v>
      </c>
      <c r="B238" s="107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0">
        <v>5</v>
      </c>
      <c r="B239" s="107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0">
        <v>6</v>
      </c>
      <c r="B240" s="107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0">
        <v>7</v>
      </c>
      <c r="B241" s="107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0">
        <v>8</v>
      </c>
      <c r="B242" s="107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0">
        <v>9</v>
      </c>
      <c r="B243" s="107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0">
        <v>10</v>
      </c>
      <c r="B244" s="107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0">
        <v>11</v>
      </c>
      <c r="B245" s="107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0">
        <v>12</v>
      </c>
      <c r="B246" s="107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0">
        <v>13</v>
      </c>
      <c r="B247" s="107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0">
        <v>14</v>
      </c>
      <c r="B248" s="107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0">
        <v>15</v>
      </c>
      <c r="B249" s="107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0">
        <v>16</v>
      </c>
      <c r="B250" s="107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0">
        <v>17</v>
      </c>
      <c r="B251" s="107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0">
        <v>18</v>
      </c>
      <c r="B252" s="107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0">
        <v>19</v>
      </c>
      <c r="B253" s="107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0">
        <v>20</v>
      </c>
      <c r="B254" s="107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0">
        <v>21</v>
      </c>
      <c r="B255" s="107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0">
        <v>22</v>
      </c>
      <c r="B256" s="107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0">
        <v>23</v>
      </c>
      <c r="B257" s="107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0">
        <v>24</v>
      </c>
      <c r="B258" s="107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0">
        <v>25</v>
      </c>
      <c r="B259" s="107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0">
        <v>26</v>
      </c>
      <c r="B260" s="107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0">
        <v>27</v>
      </c>
      <c r="B261" s="107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0">
        <v>28</v>
      </c>
      <c r="B262" s="107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0">
        <v>29</v>
      </c>
      <c r="B263" s="107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0">
        <v>30</v>
      </c>
      <c r="B264" s="107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0">
        <v>1</v>
      </c>
      <c r="B268" s="107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0">
        <v>2</v>
      </c>
      <c r="B269" s="107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0">
        <v>3</v>
      </c>
      <c r="B270" s="107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0">
        <v>4</v>
      </c>
      <c r="B271" s="107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0">
        <v>5</v>
      </c>
      <c r="B272" s="107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0">
        <v>6</v>
      </c>
      <c r="B273" s="107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0">
        <v>7</v>
      </c>
      <c r="B274" s="107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0">
        <v>8</v>
      </c>
      <c r="B275" s="107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0">
        <v>9</v>
      </c>
      <c r="B276" s="107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0">
        <v>10</v>
      </c>
      <c r="B277" s="107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0">
        <v>11</v>
      </c>
      <c r="B278" s="107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0">
        <v>12</v>
      </c>
      <c r="B279" s="107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0">
        <v>13</v>
      </c>
      <c r="B280" s="107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0">
        <v>14</v>
      </c>
      <c r="B281" s="107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0">
        <v>15</v>
      </c>
      <c r="B282" s="107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0">
        <v>16</v>
      </c>
      <c r="B283" s="107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0">
        <v>17</v>
      </c>
      <c r="B284" s="107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0">
        <v>18</v>
      </c>
      <c r="B285" s="107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0">
        <v>19</v>
      </c>
      <c r="B286" s="107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0">
        <v>20</v>
      </c>
      <c r="B287" s="107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0">
        <v>21</v>
      </c>
      <c r="B288" s="107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0">
        <v>22</v>
      </c>
      <c r="B289" s="107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0">
        <v>23</v>
      </c>
      <c r="B290" s="107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0">
        <v>24</v>
      </c>
      <c r="B291" s="107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0">
        <v>25</v>
      </c>
      <c r="B292" s="107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0">
        <v>26</v>
      </c>
      <c r="B293" s="107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0">
        <v>27</v>
      </c>
      <c r="B294" s="107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0">
        <v>28</v>
      </c>
      <c r="B295" s="107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0">
        <v>29</v>
      </c>
      <c r="B296" s="107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0">
        <v>30</v>
      </c>
      <c r="B297" s="107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0">
        <v>1</v>
      </c>
      <c r="B301" s="107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0">
        <v>2</v>
      </c>
      <c r="B302" s="107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0">
        <v>3</v>
      </c>
      <c r="B303" s="107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0">
        <v>4</v>
      </c>
      <c r="B304" s="107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0">
        <v>5</v>
      </c>
      <c r="B305" s="107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0">
        <v>6</v>
      </c>
      <c r="B306" s="107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0">
        <v>7</v>
      </c>
      <c r="B307" s="107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0">
        <v>8</v>
      </c>
      <c r="B308" s="107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0">
        <v>9</v>
      </c>
      <c r="B309" s="107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0">
        <v>10</v>
      </c>
      <c r="B310" s="107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0">
        <v>11</v>
      </c>
      <c r="B311" s="107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0">
        <v>12</v>
      </c>
      <c r="B312" s="107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0">
        <v>13</v>
      </c>
      <c r="B313" s="107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0">
        <v>14</v>
      </c>
      <c r="B314" s="107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0">
        <v>15</v>
      </c>
      <c r="B315" s="107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0">
        <v>16</v>
      </c>
      <c r="B316" s="107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0">
        <v>17</v>
      </c>
      <c r="B317" s="107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0">
        <v>18</v>
      </c>
      <c r="B318" s="107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0">
        <v>19</v>
      </c>
      <c r="B319" s="107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0">
        <v>20</v>
      </c>
      <c r="B320" s="107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0">
        <v>21</v>
      </c>
      <c r="B321" s="107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0">
        <v>22</v>
      </c>
      <c r="B322" s="107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0">
        <v>23</v>
      </c>
      <c r="B323" s="107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0">
        <v>24</v>
      </c>
      <c r="B324" s="107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0">
        <v>25</v>
      </c>
      <c r="B325" s="107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0">
        <v>26</v>
      </c>
      <c r="B326" s="107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0">
        <v>27</v>
      </c>
      <c r="B327" s="107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0">
        <v>28</v>
      </c>
      <c r="B328" s="107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0">
        <v>29</v>
      </c>
      <c r="B329" s="107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0">
        <v>30</v>
      </c>
      <c r="B330" s="107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0">
        <v>1</v>
      </c>
      <c r="B334" s="107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0">
        <v>2</v>
      </c>
      <c r="B335" s="107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0">
        <v>3</v>
      </c>
      <c r="B336" s="107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0">
        <v>4</v>
      </c>
      <c r="B337" s="107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0">
        <v>5</v>
      </c>
      <c r="B338" s="107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0">
        <v>6</v>
      </c>
      <c r="B339" s="107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0">
        <v>7</v>
      </c>
      <c r="B340" s="107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0">
        <v>8</v>
      </c>
      <c r="B341" s="107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0">
        <v>9</v>
      </c>
      <c r="B342" s="107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0">
        <v>10</v>
      </c>
      <c r="B343" s="107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0">
        <v>11</v>
      </c>
      <c r="B344" s="107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0">
        <v>12</v>
      </c>
      <c r="B345" s="107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0">
        <v>13</v>
      </c>
      <c r="B346" s="107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0">
        <v>14</v>
      </c>
      <c r="B347" s="107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0">
        <v>15</v>
      </c>
      <c r="B348" s="107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0">
        <v>16</v>
      </c>
      <c r="B349" s="107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0">
        <v>17</v>
      </c>
      <c r="B350" s="107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0">
        <v>18</v>
      </c>
      <c r="B351" s="107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0">
        <v>19</v>
      </c>
      <c r="B352" s="107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0">
        <v>20</v>
      </c>
      <c r="B353" s="107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0">
        <v>21</v>
      </c>
      <c r="B354" s="107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0">
        <v>22</v>
      </c>
      <c r="B355" s="107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0">
        <v>23</v>
      </c>
      <c r="B356" s="107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0">
        <v>24</v>
      </c>
      <c r="B357" s="107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0">
        <v>25</v>
      </c>
      <c r="B358" s="107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0">
        <v>26</v>
      </c>
      <c r="B359" s="107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0">
        <v>27</v>
      </c>
      <c r="B360" s="107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0">
        <v>28</v>
      </c>
      <c r="B361" s="107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0">
        <v>29</v>
      </c>
      <c r="B362" s="107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0">
        <v>30</v>
      </c>
      <c r="B363" s="107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0">
        <v>1</v>
      </c>
      <c r="B367" s="107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0">
        <v>2</v>
      </c>
      <c r="B368" s="107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0">
        <v>3</v>
      </c>
      <c r="B369" s="107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0">
        <v>4</v>
      </c>
      <c r="B370" s="107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0">
        <v>5</v>
      </c>
      <c r="B371" s="107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0">
        <v>6</v>
      </c>
      <c r="B372" s="107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0">
        <v>7</v>
      </c>
      <c r="B373" s="107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0">
        <v>8</v>
      </c>
      <c r="B374" s="107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0">
        <v>9</v>
      </c>
      <c r="B375" s="107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0">
        <v>10</v>
      </c>
      <c r="B376" s="107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0">
        <v>11</v>
      </c>
      <c r="B377" s="107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0">
        <v>12</v>
      </c>
      <c r="B378" s="107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0">
        <v>13</v>
      </c>
      <c r="B379" s="107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0">
        <v>14</v>
      </c>
      <c r="B380" s="107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0">
        <v>15</v>
      </c>
      <c r="B381" s="107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0">
        <v>16</v>
      </c>
      <c r="B382" s="107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0">
        <v>17</v>
      </c>
      <c r="B383" s="107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0">
        <v>18</v>
      </c>
      <c r="B384" s="107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0">
        <v>19</v>
      </c>
      <c r="B385" s="107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0">
        <v>20</v>
      </c>
      <c r="B386" s="107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0">
        <v>21</v>
      </c>
      <c r="B387" s="107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0">
        <v>22</v>
      </c>
      <c r="B388" s="107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0">
        <v>23</v>
      </c>
      <c r="B389" s="107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0">
        <v>24</v>
      </c>
      <c r="B390" s="107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0">
        <v>25</v>
      </c>
      <c r="B391" s="107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0">
        <v>26</v>
      </c>
      <c r="B392" s="107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0">
        <v>27</v>
      </c>
      <c r="B393" s="107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0">
        <v>28</v>
      </c>
      <c r="B394" s="107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0">
        <v>29</v>
      </c>
      <c r="B395" s="107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0">
        <v>30</v>
      </c>
      <c r="B396" s="107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0">
        <v>1</v>
      </c>
      <c r="B400" s="107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0">
        <v>2</v>
      </c>
      <c r="B401" s="107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0">
        <v>3</v>
      </c>
      <c r="B402" s="107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0">
        <v>4</v>
      </c>
      <c r="B403" s="107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0">
        <v>5</v>
      </c>
      <c r="B404" s="107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0">
        <v>6</v>
      </c>
      <c r="B405" s="107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0">
        <v>7</v>
      </c>
      <c r="B406" s="107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0">
        <v>8</v>
      </c>
      <c r="B407" s="107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0">
        <v>9</v>
      </c>
      <c r="B408" s="107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0">
        <v>10</v>
      </c>
      <c r="B409" s="107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0">
        <v>11</v>
      </c>
      <c r="B410" s="107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0">
        <v>12</v>
      </c>
      <c r="B411" s="107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0">
        <v>13</v>
      </c>
      <c r="B412" s="107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0">
        <v>14</v>
      </c>
      <c r="B413" s="107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0">
        <v>15</v>
      </c>
      <c r="B414" s="107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0">
        <v>16</v>
      </c>
      <c r="B415" s="107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0">
        <v>17</v>
      </c>
      <c r="B416" s="107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0">
        <v>18</v>
      </c>
      <c r="B417" s="107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0">
        <v>19</v>
      </c>
      <c r="B418" s="107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0">
        <v>20</v>
      </c>
      <c r="B419" s="107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0">
        <v>21</v>
      </c>
      <c r="B420" s="107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0">
        <v>22</v>
      </c>
      <c r="B421" s="107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0">
        <v>23</v>
      </c>
      <c r="B422" s="107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0">
        <v>24</v>
      </c>
      <c r="B423" s="107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0">
        <v>25</v>
      </c>
      <c r="B424" s="107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0">
        <v>26</v>
      </c>
      <c r="B425" s="107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0">
        <v>27</v>
      </c>
      <c r="B426" s="107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0">
        <v>28</v>
      </c>
      <c r="B427" s="107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0">
        <v>29</v>
      </c>
      <c r="B428" s="107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0">
        <v>30</v>
      </c>
      <c r="B429" s="107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0">
        <v>1</v>
      </c>
      <c r="B433" s="107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0">
        <v>2</v>
      </c>
      <c r="B434" s="107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0">
        <v>3</v>
      </c>
      <c r="B435" s="107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0">
        <v>4</v>
      </c>
      <c r="B436" s="107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0">
        <v>5</v>
      </c>
      <c r="B437" s="107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0">
        <v>6</v>
      </c>
      <c r="B438" s="107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0">
        <v>7</v>
      </c>
      <c r="B439" s="107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0">
        <v>8</v>
      </c>
      <c r="B440" s="107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0">
        <v>9</v>
      </c>
      <c r="B441" s="107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0">
        <v>10</v>
      </c>
      <c r="B442" s="107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0">
        <v>11</v>
      </c>
      <c r="B443" s="107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0">
        <v>12</v>
      </c>
      <c r="B444" s="107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0">
        <v>13</v>
      </c>
      <c r="B445" s="107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0">
        <v>14</v>
      </c>
      <c r="B446" s="107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0">
        <v>15</v>
      </c>
      <c r="B447" s="107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0">
        <v>16</v>
      </c>
      <c r="B448" s="107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0">
        <v>17</v>
      </c>
      <c r="B449" s="107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0">
        <v>18</v>
      </c>
      <c r="B450" s="107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0">
        <v>19</v>
      </c>
      <c r="B451" s="107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0">
        <v>20</v>
      </c>
      <c r="B452" s="107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0">
        <v>21</v>
      </c>
      <c r="B453" s="107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0">
        <v>22</v>
      </c>
      <c r="B454" s="107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0">
        <v>23</v>
      </c>
      <c r="B455" s="107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0">
        <v>24</v>
      </c>
      <c r="B456" s="107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0">
        <v>25</v>
      </c>
      <c r="B457" s="107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0">
        <v>26</v>
      </c>
      <c r="B458" s="107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0">
        <v>27</v>
      </c>
      <c r="B459" s="107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0">
        <v>28</v>
      </c>
      <c r="B460" s="107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0">
        <v>29</v>
      </c>
      <c r="B461" s="107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0">
        <v>30</v>
      </c>
      <c r="B462" s="107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0">
        <v>1</v>
      </c>
      <c r="B466" s="107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0">
        <v>2</v>
      </c>
      <c r="B467" s="107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0">
        <v>3</v>
      </c>
      <c r="B468" s="107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0">
        <v>4</v>
      </c>
      <c r="B469" s="107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0">
        <v>5</v>
      </c>
      <c r="B470" s="107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0">
        <v>6</v>
      </c>
      <c r="B471" s="107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0">
        <v>7</v>
      </c>
      <c r="B472" s="107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0">
        <v>8</v>
      </c>
      <c r="B473" s="107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0">
        <v>9</v>
      </c>
      <c r="B474" s="107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0">
        <v>10</v>
      </c>
      <c r="B475" s="107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0">
        <v>11</v>
      </c>
      <c r="B476" s="107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0">
        <v>12</v>
      </c>
      <c r="B477" s="107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0">
        <v>13</v>
      </c>
      <c r="B478" s="107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0">
        <v>14</v>
      </c>
      <c r="B479" s="107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0">
        <v>15</v>
      </c>
      <c r="B480" s="107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0">
        <v>16</v>
      </c>
      <c r="B481" s="107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0">
        <v>17</v>
      </c>
      <c r="B482" s="107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0">
        <v>18</v>
      </c>
      <c r="B483" s="107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0">
        <v>19</v>
      </c>
      <c r="B484" s="107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0">
        <v>20</v>
      </c>
      <c r="B485" s="107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0">
        <v>21</v>
      </c>
      <c r="B486" s="107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0">
        <v>22</v>
      </c>
      <c r="B487" s="107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0">
        <v>23</v>
      </c>
      <c r="B488" s="107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0">
        <v>24</v>
      </c>
      <c r="B489" s="107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0">
        <v>25</v>
      </c>
      <c r="B490" s="107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0">
        <v>26</v>
      </c>
      <c r="B491" s="107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0">
        <v>27</v>
      </c>
      <c r="B492" s="107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0">
        <v>28</v>
      </c>
      <c r="B493" s="107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0">
        <v>29</v>
      </c>
      <c r="B494" s="107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0">
        <v>30</v>
      </c>
      <c r="B495" s="107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0">
        <v>1</v>
      </c>
      <c r="B499" s="107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0">
        <v>2</v>
      </c>
      <c r="B500" s="107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0">
        <v>3</v>
      </c>
      <c r="B501" s="107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0">
        <v>4</v>
      </c>
      <c r="B502" s="107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0">
        <v>5</v>
      </c>
      <c r="B503" s="107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0">
        <v>6</v>
      </c>
      <c r="B504" s="107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0">
        <v>7</v>
      </c>
      <c r="B505" s="107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0">
        <v>8</v>
      </c>
      <c r="B506" s="107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0">
        <v>9</v>
      </c>
      <c r="B507" s="107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0">
        <v>10</v>
      </c>
      <c r="B508" s="107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0">
        <v>11</v>
      </c>
      <c r="B509" s="107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0">
        <v>12</v>
      </c>
      <c r="B510" s="107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0">
        <v>13</v>
      </c>
      <c r="B511" s="107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0">
        <v>14</v>
      </c>
      <c r="B512" s="107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0">
        <v>15</v>
      </c>
      <c r="B513" s="107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0">
        <v>16</v>
      </c>
      <c r="B514" s="107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0">
        <v>17</v>
      </c>
      <c r="B515" s="107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0">
        <v>18</v>
      </c>
      <c r="B516" s="107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0">
        <v>19</v>
      </c>
      <c r="B517" s="107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0">
        <v>20</v>
      </c>
      <c r="B518" s="107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0">
        <v>21</v>
      </c>
      <c r="B519" s="107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0">
        <v>22</v>
      </c>
      <c r="B520" s="107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0">
        <v>23</v>
      </c>
      <c r="B521" s="107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0">
        <v>24</v>
      </c>
      <c r="B522" s="107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0">
        <v>25</v>
      </c>
      <c r="B523" s="107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0">
        <v>26</v>
      </c>
      <c r="B524" s="107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0">
        <v>27</v>
      </c>
      <c r="B525" s="107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0">
        <v>28</v>
      </c>
      <c r="B526" s="107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0">
        <v>29</v>
      </c>
      <c r="B527" s="107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0">
        <v>30</v>
      </c>
      <c r="B528" s="107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0">
        <v>1</v>
      </c>
      <c r="B532" s="107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0">
        <v>2</v>
      </c>
      <c r="B533" s="107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0">
        <v>3</v>
      </c>
      <c r="B534" s="107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0">
        <v>4</v>
      </c>
      <c r="B535" s="107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0">
        <v>5</v>
      </c>
      <c r="B536" s="107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0">
        <v>6</v>
      </c>
      <c r="B537" s="107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0">
        <v>7</v>
      </c>
      <c r="B538" s="107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0">
        <v>8</v>
      </c>
      <c r="B539" s="107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0">
        <v>9</v>
      </c>
      <c r="B540" s="107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0">
        <v>10</v>
      </c>
      <c r="B541" s="107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0">
        <v>11</v>
      </c>
      <c r="B542" s="107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0">
        <v>12</v>
      </c>
      <c r="B543" s="107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0">
        <v>13</v>
      </c>
      <c r="B544" s="107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0">
        <v>14</v>
      </c>
      <c r="B545" s="107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0">
        <v>15</v>
      </c>
      <c r="B546" s="107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0">
        <v>16</v>
      </c>
      <c r="B547" s="107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0">
        <v>17</v>
      </c>
      <c r="B548" s="107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0">
        <v>18</v>
      </c>
      <c r="B549" s="107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0">
        <v>19</v>
      </c>
      <c r="B550" s="107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0">
        <v>20</v>
      </c>
      <c r="B551" s="107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0">
        <v>21</v>
      </c>
      <c r="B552" s="107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0">
        <v>22</v>
      </c>
      <c r="B553" s="107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0">
        <v>23</v>
      </c>
      <c r="B554" s="107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0">
        <v>24</v>
      </c>
      <c r="B555" s="107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0">
        <v>25</v>
      </c>
      <c r="B556" s="107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0">
        <v>26</v>
      </c>
      <c r="B557" s="107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0">
        <v>27</v>
      </c>
      <c r="B558" s="107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0">
        <v>28</v>
      </c>
      <c r="B559" s="107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0">
        <v>29</v>
      </c>
      <c r="B560" s="107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0">
        <v>30</v>
      </c>
      <c r="B561" s="107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0">
        <v>1</v>
      </c>
      <c r="B565" s="107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0">
        <v>2</v>
      </c>
      <c r="B566" s="107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0">
        <v>3</v>
      </c>
      <c r="B567" s="107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0">
        <v>4</v>
      </c>
      <c r="B568" s="107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0">
        <v>5</v>
      </c>
      <c r="B569" s="107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0">
        <v>6</v>
      </c>
      <c r="B570" s="107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0">
        <v>7</v>
      </c>
      <c r="B571" s="107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0">
        <v>8</v>
      </c>
      <c r="B572" s="107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0">
        <v>9</v>
      </c>
      <c r="B573" s="107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0">
        <v>10</v>
      </c>
      <c r="B574" s="107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0">
        <v>11</v>
      </c>
      <c r="B575" s="107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0">
        <v>12</v>
      </c>
      <c r="B576" s="107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0">
        <v>13</v>
      </c>
      <c r="B577" s="107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0">
        <v>14</v>
      </c>
      <c r="B578" s="107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0">
        <v>15</v>
      </c>
      <c r="B579" s="107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0">
        <v>16</v>
      </c>
      <c r="B580" s="107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0">
        <v>17</v>
      </c>
      <c r="B581" s="107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0">
        <v>18</v>
      </c>
      <c r="B582" s="107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0">
        <v>19</v>
      </c>
      <c r="B583" s="107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0">
        <v>20</v>
      </c>
      <c r="B584" s="107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0">
        <v>21</v>
      </c>
      <c r="B585" s="107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0">
        <v>22</v>
      </c>
      <c r="B586" s="107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0">
        <v>23</v>
      </c>
      <c r="B587" s="107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0">
        <v>24</v>
      </c>
      <c r="B588" s="107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0">
        <v>25</v>
      </c>
      <c r="B589" s="107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0">
        <v>26</v>
      </c>
      <c r="B590" s="107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0">
        <v>27</v>
      </c>
      <c r="B591" s="107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0">
        <v>28</v>
      </c>
      <c r="B592" s="107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0">
        <v>29</v>
      </c>
      <c r="B593" s="107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0">
        <v>30</v>
      </c>
      <c r="B594" s="107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0">
        <v>1</v>
      </c>
      <c r="B598" s="107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0">
        <v>2</v>
      </c>
      <c r="B599" s="107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0">
        <v>3</v>
      </c>
      <c r="B600" s="107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0">
        <v>4</v>
      </c>
      <c r="B601" s="107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0">
        <v>5</v>
      </c>
      <c r="B602" s="107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0">
        <v>6</v>
      </c>
      <c r="B603" s="107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0">
        <v>7</v>
      </c>
      <c r="B604" s="107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0">
        <v>8</v>
      </c>
      <c r="B605" s="107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0">
        <v>9</v>
      </c>
      <c r="B606" s="107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0">
        <v>10</v>
      </c>
      <c r="B607" s="107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0">
        <v>11</v>
      </c>
      <c r="B608" s="107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0">
        <v>12</v>
      </c>
      <c r="B609" s="107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0">
        <v>13</v>
      </c>
      <c r="B610" s="107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0">
        <v>14</v>
      </c>
      <c r="B611" s="107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0">
        <v>15</v>
      </c>
      <c r="B612" s="107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0">
        <v>16</v>
      </c>
      <c r="B613" s="107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0">
        <v>17</v>
      </c>
      <c r="B614" s="107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0">
        <v>18</v>
      </c>
      <c r="B615" s="107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0">
        <v>19</v>
      </c>
      <c r="B616" s="107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0">
        <v>20</v>
      </c>
      <c r="B617" s="107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0">
        <v>21</v>
      </c>
      <c r="B618" s="107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0">
        <v>22</v>
      </c>
      <c r="B619" s="107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0">
        <v>23</v>
      </c>
      <c r="B620" s="107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0">
        <v>24</v>
      </c>
      <c r="B621" s="107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0">
        <v>25</v>
      </c>
      <c r="B622" s="107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0">
        <v>26</v>
      </c>
      <c r="B623" s="107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0">
        <v>27</v>
      </c>
      <c r="B624" s="107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0">
        <v>28</v>
      </c>
      <c r="B625" s="107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0">
        <v>29</v>
      </c>
      <c r="B626" s="107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0">
        <v>30</v>
      </c>
      <c r="B627" s="107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0">
        <v>1</v>
      </c>
      <c r="B631" s="107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0">
        <v>2</v>
      </c>
      <c r="B632" s="107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0">
        <v>3</v>
      </c>
      <c r="B633" s="107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0">
        <v>4</v>
      </c>
      <c r="B634" s="107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0">
        <v>5</v>
      </c>
      <c r="B635" s="107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0">
        <v>6</v>
      </c>
      <c r="B636" s="107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0">
        <v>7</v>
      </c>
      <c r="B637" s="107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0">
        <v>8</v>
      </c>
      <c r="B638" s="107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0">
        <v>9</v>
      </c>
      <c r="B639" s="107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0">
        <v>10</v>
      </c>
      <c r="B640" s="107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0">
        <v>11</v>
      </c>
      <c r="B641" s="107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0">
        <v>12</v>
      </c>
      <c r="B642" s="107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0">
        <v>13</v>
      </c>
      <c r="B643" s="107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0">
        <v>14</v>
      </c>
      <c r="B644" s="107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0">
        <v>15</v>
      </c>
      <c r="B645" s="107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0">
        <v>16</v>
      </c>
      <c r="B646" s="107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0">
        <v>17</v>
      </c>
      <c r="B647" s="107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0">
        <v>18</v>
      </c>
      <c r="B648" s="107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0">
        <v>19</v>
      </c>
      <c r="B649" s="107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0">
        <v>20</v>
      </c>
      <c r="B650" s="107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0">
        <v>21</v>
      </c>
      <c r="B651" s="107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0">
        <v>22</v>
      </c>
      <c r="B652" s="107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0">
        <v>23</v>
      </c>
      <c r="B653" s="107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0">
        <v>24</v>
      </c>
      <c r="B654" s="107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0">
        <v>25</v>
      </c>
      <c r="B655" s="107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0">
        <v>26</v>
      </c>
      <c r="B656" s="107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0">
        <v>27</v>
      </c>
      <c r="B657" s="107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0">
        <v>28</v>
      </c>
      <c r="B658" s="107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0">
        <v>29</v>
      </c>
      <c r="B659" s="107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0">
        <v>30</v>
      </c>
      <c r="B660" s="107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0">
        <v>1</v>
      </c>
      <c r="B664" s="107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0">
        <v>2</v>
      </c>
      <c r="B665" s="107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0">
        <v>3</v>
      </c>
      <c r="B666" s="107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0">
        <v>4</v>
      </c>
      <c r="B667" s="107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0">
        <v>5</v>
      </c>
      <c r="B668" s="107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0">
        <v>6</v>
      </c>
      <c r="B669" s="107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0">
        <v>7</v>
      </c>
      <c r="B670" s="107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0">
        <v>8</v>
      </c>
      <c r="B671" s="107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0">
        <v>9</v>
      </c>
      <c r="B672" s="107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0">
        <v>10</v>
      </c>
      <c r="B673" s="107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0">
        <v>11</v>
      </c>
      <c r="B674" s="107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0">
        <v>12</v>
      </c>
      <c r="B675" s="107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0">
        <v>13</v>
      </c>
      <c r="B676" s="107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0">
        <v>14</v>
      </c>
      <c r="B677" s="107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0">
        <v>15</v>
      </c>
      <c r="B678" s="107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0">
        <v>16</v>
      </c>
      <c r="B679" s="107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0">
        <v>17</v>
      </c>
      <c r="B680" s="107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0">
        <v>18</v>
      </c>
      <c r="B681" s="107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0">
        <v>19</v>
      </c>
      <c r="B682" s="107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0">
        <v>20</v>
      </c>
      <c r="B683" s="107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0">
        <v>21</v>
      </c>
      <c r="B684" s="107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0">
        <v>22</v>
      </c>
      <c r="B685" s="107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0">
        <v>23</v>
      </c>
      <c r="B686" s="107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0">
        <v>24</v>
      </c>
      <c r="B687" s="107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0">
        <v>25</v>
      </c>
      <c r="B688" s="107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0">
        <v>26</v>
      </c>
      <c r="B689" s="107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0">
        <v>27</v>
      </c>
      <c r="B690" s="107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0">
        <v>28</v>
      </c>
      <c r="B691" s="107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0">
        <v>29</v>
      </c>
      <c r="B692" s="107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0">
        <v>30</v>
      </c>
      <c r="B693" s="107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0">
        <v>1</v>
      </c>
      <c r="B697" s="107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0">
        <v>2</v>
      </c>
      <c r="B698" s="107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0">
        <v>3</v>
      </c>
      <c r="B699" s="107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0">
        <v>4</v>
      </c>
      <c r="B700" s="107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0">
        <v>5</v>
      </c>
      <c r="B701" s="107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0">
        <v>6</v>
      </c>
      <c r="B702" s="107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0">
        <v>7</v>
      </c>
      <c r="B703" s="107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0">
        <v>8</v>
      </c>
      <c r="B704" s="107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0">
        <v>9</v>
      </c>
      <c r="B705" s="107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0">
        <v>10</v>
      </c>
      <c r="B706" s="107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0">
        <v>11</v>
      </c>
      <c r="B707" s="107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0">
        <v>12</v>
      </c>
      <c r="B708" s="107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0">
        <v>13</v>
      </c>
      <c r="B709" s="107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0">
        <v>14</v>
      </c>
      <c r="B710" s="107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0">
        <v>15</v>
      </c>
      <c r="B711" s="107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0">
        <v>16</v>
      </c>
      <c r="B712" s="107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0">
        <v>17</v>
      </c>
      <c r="B713" s="107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0">
        <v>18</v>
      </c>
      <c r="B714" s="107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0">
        <v>19</v>
      </c>
      <c r="B715" s="107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0">
        <v>20</v>
      </c>
      <c r="B716" s="107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0">
        <v>21</v>
      </c>
      <c r="B717" s="107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0">
        <v>22</v>
      </c>
      <c r="B718" s="107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0">
        <v>23</v>
      </c>
      <c r="B719" s="107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0">
        <v>24</v>
      </c>
      <c r="B720" s="107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0">
        <v>25</v>
      </c>
      <c r="B721" s="107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0">
        <v>26</v>
      </c>
      <c r="B722" s="107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0">
        <v>27</v>
      </c>
      <c r="B723" s="107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0">
        <v>28</v>
      </c>
      <c r="B724" s="107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0">
        <v>29</v>
      </c>
      <c r="B725" s="107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0">
        <v>30</v>
      </c>
      <c r="B726" s="107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0">
        <v>1</v>
      </c>
      <c r="B730" s="107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0">
        <v>2</v>
      </c>
      <c r="B731" s="107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0">
        <v>3</v>
      </c>
      <c r="B732" s="107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0">
        <v>4</v>
      </c>
      <c r="B733" s="107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0">
        <v>5</v>
      </c>
      <c r="B734" s="107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0">
        <v>6</v>
      </c>
      <c r="B735" s="107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0">
        <v>7</v>
      </c>
      <c r="B736" s="107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0">
        <v>8</v>
      </c>
      <c r="B737" s="107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0">
        <v>9</v>
      </c>
      <c r="B738" s="107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0">
        <v>10</v>
      </c>
      <c r="B739" s="107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0">
        <v>11</v>
      </c>
      <c r="B740" s="107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0">
        <v>12</v>
      </c>
      <c r="B741" s="107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0">
        <v>13</v>
      </c>
      <c r="B742" s="107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0">
        <v>14</v>
      </c>
      <c r="B743" s="107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0">
        <v>15</v>
      </c>
      <c r="B744" s="107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0">
        <v>16</v>
      </c>
      <c r="B745" s="107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0">
        <v>17</v>
      </c>
      <c r="B746" s="107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0">
        <v>18</v>
      </c>
      <c r="B747" s="107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0">
        <v>19</v>
      </c>
      <c r="B748" s="107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0">
        <v>20</v>
      </c>
      <c r="B749" s="107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0">
        <v>21</v>
      </c>
      <c r="B750" s="107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0">
        <v>22</v>
      </c>
      <c r="B751" s="107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0">
        <v>23</v>
      </c>
      <c r="B752" s="107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0">
        <v>24</v>
      </c>
      <c r="B753" s="107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0">
        <v>25</v>
      </c>
      <c r="B754" s="107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0">
        <v>26</v>
      </c>
      <c r="B755" s="107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0">
        <v>27</v>
      </c>
      <c r="B756" s="107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0">
        <v>28</v>
      </c>
      <c r="B757" s="107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0">
        <v>29</v>
      </c>
      <c r="B758" s="107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0">
        <v>30</v>
      </c>
      <c r="B759" s="107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0">
        <v>1</v>
      </c>
      <c r="B763" s="107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0">
        <v>2</v>
      </c>
      <c r="B764" s="107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0">
        <v>3</v>
      </c>
      <c r="B765" s="107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0">
        <v>4</v>
      </c>
      <c r="B766" s="107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0">
        <v>5</v>
      </c>
      <c r="B767" s="107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0">
        <v>6</v>
      </c>
      <c r="B768" s="107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0">
        <v>7</v>
      </c>
      <c r="B769" s="107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0">
        <v>8</v>
      </c>
      <c r="B770" s="107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0">
        <v>9</v>
      </c>
      <c r="B771" s="107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0">
        <v>10</v>
      </c>
      <c r="B772" s="107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0">
        <v>11</v>
      </c>
      <c r="B773" s="107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0">
        <v>12</v>
      </c>
      <c r="B774" s="107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0">
        <v>13</v>
      </c>
      <c r="B775" s="107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0">
        <v>14</v>
      </c>
      <c r="B776" s="107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0">
        <v>15</v>
      </c>
      <c r="B777" s="107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0">
        <v>16</v>
      </c>
      <c r="B778" s="107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0">
        <v>17</v>
      </c>
      <c r="B779" s="107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0">
        <v>18</v>
      </c>
      <c r="B780" s="107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0">
        <v>19</v>
      </c>
      <c r="B781" s="107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0">
        <v>20</v>
      </c>
      <c r="B782" s="107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0">
        <v>21</v>
      </c>
      <c r="B783" s="107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0">
        <v>22</v>
      </c>
      <c r="B784" s="107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0">
        <v>23</v>
      </c>
      <c r="B785" s="107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0">
        <v>24</v>
      </c>
      <c r="B786" s="107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0">
        <v>25</v>
      </c>
      <c r="B787" s="107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0">
        <v>26</v>
      </c>
      <c r="B788" s="107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0">
        <v>27</v>
      </c>
      <c r="B789" s="107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0">
        <v>28</v>
      </c>
      <c r="B790" s="107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0">
        <v>29</v>
      </c>
      <c r="B791" s="107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0">
        <v>30</v>
      </c>
      <c r="B792" s="107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0">
        <v>1</v>
      </c>
      <c r="B796" s="107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0">
        <v>2</v>
      </c>
      <c r="B797" s="107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0">
        <v>3</v>
      </c>
      <c r="B798" s="107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0">
        <v>4</v>
      </c>
      <c r="B799" s="107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0">
        <v>5</v>
      </c>
      <c r="B800" s="107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0">
        <v>6</v>
      </c>
      <c r="B801" s="107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0">
        <v>7</v>
      </c>
      <c r="B802" s="107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0">
        <v>8</v>
      </c>
      <c r="B803" s="107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0">
        <v>9</v>
      </c>
      <c r="B804" s="107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0">
        <v>10</v>
      </c>
      <c r="B805" s="107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0">
        <v>11</v>
      </c>
      <c r="B806" s="107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0">
        <v>12</v>
      </c>
      <c r="B807" s="107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0">
        <v>13</v>
      </c>
      <c r="B808" s="107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0">
        <v>14</v>
      </c>
      <c r="B809" s="107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0">
        <v>15</v>
      </c>
      <c r="B810" s="107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0">
        <v>16</v>
      </c>
      <c r="B811" s="107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0">
        <v>17</v>
      </c>
      <c r="B812" s="107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0">
        <v>18</v>
      </c>
      <c r="B813" s="107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0">
        <v>19</v>
      </c>
      <c r="B814" s="107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0">
        <v>20</v>
      </c>
      <c r="B815" s="107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0">
        <v>21</v>
      </c>
      <c r="B816" s="107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0">
        <v>22</v>
      </c>
      <c r="B817" s="107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0">
        <v>23</v>
      </c>
      <c r="B818" s="107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0">
        <v>24</v>
      </c>
      <c r="B819" s="107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0">
        <v>25</v>
      </c>
      <c r="B820" s="107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0">
        <v>26</v>
      </c>
      <c r="B821" s="107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0">
        <v>27</v>
      </c>
      <c r="B822" s="107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0">
        <v>28</v>
      </c>
      <c r="B823" s="107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0">
        <v>29</v>
      </c>
      <c r="B824" s="107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0">
        <v>30</v>
      </c>
      <c r="B825" s="107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0">
        <v>1</v>
      </c>
      <c r="B829" s="107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0">
        <v>2</v>
      </c>
      <c r="B830" s="107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0">
        <v>3</v>
      </c>
      <c r="B831" s="107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0">
        <v>4</v>
      </c>
      <c r="B832" s="107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0">
        <v>5</v>
      </c>
      <c r="B833" s="107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0">
        <v>6</v>
      </c>
      <c r="B834" s="107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0">
        <v>7</v>
      </c>
      <c r="B835" s="107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0">
        <v>8</v>
      </c>
      <c r="B836" s="107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0">
        <v>9</v>
      </c>
      <c r="B837" s="107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0">
        <v>10</v>
      </c>
      <c r="B838" s="107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0">
        <v>11</v>
      </c>
      <c r="B839" s="107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0">
        <v>12</v>
      </c>
      <c r="B840" s="107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0">
        <v>13</v>
      </c>
      <c r="B841" s="107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0">
        <v>14</v>
      </c>
      <c r="B842" s="107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0">
        <v>15</v>
      </c>
      <c r="B843" s="107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0">
        <v>16</v>
      </c>
      <c r="B844" s="107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0">
        <v>17</v>
      </c>
      <c r="B845" s="107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0">
        <v>18</v>
      </c>
      <c r="B846" s="107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0">
        <v>19</v>
      </c>
      <c r="B847" s="107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0">
        <v>20</v>
      </c>
      <c r="B848" s="107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0">
        <v>21</v>
      </c>
      <c r="B849" s="107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0">
        <v>22</v>
      </c>
      <c r="B850" s="107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0">
        <v>23</v>
      </c>
      <c r="B851" s="107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0">
        <v>24</v>
      </c>
      <c r="B852" s="107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0">
        <v>25</v>
      </c>
      <c r="B853" s="107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0">
        <v>26</v>
      </c>
      <c r="B854" s="107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0">
        <v>27</v>
      </c>
      <c r="B855" s="107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0">
        <v>28</v>
      </c>
      <c r="B856" s="107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0">
        <v>29</v>
      </c>
      <c r="B857" s="107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0">
        <v>30</v>
      </c>
      <c r="B858" s="107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0">
        <v>1</v>
      </c>
      <c r="B862" s="107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0">
        <v>2</v>
      </c>
      <c r="B863" s="107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0">
        <v>3</v>
      </c>
      <c r="B864" s="107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0">
        <v>4</v>
      </c>
      <c r="B865" s="107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0">
        <v>5</v>
      </c>
      <c r="B866" s="107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0">
        <v>6</v>
      </c>
      <c r="B867" s="107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0">
        <v>7</v>
      </c>
      <c r="B868" s="107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0">
        <v>8</v>
      </c>
      <c r="B869" s="107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0">
        <v>9</v>
      </c>
      <c r="B870" s="107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0">
        <v>10</v>
      </c>
      <c r="B871" s="107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0">
        <v>11</v>
      </c>
      <c r="B872" s="107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0">
        <v>12</v>
      </c>
      <c r="B873" s="107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0">
        <v>13</v>
      </c>
      <c r="B874" s="107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0">
        <v>14</v>
      </c>
      <c r="B875" s="107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0">
        <v>15</v>
      </c>
      <c r="B876" s="107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0">
        <v>16</v>
      </c>
      <c r="B877" s="107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0">
        <v>17</v>
      </c>
      <c r="B878" s="107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0">
        <v>18</v>
      </c>
      <c r="B879" s="107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0">
        <v>19</v>
      </c>
      <c r="B880" s="107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0">
        <v>20</v>
      </c>
      <c r="B881" s="107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0">
        <v>21</v>
      </c>
      <c r="B882" s="107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0">
        <v>22</v>
      </c>
      <c r="B883" s="107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0">
        <v>23</v>
      </c>
      <c r="B884" s="107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0">
        <v>24</v>
      </c>
      <c r="B885" s="107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0">
        <v>25</v>
      </c>
      <c r="B886" s="107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0">
        <v>26</v>
      </c>
      <c r="B887" s="107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0">
        <v>27</v>
      </c>
      <c r="B888" s="107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0">
        <v>28</v>
      </c>
      <c r="B889" s="107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0">
        <v>29</v>
      </c>
      <c r="B890" s="107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0">
        <v>30</v>
      </c>
      <c r="B891" s="107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0">
        <v>1</v>
      </c>
      <c r="B895" s="107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0">
        <v>2</v>
      </c>
      <c r="B896" s="107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0">
        <v>3</v>
      </c>
      <c r="B897" s="107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0">
        <v>4</v>
      </c>
      <c r="B898" s="107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0">
        <v>5</v>
      </c>
      <c r="B899" s="107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0">
        <v>6</v>
      </c>
      <c r="B900" s="107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0">
        <v>7</v>
      </c>
      <c r="B901" s="107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0">
        <v>8</v>
      </c>
      <c r="B902" s="107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0">
        <v>9</v>
      </c>
      <c r="B903" s="107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0">
        <v>10</v>
      </c>
      <c r="B904" s="107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0">
        <v>11</v>
      </c>
      <c r="B905" s="107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0">
        <v>12</v>
      </c>
      <c r="B906" s="107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0">
        <v>13</v>
      </c>
      <c r="B907" s="107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0">
        <v>14</v>
      </c>
      <c r="B908" s="107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0">
        <v>15</v>
      </c>
      <c r="B909" s="107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0">
        <v>16</v>
      </c>
      <c r="B910" s="107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0">
        <v>17</v>
      </c>
      <c r="B911" s="107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0">
        <v>18</v>
      </c>
      <c r="B912" s="107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0">
        <v>19</v>
      </c>
      <c r="B913" s="107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0">
        <v>20</v>
      </c>
      <c r="B914" s="107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0">
        <v>21</v>
      </c>
      <c r="B915" s="107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0">
        <v>22</v>
      </c>
      <c r="B916" s="107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0">
        <v>23</v>
      </c>
      <c r="B917" s="107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0">
        <v>24</v>
      </c>
      <c r="B918" s="107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0">
        <v>25</v>
      </c>
      <c r="B919" s="107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0">
        <v>26</v>
      </c>
      <c r="B920" s="107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0">
        <v>27</v>
      </c>
      <c r="B921" s="107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0">
        <v>28</v>
      </c>
      <c r="B922" s="107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0">
        <v>29</v>
      </c>
      <c r="B923" s="107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0">
        <v>30</v>
      </c>
      <c r="B924" s="107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0">
        <v>1</v>
      </c>
      <c r="B928" s="107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0">
        <v>2</v>
      </c>
      <c r="B929" s="107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0">
        <v>3</v>
      </c>
      <c r="B930" s="107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0">
        <v>4</v>
      </c>
      <c r="B931" s="107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0">
        <v>5</v>
      </c>
      <c r="B932" s="107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0">
        <v>6</v>
      </c>
      <c r="B933" s="107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0">
        <v>7</v>
      </c>
      <c r="B934" s="107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0">
        <v>8</v>
      </c>
      <c r="B935" s="107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0">
        <v>9</v>
      </c>
      <c r="B936" s="107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0">
        <v>10</v>
      </c>
      <c r="B937" s="107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0">
        <v>11</v>
      </c>
      <c r="B938" s="107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0">
        <v>12</v>
      </c>
      <c r="B939" s="107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0">
        <v>13</v>
      </c>
      <c r="B940" s="107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0">
        <v>14</v>
      </c>
      <c r="B941" s="107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0">
        <v>15</v>
      </c>
      <c r="B942" s="107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0">
        <v>16</v>
      </c>
      <c r="B943" s="107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0">
        <v>17</v>
      </c>
      <c r="B944" s="107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0">
        <v>18</v>
      </c>
      <c r="B945" s="107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0">
        <v>19</v>
      </c>
      <c r="B946" s="107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0">
        <v>20</v>
      </c>
      <c r="B947" s="107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0">
        <v>21</v>
      </c>
      <c r="B948" s="107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0">
        <v>22</v>
      </c>
      <c r="B949" s="107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0">
        <v>23</v>
      </c>
      <c r="B950" s="107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0">
        <v>24</v>
      </c>
      <c r="B951" s="107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0">
        <v>25</v>
      </c>
      <c r="B952" s="107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0">
        <v>26</v>
      </c>
      <c r="B953" s="107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0">
        <v>27</v>
      </c>
      <c r="B954" s="107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0">
        <v>28</v>
      </c>
      <c r="B955" s="107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0">
        <v>29</v>
      </c>
      <c r="B956" s="107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0">
        <v>30</v>
      </c>
      <c r="B957" s="107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0">
        <v>1</v>
      </c>
      <c r="B961" s="107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0">
        <v>2</v>
      </c>
      <c r="B962" s="107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0">
        <v>3</v>
      </c>
      <c r="B963" s="107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0">
        <v>4</v>
      </c>
      <c r="B964" s="107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0">
        <v>5</v>
      </c>
      <c r="B965" s="107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0">
        <v>6</v>
      </c>
      <c r="B966" s="107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0">
        <v>7</v>
      </c>
      <c r="B967" s="107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0">
        <v>8</v>
      </c>
      <c r="B968" s="107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0">
        <v>9</v>
      </c>
      <c r="B969" s="107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0">
        <v>10</v>
      </c>
      <c r="B970" s="107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0">
        <v>11</v>
      </c>
      <c r="B971" s="107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0">
        <v>12</v>
      </c>
      <c r="B972" s="107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0">
        <v>13</v>
      </c>
      <c r="B973" s="107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0">
        <v>14</v>
      </c>
      <c r="B974" s="107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0">
        <v>15</v>
      </c>
      <c r="B975" s="107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0">
        <v>16</v>
      </c>
      <c r="B976" s="107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0">
        <v>17</v>
      </c>
      <c r="B977" s="107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0">
        <v>18</v>
      </c>
      <c r="B978" s="107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0">
        <v>19</v>
      </c>
      <c r="B979" s="107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0">
        <v>20</v>
      </c>
      <c r="B980" s="107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0">
        <v>21</v>
      </c>
      <c r="B981" s="107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0">
        <v>22</v>
      </c>
      <c r="B982" s="107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0">
        <v>23</v>
      </c>
      <c r="B983" s="107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0">
        <v>24</v>
      </c>
      <c r="B984" s="107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0">
        <v>25</v>
      </c>
      <c r="B985" s="107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0">
        <v>26</v>
      </c>
      <c r="B986" s="107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0">
        <v>27</v>
      </c>
      <c r="B987" s="107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0">
        <v>28</v>
      </c>
      <c r="B988" s="107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0">
        <v>29</v>
      </c>
      <c r="B989" s="107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0">
        <v>30</v>
      </c>
      <c r="B990" s="107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0">
        <v>1</v>
      </c>
      <c r="B994" s="107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0">
        <v>2</v>
      </c>
      <c r="B995" s="107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0">
        <v>3</v>
      </c>
      <c r="B996" s="107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0">
        <v>4</v>
      </c>
      <c r="B997" s="107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0">
        <v>5</v>
      </c>
      <c r="B998" s="107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0">
        <v>6</v>
      </c>
      <c r="B999" s="107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0">
        <v>7</v>
      </c>
      <c r="B1000" s="107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0">
        <v>8</v>
      </c>
      <c r="B1001" s="107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0">
        <v>9</v>
      </c>
      <c r="B1002" s="107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0">
        <v>10</v>
      </c>
      <c r="B1003" s="107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0">
        <v>11</v>
      </c>
      <c r="B1004" s="107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0">
        <v>12</v>
      </c>
      <c r="B1005" s="107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0">
        <v>13</v>
      </c>
      <c r="B1006" s="107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0">
        <v>14</v>
      </c>
      <c r="B1007" s="107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0">
        <v>15</v>
      </c>
      <c r="B1008" s="107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0">
        <v>16</v>
      </c>
      <c r="B1009" s="107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0">
        <v>17</v>
      </c>
      <c r="B1010" s="107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0">
        <v>18</v>
      </c>
      <c r="B1011" s="107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0">
        <v>19</v>
      </c>
      <c r="B1012" s="107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0">
        <v>20</v>
      </c>
      <c r="B1013" s="107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0">
        <v>21</v>
      </c>
      <c r="B1014" s="107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0">
        <v>22</v>
      </c>
      <c r="B1015" s="107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0">
        <v>23</v>
      </c>
      <c r="B1016" s="107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0">
        <v>24</v>
      </c>
      <c r="B1017" s="107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0">
        <v>25</v>
      </c>
      <c r="B1018" s="107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0">
        <v>26</v>
      </c>
      <c r="B1019" s="107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0">
        <v>27</v>
      </c>
      <c r="B1020" s="107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0">
        <v>28</v>
      </c>
      <c r="B1021" s="107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0">
        <v>29</v>
      </c>
      <c r="B1022" s="107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0">
        <v>30</v>
      </c>
      <c r="B1023" s="107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0">
        <v>1</v>
      </c>
      <c r="B1027" s="107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0">
        <v>2</v>
      </c>
      <c r="B1028" s="107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0">
        <v>3</v>
      </c>
      <c r="B1029" s="107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0">
        <v>4</v>
      </c>
      <c r="B1030" s="107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0">
        <v>5</v>
      </c>
      <c r="B1031" s="107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0">
        <v>6</v>
      </c>
      <c r="B1032" s="107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0">
        <v>7</v>
      </c>
      <c r="B1033" s="107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0">
        <v>8</v>
      </c>
      <c r="B1034" s="107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0">
        <v>9</v>
      </c>
      <c r="B1035" s="107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0">
        <v>10</v>
      </c>
      <c r="B1036" s="107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0">
        <v>11</v>
      </c>
      <c r="B1037" s="107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0">
        <v>12</v>
      </c>
      <c r="B1038" s="107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0">
        <v>13</v>
      </c>
      <c r="B1039" s="107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0">
        <v>14</v>
      </c>
      <c r="B1040" s="107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0">
        <v>15</v>
      </c>
      <c r="B1041" s="107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0">
        <v>16</v>
      </c>
      <c r="B1042" s="107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0">
        <v>17</v>
      </c>
      <c r="B1043" s="107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0">
        <v>18</v>
      </c>
      <c r="B1044" s="107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0">
        <v>19</v>
      </c>
      <c r="B1045" s="107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0">
        <v>20</v>
      </c>
      <c r="B1046" s="107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0">
        <v>21</v>
      </c>
      <c r="B1047" s="107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0">
        <v>22</v>
      </c>
      <c r="B1048" s="107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0">
        <v>23</v>
      </c>
      <c r="B1049" s="107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0">
        <v>24</v>
      </c>
      <c r="B1050" s="107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0">
        <v>25</v>
      </c>
      <c r="B1051" s="107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0">
        <v>26</v>
      </c>
      <c r="B1052" s="107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0">
        <v>27</v>
      </c>
      <c r="B1053" s="107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0">
        <v>28</v>
      </c>
      <c r="B1054" s="107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0">
        <v>29</v>
      </c>
      <c r="B1055" s="107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0">
        <v>30</v>
      </c>
      <c r="B1056" s="107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0">
        <v>1</v>
      </c>
      <c r="B1060" s="107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0">
        <v>2</v>
      </c>
      <c r="B1061" s="107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0">
        <v>3</v>
      </c>
      <c r="B1062" s="107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0">
        <v>4</v>
      </c>
      <c r="B1063" s="107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0">
        <v>5</v>
      </c>
      <c r="B1064" s="107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0">
        <v>6</v>
      </c>
      <c r="B1065" s="107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0">
        <v>7</v>
      </c>
      <c r="B1066" s="107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0">
        <v>8</v>
      </c>
      <c r="B1067" s="107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0">
        <v>9</v>
      </c>
      <c r="B1068" s="107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0">
        <v>10</v>
      </c>
      <c r="B1069" s="107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0">
        <v>11</v>
      </c>
      <c r="B1070" s="107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0">
        <v>12</v>
      </c>
      <c r="B1071" s="107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0">
        <v>13</v>
      </c>
      <c r="B1072" s="107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0">
        <v>14</v>
      </c>
      <c r="B1073" s="107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0">
        <v>15</v>
      </c>
      <c r="B1074" s="107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0">
        <v>16</v>
      </c>
      <c r="B1075" s="107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0">
        <v>17</v>
      </c>
      <c r="B1076" s="107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0">
        <v>18</v>
      </c>
      <c r="B1077" s="107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0">
        <v>19</v>
      </c>
      <c r="B1078" s="107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0">
        <v>20</v>
      </c>
      <c r="B1079" s="107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0">
        <v>21</v>
      </c>
      <c r="B1080" s="107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0">
        <v>22</v>
      </c>
      <c r="B1081" s="107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0">
        <v>23</v>
      </c>
      <c r="B1082" s="107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0">
        <v>24</v>
      </c>
      <c r="B1083" s="107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0">
        <v>25</v>
      </c>
      <c r="B1084" s="107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0">
        <v>26</v>
      </c>
      <c r="B1085" s="107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0">
        <v>27</v>
      </c>
      <c r="B1086" s="107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0">
        <v>28</v>
      </c>
      <c r="B1087" s="107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0">
        <v>29</v>
      </c>
      <c r="B1088" s="107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0">
        <v>30</v>
      </c>
      <c r="B1089" s="107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0">
        <v>1</v>
      </c>
      <c r="B1093" s="107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0">
        <v>2</v>
      </c>
      <c r="B1094" s="107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0">
        <v>3</v>
      </c>
      <c r="B1095" s="107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0">
        <v>4</v>
      </c>
      <c r="B1096" s="107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0">
        <v>5</v>
      </c>
      <c r="B1097" s="107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0">
        <v>6</v>
      </c>
      <c r="B1098" s="107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0">
        <v>7</v>
      </c>
      <c r="B1099" s="107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0">
        <v>8</v>
      </c>
      <c r="B1100" s="107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0">
        <v>9</v>
      </c>
      <c r="B1101" s="107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0">
        <v>10</v>
      </c>
      <c r="B1102" s="107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0">
        <v>11</v>
      </c>
      <c r="B1103" s="107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0">
        <v>12</v>
      </c>
      <c r="B1104" s="107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0">
        <v>13</v>
      </c>
      <c r="B1105" s="107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0">
        <v>14</v>
      </c>
      <c r="B1106" s="107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0">
        <v>15</v>
      </c>
      <c r="B1107" s="107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0">
        <v>16</v>
      </c>
      <c r="B1108" s="107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0">
        <v>17</v>
      </c>
      <c r="B1109" s="107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0">
        <v>18</v>
      </c>
      <c r="B1110" s="107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0">
        <v>19</v>
      </c>
      <c r="B1111" s="107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0">
        <v>20</v>
      </c>
      <c r="B1112" s="107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0">
        <v>21</v>
      </c>
      <c r="B1113" s="107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0">
        <v>22</v>
      </c>
      <c r="B1114" s="107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0">
        <v>23</v>
      </c>
      <c r="B1115" s="107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0">
        <v>24</v>
      </c>
      <c r="B1116" s="107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0">
        <v>25</v>
      </c>
      <c r="B1117" s="107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0">
        <v>26</v>
      </c>
      <c r="B1118" s="107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0">
        <v>27</v>
      </c>
      <c r="B1119" s="107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0">
        <v>28</v>
      </c>
      <c r="B1120" s="107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0">
        <v>29</v>
      </c>
      <c r="B1121" s="107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0">
        <v>30</v>
      </c>
      <c r="B1122" s="107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0">
        <v>1</v>
      </c>
      <c r="B1126" s="107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0">
        <v>2</v>
      </c>
      <c r="B1127" s="107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0">
        <v>3</v>
      </c>
      <c r="B1128" s="107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0">
        <v>4</v>
      </c>
      <c r="B1129" s="107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0">
        <v>5</v>
      </c>
      <c r="B1130" s="107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0">
        <v>6</v>
      </c>
      <c r="B1131" s="107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0">
        <v>7</v>
      </c>
      <c r="B1132" s="107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0">
        <v>8</v>
      </c>
      <c r="B1133" s="107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0">
        <v>9</v>
      </c>
      <c r="B1134" s="107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0">
        <v>10</v>
      </c>
      <c r="B1135" s="107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0">
        <v>11</v>
      </c>
      <c r="B1136" s="107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0">
        <v>12</v>
      </c>
      <c r="B1137" s="107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0">
        <v>13</v>
      </c>
      <c r="B1138" s="107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0">
        <v>14</v>
      </c>
      <c r="B1139" s="107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0">
        <v>15</v>
      </c>
      <c r="B1140" s="107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0">
        <v>16</v>
      </c>
      <c r="B1141" s="107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0">
        <v>17</v>
      </c>
      <c r="B1142" s="107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0">
        <v>18</v>
      </c>
      <c r="B1143" s="107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0">
        <v>19</v>
      </c>
      <c r="B1144" s="107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0">
        <v>20</v>
      </c>
      <c r="B1145" s="107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0">
        <v>21</v>
      </c>
      <c r="B1146" s="107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0">
        <v>22</v>
      </c>
      <c r="B1147" s="107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0">
        <v>23</v>
      </c>
      <c r="B1148" s="107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0">
        <v>24</v>
      </c>
      <c r="B1149" s="107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0">
        <v>25</v>
      </c>
      <c r="B1150" s="107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0">
        <v>26</v>
      </c>
      <c r="B1151" s="107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0">
        <v>27</v>
      </c>
      <c r="B1152" s="107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0">
        <v>28</v>
      </c>
      <c r="B1153" s="107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0">
        <v>29</v>
      </c>
      <c r="B1154" s="107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0">
        <v>30</v>
      </c>
      <c r="B1155" s="107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0">
        <v>1</v>
      </c>
      <c r="B1159" s="107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0">
        <v>2</v>
      </c>
      <c r="B1160" s="107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0">
        <v>3</v>
      </c>
      <c r="B1161" s="107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0">
        <v>4</v>
      </c>
      <c r="B1162" s="107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0">
        <v>5</v>
      </c>
      <c r="B1163" s="107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0">
        <v>6</v>
      </c>
      <c r="B1164" s="107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0">
        <v>7</v>
      </c>
      <c r="B1165" s="107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0">
        <v>8</v>
      </c>
      <c r="B1166" s="107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0">
        <v>9</v>
      </c>
      <c r="B1167" s="107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0">
        <v>10</v>
      </c>
      <c r="B1168" s="107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0">
        <v>11</v>
      </c>
      <c r="B1169" s="107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0">
        <v>12</v>
      </c>
      <c r="B1170" s="107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0">
        <v>13</v>
      </c>
      <c r="B1171" s="107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0">
        <v>14</v>
      </c>
      <c r="B1172" s="107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0">
        <v>15</v>
      </c>
      <c r="B1173" s="107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0">
        <v>16</v>
      </c>
      <c r="B1174" s="107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0">
        <v>17</v>
      </c>
      <c r="B1175" s="107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0">
        <v>18</v>
      </c>
      <c r="B1176" s="107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0">
        <v>19</v>
      </c>
      <c r="B1177" s="107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0">
        <v>20</v>
      </c>
      <c r="B1178" s="107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0">
        <v>21</v>
      </c>
      <c r="B1179" s="107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0">
        <v>22</v>
      </c>
      <c r="B1180" s="107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0">
        <v>23</v>
      </c>
      <c r="B1181" s="107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0">
        <v>24</v>
      </c>
      <c r="B1182" s="107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0">
        <v>25</v>
      </c>
      <c r="B1183" s="107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0">
        <v>26</v>
      </c>
      <c r="B1184" s="107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0">
        <v>27</v>
      </c>
      <c r="B1185" s="107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0">
        <v>28</v>
      </c>
      <c r="B1186" s="107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0">
        <v>29</v>
      </c>
      <c r="B1187" s="107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0">
        <v>30</v>
      </c>
      <c r="B1188" s="107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0">
        <v>1</v>
      </c>
      <c r="B1192" s="107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0">
        <v>2</v>
      </c>
      <c r="B1193" s="107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0">
        <v>3</v>
      </c>
      <c r="B1194" s="107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0">
        <v>4</v>
      </c>
      <c r="B1195" s="107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0">
        <v>5</v>
      </c>
      <c r="B1196" s="107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0">
        <v>6</v>
      </c>
      <c r="B1197" s="107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0">
        <v>7</v>
      </c>
      <c r="B1198" s="107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0">
        <v>8</v>
      </c>
      <c r="B1199" s="107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0">
        <v>9</v>
      </c>
      <c r="B1200" s="107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0">
        <v>10</v>
      </c>
      <c r="B1201" s="107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0">
        <v>11</v>
      </c>
      <c r="B1202" s="107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0">
        <v>12</v>
      </c>
      <c r="B1203" s="107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0">
        <v>13</v>
      </c>
      <c r="B1204" s="107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0">
        <v>14</v>
      </c>
      <c r="B1205" s="107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0">
        <v>15</v>
      </c>
      <c r="B1206" s="107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0">
        <v>16</v>
      </c>
      <c r="B1207" s="107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0">
        <v>17</v>
      </c>
      <c r="B1208" s="107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0">
        <v>18</v>
      </c>
      <c r="B1209" s="107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0">
        <v>19</v>
      </c>
      <c r="B1210" s="107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0">
        <v>20</v>
      </c>
      <c r="B1211" s="107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0">
        <v>21</v>
      </c>
      <c r="B1212" s="107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0">
        <v>22</v>
      </c>
      <c r="B1213" s="107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0">
        <v>23</v>
      </c>
      <c r="B1214" s="107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0">
        <v>24</v>
      </c>
      <c r="B1215" s="107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0">
        <v>25</v>
      </c>
      <c r="B1216" s="107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0">
        <v>26</v>
      </c>
      <c r="B1217" s="107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0">
        <v>27</v>
      </c>
      <c r="B1218" s="107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0">
        <v>28</v>
      </c>
      <c r="B1219" s="107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0">
        <v>29</v>
      </c>
      <c r="B1220" s="107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0">
        <v>30</v>
      </c>
      <c r="B1221" s="107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0">
        <v>1</v>
      </c>
      <c r="B1225" s="107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0">
        <v>2</v>
      </c>
      <c r="B1226" s="107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0">
        <v>3</v>
      </c>
      <c r="B1227" s="107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0">
        <v>4</v>
      </c>
      <c r="B1228" s="107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0">
        <v>5</v>
      </c>
      <c r="B1229" s="107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0">
        <v>6</v>
      </c>
      <c r="B1230" s="107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0">
        <v>7</v>
      </c>
      <c r="B1231" s="107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0">
        <v>8</v>
      </c>
      <c r="B1232" s="107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0">
        <v>9</v>
      </c>
      <c r="B1233" s="107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0">
        <v>10</v>
      </c>
      <c r="B1234" s="107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0">
        <v>11</v>
      </c>
      <c r="B1235" s="107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0">
        <v>12</v>
      </c>
      <c r="B1236" s="107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0">
        <v>13</v>
      </c>
      <c r="B1237" s="107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0">
        <v>14</v>
      </c>
      <c r="B1238" s="107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0">
        <v>15</v>
      </c>
      <c r="B1239" s="107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0">
        <v>16</v>
      </c>
      <c r="B1240" s="107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0">
        <v>17</v>
      </c>
      <c r="B1241" s="107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0">
        <v>18</v>
      </c>
      <c r="B1242" s="107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0">
        <v>19</v>
      </c>
      <c r="B1243" s="107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0">
        <v>20</v>
      </c>
      <c r="B1244" s="107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0">
        <v>21</v>
      </c>
      <c r="B1245" s="107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0">
        <v>22</v>
      </c>
      <c r="B1246" s="107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0">
        <v>23</v>
      </c>
      <c r="B1247" s="107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0">
        <v>24</v>
      </c>
      <c r="B1248" s="107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0">
        <v>25</v>
      </c>
      <c r="B1249" s="107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0">
        <v>26</v>
      </c>
      <c r="B1250" s="107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0">
        <v>27</v>
      </c>
      <c r="B1251" s="107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0">
        <v>28</v>
      </c>
      <c r="B1252" s="107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0">
        <v>29</v>
      </c>
      <c r="B1253" s="107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0">
        <v>30</v>
      </c>
      <c r="B1254" s="107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0">
        <v>1</v>
      </c>
      <c r="B1258" s="107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0">
        <v>2</v>
      </c>
      <c r="B1259" s="107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0">
        <v>3</v>
      </c>
      <c r="B1260" s="107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0">
        <v>4</v>
      </c>
      <c r="B1261" s="107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0">
        <v>5</v>
      </c>
      <c r="B1262" s="107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0">
        <v>6</v>
      </c>
      <c r="B1263" s="107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0">
        <v>7</v>
      </c>
      <c r="B1264" s="107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0">
        <v>8</v>
      </c>
      <c r="B1265" s="107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0">
        <v>9</v>
      </c>
      <c r="B1266" s="107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0">
        <v>10</v>
      </c>
      <c r="B1267" s="107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0">
        <v>11</v>
      </c>
      <c r="B1268" s="107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0">
        <v>12</v>
      </c>
      <c r="B1269" s="107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0">
        <v>13</v>
      </c>
      <c r="B1270" s="107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0">
        <v>14</v>
      </c>
      <c r="B1271" s="107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0">
        <v>15</v>
      </c>
      <c r="B1272" s="107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0">
        <v>16</v>
      </c>
      <c r="B1273" s="107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0">
        <v>17</v>
      </c>
      <c r="B1274" s="107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0">
        <v>18</v>
      </c>
      <c r="B1275" s="107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0">
        <v>19</v>
      </c>
      <c r="B1276" s="107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0">
        <v>20</v>
      </c>
      <c r="B1277" s="107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0">
        <v>21</v>
      </c>
      <c r="B1278" s="107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0">
        <v>22</v>
      </c>
      <c r="B1279" s="107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0">
        <v>23</v>
      </c>
      <c r="B1280" s="107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0">
        <v>24</v>
      </c>
      <c r="B1281" s="107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0">
        <v>25</v>
      </c>
      <c r="B1282" s="107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0">
        <v>26</v>
      </c>
      <c r="B1283" s="107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0">
        <v>27</v>
      </c>
      <c r="B1284" s="107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0">
        <v>28</v>
      </c>
      <c r="B1285" s="107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0">
        <v>29</v>
      </c>
      <c r="B1286" s="107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0">
        <v>30</v>
      </c>
      <c r="B1287" s="107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0">
        <v>1</v>
      </c>
      <c r="B1291" s="107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0">
        <v>2</v>
      </c>
      <c r="B1292" s="107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0">
        <v>3</v>
      </c>
      <c r="B1293" s="107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0">
        <v>4</v>
      </c>
      <c r="B1294" s="107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0">
        <v>5</v>
      </c>
      <c r="B1295" s="107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0">
        <v>6</v>
      </c>
      <c r="B1296" s="107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0">
        <v>7</v>
      </c>
      <c r="B1297" s="107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0">
        <v>8</v>
      </c>
      <c r="B1298" s="107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0">
        <v>9</v>
      </c>
      <c r="B1299" s="107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0">
        <v>10</v>
      </c>
      <c r="B1300" s="107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0">
        <v>11</v>
      </c>
      <c r="B1301" s="107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0">
        <v>12</v>
      </c>
      <c r="B1302" s="107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0">
        <v>13</v>
      </c>
      <c r="B1303" s="107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0">
        <v>14</v>
      </c>
      <c r="B1304" s="107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0">
        <v>15</v>
      </c>
      <c r="B1305" s="107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0">
        <v>16</v>
      </c>
      <c r="B1306" s="107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0">
        <v>17</v>
      </c>
      <c r="B1307" s="107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0">
        <v>18</v>
      </c>
      <c r="B1308" s="107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0">
        <v>19</v>
      </c>
      <c r="B1309" s="107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0">
        <v>20</v>
      </c>
      <c r="B1310" s="107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0">
        <v>21</v>
      </c>
      <c r="B1311" s="107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0">
        <v>22</v>
      </c>
      <c r="B1312" s="107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0">
        <v>23</v>
      </c>
      <c r="B1313" s="107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0">
        <v>24</v>
      </c>
      <c r="B1314" s="107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0">
        <v>25</v>
      </c>
      <c r="B1315" s="107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0">
        <v>26</v>
      </c>
      <c r="B1316" s="107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0">
        <v>27</v>
      </c>
      <c r="B1317" s="107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0">
        <v>28</v>
      </c>
      <c r="B1318" s="107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0">
        <v>29</v>
      </c>
      <c r="B1319" s="107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0">
        <v>30</v>
      </c>
      <c r="B1320" s="107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2017-08-30T03:43:23Z</cp:lastPrinted>
  <dcterms:created xsi:type="dcterms:W3CDTF">2012-03-13T00:50:25Z</dcterms:created>
  <dcterms:modified xsi:type="dcterms:W3CDTF">2017-09-05T15:31:39Z</dcterms:modified>
</cp:coreProperties>
</file>