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<sst xmlns="http://schemas.openxmlformats.org/spreadsheetml/2006/main" count="2812" uniqueCount="588">
  <si>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</si>
  <si>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</si>
  <si>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</si>
  <si>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</si>
  <si>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</si>
  <si>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</si>
  <si>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</si>
  <si>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</si>
  <si>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</si>
  <si>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</si>
  <si>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</si>
  <si>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</si>
  <si>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</si>
  <si>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</si>
  <si>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</si>
  <si>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</si>
  <si>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</si>
  <si>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</si>
  <si>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</si>
  <si>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</si>
  <si>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</si>
  <si>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</si>
  <si>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</si>
  <si>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</si>
  <si>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</si>
  <si>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</si>
  <si>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</si>
  <si>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</si>
  <si>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</si>
  <si>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</si>
  <si>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</si>
  <si>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</si>
  <si>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</si>
  <si>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</si>
  <si>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</si>
  <si>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</si>
  <si>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</si>
  <si>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</si>
  <si>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</si>
  <si>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</si>
  <si>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</si>
  <si>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</si>
  <si>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</si>
  <si>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</si>
  <si>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</si>
  <si>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</si>
  <si>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</si>
  <si>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</si>
  <si>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</si>
  <si>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</si>
  <si>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</si>
  <si>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</si>
  <si>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</si>
  <si>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</si>
  <si>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</si>
  <si>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</si>
  <si>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</si>
  <si>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</si>
  <si>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</si>
  <si>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</si>
  <si>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</si>
  <si>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</si>
  <si>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</si>
  <si>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</si>
  <si>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</si>
  <si>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</si>
  <si>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</si>
  <si>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</si>
  <si>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</si>
  <si>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</si>
  <si>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</si>
  <si>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</si>
  <si>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</si>
  <si>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</si>
  <si>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</si>
  <si>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</si>
  <si>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</si>
  <si>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</si>
  <si>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</si>
  <si>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</si>
  <si>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</si>
  <si>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</si>
  <si>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</si>
  <si>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</si>
  <si>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</si>
  <si>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</si>
  <si>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</si>
  <si>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</si>
  <si>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</si>
  <si>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</si>
  <si>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</si>
  <si>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</si>
  <si>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</si>
  <si>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</si>
  <si>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</si>
  <si>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</si>
  <si>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</si>
  <si>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</si>
  <si>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</si>
  <si>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</si>
  <si>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</si>
  <si>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</si>
  <si>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</si>
  <si>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</si>
  <si>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</si>
  <si>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</si>
  <si>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</si>
  <si>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</si>
  <si>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</si>
  <si>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</si>
  <si>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</si>
  <si>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</si>
  <si>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</si>
  <si>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</si>
  <si>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</si>
  <si>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</si>
  <si>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</si>
  <si>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</si>
  <si>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</si>
  <si>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</si>
  <si>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</si>
  <si>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</si>
  <si>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</si>
  <si>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</si>
  <si>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</si>
  <si>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</si>
  <si>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</si>
  <si>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</si>
  <si>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</si>
  <si>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</si>
  <si>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</si>
  <si>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</si>
  <si>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</si>
  <si>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</si>
  <si>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</si>
  <si>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</si>
  <si>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</si>
  <si>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</si>
  <si>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</si>
  <si>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</si>
  <si>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</si>
  <si>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</si>
  <si>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</si>
  <si>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</si>
  <si>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</si>
  <si>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</si>
  <si>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</si>
  <si>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</si>
  <si>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</si>
  <si>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</si>
  <si>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</si>
  <si>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</si>
  <si>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</si>
  <si>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</si>
  <si>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</si>
  <si>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</si>
  <si>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</si>
  <si>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</si>
  <si>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</si>
  <si>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</si>
  <si>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</si>
  <si>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</si>
  <si>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</si>
  <si>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</si>
  <si>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</si>
  <si>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</si>
  <si>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</si>
  <si>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</si>
  <si>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</si>
  <si>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</si>
  <si>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</si>
  <si>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</si>
  <si>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</si>
  <si>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</si>
  <si>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</si>
  <si>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</si>
  <si>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</si>
  <si>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</si>
  <si>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</si>
  <si>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</si>
  <si>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</si>
  <si>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</si>
  <si>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</si>
  <si>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</si>
  <si>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</si>
  <si>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</si>
  <si>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</si>
  <si>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</si>
  <si>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</si>
  <si>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</si>
  <si>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</si>
  <si>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</si>
  <si>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</si>
  <si>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</si>
  <si>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</si>
  <si>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</si>
  <si>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</si>
  <si>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</si>
  <si>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</si>
  <si>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</si>
  <si>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</si>
  <si>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</si>
  <si>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</si>
  <si>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</si>
  <si>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</si>
  <si>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</si>
  <si>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</si>
  <si>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</si>
  <si>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</si>
  <si>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</si>
  <si>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</si>
  <si>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</si>
  <si>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</si>
  <si>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</si>
  <si>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</si>
  <si>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</si>
  <si>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</si>
  <si>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</si>
  <si>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</si>
  <si>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</si>
  <si>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</si>
  <si>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</si>
  <si>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</si>
  <si>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</si>
  <si>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</si>
  <si>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</si>
  <si>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</si>
  <si>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</si>
  <si>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</si>
  <si>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</si>
  <si>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</si>
  <si>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</si>
  <si>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</si>
  <si>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</si>
  <si>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</si>
  <si>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</si>
  <si>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</si>
  <si>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</si>
  <si>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</si>
  <si>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</si>
  <si>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</si>
  <si>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</si>
  <si>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</si>
  <si>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</si>
  <si>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</si>
  <si>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</si>
  <si>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</si>
  <si>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</si>
  <si>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</si>
  <si>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</si>
  <si>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</si>
  <si>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</si>
  <si>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</si>
  <si>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</si>
  <si>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</si>
  <si>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</si>
  <si>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</si>
  <si>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</si>
  <si>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</si>
  <si>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</si>
  <si>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</si>
  <si>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</si>
  <si>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</si>
  <si>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</si>
  <si>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</si>
  <si>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</si>
  <si>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</si>
  <si>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</si>
  <si>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</si>
  <si>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</si>
  <si>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</si>
  <si>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</si>
  <si>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</si>
  <si>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</si>
  <si>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</si>
  <si>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</si>
  <si>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</si>
  <si>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</si>
  <si>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</si>
  <si>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</si>
  <si>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</si>
  <si>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</si>
  <si>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</si>
  <si>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</si>
  <si>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</si>
  <si>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</si>
  <si>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</si>
  <si>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</si>
  <si>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</si>
  <si>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</si>
  <si>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</si>
  <si>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</si>
  <si>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</si>
  <si>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</si>
  <si>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</si>
  <si>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</si>
  <si>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</si>
  <si>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</si>
  <si>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</si>
  <si>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</si>
  <si>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</si>
  <si>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</si>
  <si>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</si>
  <si>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</si>
  <si>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</si>
  <si>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</si>
  <si>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</si>
  <si>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</si>
  <si>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</si>
  <si>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</si>
  <si>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</si>
  <si>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</si>
  <si>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</si>
  <si>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</si>
  <si>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</si>
  <si>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</si>
  <si>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</si>
  <si>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</si>
  <si>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</si>
  <si>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</si>
  <si>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</si>
  <si>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</si>
  <si>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</si>
  <si>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</si>
  <si>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</si>
  <si>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</si>
  <si>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</si>
  <si>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</si>
  <si>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</si>
  <si>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</si>
  <si>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</si>
  <si>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</si>
  <si>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</si>
  <si>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</si>
  <si>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</si>
  <si>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</si>
  <si>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</si>
  <si>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</si>
  <si>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</si>
  <si>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</si>
  <si>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</si>
  <si>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</si>
  <si>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</si>
  <si>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</si>
  <si>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</si>
  <si>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</si>
  <si>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</si>
  <si>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</si>
  <si>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</si>
  <si>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</si>
  <si>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</si>
  <si>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</si>
  <si>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</si>
  <si>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</si>
  <si>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</si>
  <si>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</si>
  <si>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</si>
  <si>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</si>
  <si>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</si>
  <si>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</si>
  <si>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</si>
  <si>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</si>
  <si>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</si>
  <si>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</si>
  <si>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</si>
  <si>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</si>
  <si>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</si>
  <si>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</si>
  <si>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</si>
  <si>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</si>
  <si>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</si>
  <si>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</si>
  <si>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</si>
  <si>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</si>
  <si>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</si>
  <si>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</si>
  <si>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</si>
  <si>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</si>
  <si>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</si>
  <si>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</si>
  <si>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</si>
  <si>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</si>
  <si>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</si>
  <si>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</si>
  <si>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</si>
  <si>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</si>
  <si>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</si>
  <si>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</si>
  <si>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</si>
  <si>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</si>
  <si>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</si>
  <si>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</si>
  <si>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</si>
  <si>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</si>
  <si>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</si>
  <si>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</si>
  <si>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</si>
  <si>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</si>
  <si>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</si>
  <si>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</si>
  <si>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</si>
  <si>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</si>
  <si>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</si>
  <si>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</si>
  <si>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</si>
  <si>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</si>
  <si>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</si>
  <si>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</si>
  <si>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</si>
  <si>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</si>
  <si>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</si>
  <si>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</si>
  <si>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</si>
  <si>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</si>
  <si>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</si>
  <si>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</si>
  <si>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</si>
  <si>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</si>
  <si>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</si>
  <si>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</si>
  <si>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</si>
  <si>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</si>
  <si>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</si>
  <si>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</si>
  <si>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</si>
  <si>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</si>
  <si>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</si>
  <si>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</si>
  <si>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</si>
  <si>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</si>
  <si>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</si>
  <si>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</si>
  <si>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</si>
  <si>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</si>
  <si>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</si>
  <si>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</si>
  <si>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</si>
  <si>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</si>
  <si>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</si>
  <si>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</si>
  <si>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</si>
  <si>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</si>
  <si>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</si>
  <si>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</si>
  <si>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</si>
  <si>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</si>
  <si>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</si>
  <si>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</si>
  <si>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</si>
  <si>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</si>
  <si>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</si>
  <si>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</si>
  <si>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</si>
  <si>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</si>
  <si>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</si>
  <si>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</si>
  <si>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</si>
  <si>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</si>
  <si>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</si>
  <si>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</si>
  <si>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</si>
  <si>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</si>
  <si>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</si>
  <si>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</si>
  <si>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</si>
  <si>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</si>
  <si>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</si>
  <si>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</si>
  <si>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</si>
  <si>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</si>
  <si>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</si>
  <si>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</si>
  <si>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</si>
  <si>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</si>
  <si>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</si>
  <si>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</si>
  <si>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</si>
  <si>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</si>
  <si>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</si>
  <si>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</si>
  <si>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</si>
  <si>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</si>
  <si>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</si>
  <si>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</si>
  <si>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</si>
  <si>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</si>
  <si>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</si>
  <si>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</si>
  <si>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</si>
  <si>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</si>
  <si>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</si>
  <si>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</si>
  <si>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</si>
  <si>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</si>
  <si>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</si>
  <si>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</si>
  <si>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</si>
  <si>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</si>
  <si>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</si>
  <si>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</si>
  <si>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</si>
  <si>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</si>
  <si>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</si>
  <si>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</si>
  <si>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</si>
  <si>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</si>
  <si>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</si>
  <si>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</si>
  <si>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</si>
  <si>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</si>
  <si>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</si>
  <si>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</si>
  <si>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</si>
  <si>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</si>
  <si>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</si>
  <si>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</si>
  <si>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</si>
  <si>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</si>
  <si>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</si>
  <si>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</si>
  <si>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</si>
  <si>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</si>
  <si>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</si>
  <si>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</si>
  <si>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</si>
  <si>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</si>
  <si>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</si>
  <si>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</si>
  <si>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</si>
  <si>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</si>
  <si>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</si>
  <si>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</si>
  <si>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</si>
  <si>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</si>
  <si>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</si>
  <si>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</si>
  <si>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</si>
  <si>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</si>
  <si>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</si>
  <si>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</si>
  <si>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</si>
  <si>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</si>
  <si>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</si>
  <si>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</si>
  <si>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</si>
  <si>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</si>
  <si>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</si>
  <si>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総務企画局</t>
    <rPh sb="0" eb="2">
      <t>ソウム</t>
    </rPh>
    <rPh sb="2" eb="4">
      <t>キカク</t>
    </rPh>
    <rPh sb="4" eb="5">
      <t>キョク</t>
    </rPh>
    <phoneticPr fontId="5"/>
  </si>
  <si>
    <t>総務課国際室</t>
    <rPh sb="0" eb="2">
      <t>ソウム</t>
    </rPh>
    <rPh sb="2" eb="3">
      <t>カ</t>
    </rPh>
    <rPh sb="3" eb="5">
      <t>コクサイ</t>
    </rPh>
    <rPh sb="5" eb="6">
      <t>シツ</t>
    </rPh>
    <phoneticPr fontId="5"/>
  </si>
  <si>
    <t>池田　賢志</t>
    <rPh sb="0" eb="2">
      <t>イケダ</t>
    </rPh>
    <rPh sb="3" eb="4">
      <t>カシコ</t>
    </rPh>
    <rPh sb="4" eb="5">
      <t>ココロザシ</t>
    </rPh>
    <phoneticPr fontId="5"/>
  </si>
  <si>
    <t>○</t>
  </si>
  <si>
    <t>-</t>
    <phoneticPr fontId="5"/>
  </si>
  <si>
    <t>-</t>
    <phoneticPr fontId="5"/>
  </si>
  <si>
    <t>-</t>
    <phoneticPr fontId="5"/>
  </si>
  <si>
    <t>金融に関する国際的な基準策定等に積極的に参画し、日本のプレゼンスを高め、国際協調に貢献していく。</t>
    <phoneticPr fontId="5"/>
  </si>
  <si>
    <t>証券監督者国際機構等分担金</t>
    <rPh sb="0" eb="2">
      <t>ショウケン</t>
    </rPh>
    <rPh sb="2" eb="5">
      <t>カントクシャ</t>
    </rPh>
    <rPh sb="5" eb="7">
      <t>コクサイ</t>
    </rPh>
    <rPh sb="7" eb="10">
      <t>キコウトウ</t>
    </rPh>
    <rPh sb="10" eb="13">
      <t>ブンタンキン</t>
    </rPh>
    <phoneticPr fontId="5"/>
  </si>
  <si>
    <t>-</t>
    <phoneticPr fontId="5"/>
  </si>
  <si>
    <t>国際機関への加盟国又は加盟機関の責務に係る分担金の負担実施件数</t>
    <phoneticPr fontId="5"/>
  </si>
  <si>
    <t>件</t>
    <rPh sb="0" eb="1">
      <t>ケン</t>
    </rPh>
    <phoneticPr fontId="5"/>
  </si>
  <si>
    <t>国際機関に対する義務的経費であり、単位あたりコストを算出できない。</t>
    <rPh sb="0" eb="2">
      <t>コクサイ</t>
    </rPh>
    <rPh sb="2" eb="4">
      <t>キカン</t>
    </rPh>
    <rPh sb="5" eb="6">
      <t>タイ</t>
    </rPh>
    <rPh sb="8" eb="11">
      <t>ギムテキ</t>
    </rPh>
    <rPh sb="11" eb="13">
      <t>ケイヒ</t>
    </rPh>
    <rPh sb="17" eb="19">
      <t>タンイ</t>
    </rPh>
    <rPh sb="26" eb="28">
      <t>サンシュツ</t>
    </rPh>
    <phoneticPr fontId="5"/>
  </si>
  <si>
    <t>-</t>
    <phoneticPr fontId="5"/>
  </si>
  <si>
    <t>-</t>
    <phoneticPr fontId="5"/>
  </si>
  <si>
    <t>国際機関に日本又は機関として加盟し、国際的な金融規制等について議論するものであるため、地方自治体等に委ねることができない事業である。</t>
    <rPh sb="18" eb="20">
      <t>コクサイ</t>
    </rPh>
    <rPh sb="20" eb="21">
      <t>テキ</t>
    </rPh>
    <rPh sb="22" eb="24">
      <t>キンユウ</t>
    </rPh>
    <rPh sb="24" eb="26">
      <t>キセイ</t>
    </rPh>
    <rPh sb="26" eb="27">
      <t>トウ</t>
    </rPh>
    <rPh sb="31" eb="33">
      <t>ギロン</t>
    </rPh>
    <phoneticPr fontId="5"/>
  </si>
  <si>
    <t>‐</t>
  </si>
  <si>
    <t>無</t>
  </si>
  <si>
    <t>事務運営費</t>
    <rPh sb="0" eb="2">
      <t>ジム</t>
    </rPh>
    <rPh sb="2" eb="5">
      <t>ウンエイヒ</t>
    </rPh>
    <phoneticPr fontId="5"/>
  </si>
  <si>
    <t>-</t>
    <phoneticPr fontId="5"/>
  </si>
  <si>
    <t>分担金</t>
    <rPh sb="0" eb="3">
      <t>ブンタンキン</t>
    </rPh>
    <phoneticPr fontId="5"/>
  </si>
  <si>
    <t>-</t>
    <phoneticPr fontId="5"/>
  </si>
  <si>
    <t>国際的な金融規制改革等に積極的に対応すること等を通じ、国際金融システムの安定と発展を目指す事業であるため、必要不可欠な事業である。</t>
    <rPh sb="10" eb="11">
      <t>トウ</t>
    </rPh>
    <phoneticPr fontId="5"/>
  </si>
  <si>
    <t>国際機関分担金（FATF）</t>
    <phoneticPr fontId="5"/>
  </si>
  <si>
    <t>経済協力開発機構条約第20条2</t>
    <phoneticPr fontId="5"/>
  </si>
  <si>
    <t>○金融活動作業部会（ＦＡＴＦ）の各加盟国が負担すべき事務運営費としての分担金</t>
    <phoneticPr fontId="5"/>
  </si>
  <si>
    <t>○国際的な金融規制改革に積極的に参画すること等を通じ、国際金融システムの安定と発展、ひいては我が国経済の持続的な成長に資すること。</t>
    <phoneticPr fontId="5"/>
  </si>
  <si>
    <t>本事業の目的は、国際的な金融規制改革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phoneticPr fontId="5"/>
  </si>
  <si>
    <t>国際機関の総会決議等で定められた分担金額であり、最低限のものである。</t>
    <phoneticPr fontId="5"/>
  </si>
  <si>
    <t>国際的な金融規制改革に積極的に参画するため、目標通り、国際機関の総会へ参加している。</t>
    <phoneticPr fontId="5"/>
  </si>
  <si>
    <t>国際機関への加盟国又は加盟機関の責務に係る分担金を適切に支出している。</t>
    <phoneticPr fontId="5"/>
  </si>
  <si>
    <t>○総会等の国際会議を通じ、積極的に国際機関の運営に関わるとともに、国際機関に対して効率的な運営を求める。</t>
    <phoneticPr fontId="5"/>
  </si>
  <si>
    <t>金融活動作業部会（FATF）事務運営費</t>
    <rPh sb="0" eb="2">
      <t>キンユウ</t>
    </rPh>
    <rPh sb="2" eb="4">
      <t>カツドウ</t>
    </rPh>
    <rPh sb="4" eb="6">
      <t>サギョウ</t>
    </rPh>
    <rPh sb="6" eb="8">
      <t>ブカイ</t>
    </rPh>
    <rPh sb="14" eb="16">
      <t>ジム</t>
    </rPh>
    <rPh sb="16" eb="19">
      <t>ウンエイヒ</t>
    </rPh>
    <phoneticPr fontId="5"/>
  </si>
  <si>
    <t>金融活動作業部会（FATF）</t>
    <rPh sb="0" eb="2">
      <t>キンユウ</t>
    </rPh>
    <rPh sb="2" eb="4">
      <t>カツドウ</t>
    </rPh>
    <rPh sb="4" eb="6">
      <t>サギョウ</t>
    </rPh>
    <rPh sb="6" eb="8">
      <t>ブカイ</t>
    </rPh>
    <phoneticPr fontId="5"/>
  </si>
  <si>
    <t>○本事業は、金融に関する国際的な基準策定等に積極的に参画すること等を通じ、日本のプレゼンスを高め、国際協調に貢献していく上で重要であり、今後も予算を確保していくことが必要である。
○FATFについては、マネー・ローンダリング及びテロ資金供与対策の国際的取組みに参画するとともに、日本の金融セクター・金融機関等の実情を踏まえ、改訂FATF勧告に係るガイダンス等の策定作業に積極的に参画・貢献している。</t>
    <phoneticPr fontId="5"/>
  </si>
  <si>
    <t>A.金融活動作業部会（FATF）分担金</t>
    <phoneticPr fontId="5"/>
  </si>
  <si>
    <t>-</t>
    <phoneticPr fontId="5"/>
  </si>
  <si>
    <t>-</t>
    <phoneticPr fontId="5"/>
  </si>
  <si>
    <t>国際機関の総会において、日本が賛同した議案が決議された割合</t>
    <rPh sb="12" eb="14">
      <t>ニホン</t>
    </rPh>
    <rPh sb="15" eb="17">
      <t>サンドウ</t>
    </rPh>
    <rPh sb="19" eb="21">
      <t>ギアン</t>
    </rPh>
    <rPh sb="22" eb="24">
      <t>ケツギ</t>
    </rPh>
    <rPh sb="27" eb="29">
      <t>ワリアイ</t>
    </rPh>
    <phoneticPr fontId="5"/>
  </si>
  <si>
    <t>FATF総会において日本が賛同した議案数</t>
    <rPh sb="4" eb="6">
      <t>ソウカイ</t>
    </rPh>
    <rPh sb="10" eb="12">
      <t>ニホン</t>
    </rPh>
    <rPh sb="13" eb="15">
      <t>サンドウ</t>
    </rPh>
    <rPh sb="17" eb="19">
      <t>ギアン</t>
    </rPh>
    <rPh sb="19" eb="20">
      <t>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</si>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</sst>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6213</xdr:colOff>
      <xdr:row>743</xdr:row>
      <xdr:rowOff>41412</xdr:rowOff>
    </xdr:from>
    <xdr:to>
      <xdr:col>37</xdr:col>
      <xdr:colOff>181389</xdr:colOff>
      <xdr:row>746</xdr:row>
      <xdr:rowOff>140804</xdr:rowOff>
    </xdr:to>
    <xdr:sp macro="" textlink="">
      <xdr:nvSpPr>
        <xdr:cNvPr id="6" name="正方形/長方形 5"/>
        <xdr:cNvSpPr/>
      </xdr:nvSpPr>
      <xdr:spPr>
        <a:xfrm>
          <a:off x="3606663" y="34645737"/>
          <a:ext cx="3975651"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8</a:t>
          </a:r>
          <a:r>
            <a:rPr kumimoji="1" lang="ja-JP" altLang="en-US" sz="1400">
              <a:solidFill>
                <a:sysClr val="windowText" lastClr="000000"/>
              </a:solidFill>
              <a:latin typeface="+mn-ea"/>
              <a:ea typeface="+mn-ea"/>
            </a:rPr>
            <a:t>百万円</a:t>
          </a:r>
        </a:p>
      </xdr:txBody>
    </xdr:sp>
    <xdr:clientData/>
  </xdr:twoCellAnchor>
  <xdr:twoCellAnchor>
    <xdr:from>
      <xdr:col>27</xdr:col>
      <xdr:colOff>193814</xdr:colOff>
      <xdr:row>746</xdr:row>
      <xdr:rowOff>140804</xdr:rowOff>
    </xdr:from>
    <xdr:to>
      <xdr:col>28</xdr:col>
      <xdr:colOff>0</xdr:colOff>
      <xdr:row>754</xdr:row>
      <xdr:rowOff>304800</xdr:rowOff>
    </xdr:to>
    <xdr:cxnSp macro="">
      <xdr:nvCxnSpPr>
        <xdr:cNvPr id="7" name="直線矢印コネクタ 6"/>
        <xdr:cNvCxnSpPr>
          <a:stCxn id="6" idx="2"/>
        </xdr:cNvCxnSpPr>
      </xdr:nvCxnSpPr>
      <xdr:spPr>
        <a:xfrm>
          <a:off x="5594489" y="35802404"/>
          <a:ext cx="6211" cy="2983396"/>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78441</xdr:colOff>
      <xdr:row>747</xdr:row>
      <xdr:rowOff>123265</xdr:rowOff>
    </xdr:from>
    <xdr:to>
      <xdr:col>39</xdr:col>
      <xdr:colOff>171449</xdr:colOff>
      <xdr:row>748</xdr:row>
      <xdr:rowOff>168089</xdr:rowOff>
    </xdr:to>
    <xdr:sp macro="" textlink="">
      <xdr:nvSpPr>
        <xdr:cNvPr id="8" name="大かっこ 7"/>
        <xdr:cNvSpPr/>
      </xdr:nvSpPr>
      <xdr:spPr>
        <a:xfrm>
          <a:off x="6079191" y="36137290"/>
          <a:ext cx="1893233" cy="3972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国際機関分担金</a:t>
          </a:r>
        </a:p>
      </xdr:txBody>
    </xdr:sp>
    <xdr:clientData/>
  </xdr:twoCellAnchor>
  <xdr:twoCellAnchor>
    <xdr:from>
      <xdr:col>17</xdr:col>
      <xdr:colOff>145676</xdr:colOff>
      <xdr:row>755</xdr:row>
      <xdr:rowOff>22412</xdr:rowOff>
    </xdr:from>
    <xdr:to>
      <xdr:col>37</xdr:col>
      <xdr:colOff>119146</xdr:colOff>
      <xdr:row>758</xdr:row>
      <xdr:rowOff>121804</xdr:rowOff>
    </xdr:to>
    <xdr:sp macro="" textlink="">
      <xdr:nvSpPr>
        <xdr:cNvPr id="9" name="正方形/長方形 8"/>
        <xdr:cNvSpPr/>
      </xdr:nvSpPr>
      <xdr:spPr>
        <a:xfrm>
          <a:off x="3546101" y="38855837"/>
          <a:ext cx="3973970"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金融活動作業部会（</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FATF</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ja-JP" altLang="en-US" sz="1400">
              <a:solidFill>
                <a:sysClr val="windowText" lastClr="000000"/>
              </a:solidFill>
              <a:latin typeface="+mj-ea"/>
              <a:ea typeface="+mj-ea"/>
            </a:rPr>
            <a:t>分担金</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8</a:t>
          </a:r>
          <a:r>
            <a:rPr kumimoji="1" lang="ja-JP" altLang="en-US" sz="1400">
              <a:solidFill>
                <a:sysClr val="windowText" lastClr="000000"/>
              </a:solidFill>
              <a:latin typeface="+mj-ea"/>
              <a:ea typeface="+mj-ea"/>
            </a:rPr>
            <a:t>百万円</a:t>
          </a:r>
        </a:p>
      </xdr:txBody>
    </xdr:sp>
    <xdr:clientData/>
  </xdr:twoCellAnchor>
  <xdr:twoCellAnchor>
    <xdr:from>
      <xdr:col>5</xdr:col>
      <xdr:colOff>116417</xdr:colOff>
      <xdr:row>738</xdr:row>
      <xdr:rowOff>21165</xdr:rowOff>
    </xdr:from>
    <xdr:to>
      <xdr:col>8</xdr:col>
      <xdr:colOff>74083</xdr:colOff>
      <xdr:row>739</xdr:row>
      <xdr:rowOff>21165</xdr:rowOff>
    </xdr:to>
    <xdr:sp macro="" textlink="">
      <xdr:nvSpPr>
        <xdr:cNvPr id="10" name="テキスト ボックス 9"/>
        <xdr:cNvSpPr txBox="1"/>
      </xdr:nvSpPr>
      <xdr:spPr>
        <a:xfrm>
          <a:off x="1121834" y="35073165"/>
          <a:ext cx="560916"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n-ea"/>
              <a:ea typeface="+mn-ea"/>
            </a:rPr>
            <a:t>19-3</a:t>
          </a:r>
          <a:endParaRPr kumimoji="1" lang="ja-JP" altLang="en-US" sz="105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23</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570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177</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548</v>
      </c>
      <c r="AF5" s="722"/>
      <c r="AG5" s="722"/>
      <c r="AH5" s="722"/>
      <c r="AI5" s="722"/>
      <c r="AJ5" s="722"/>
      <c r="AK5" s="722"/>
      <c r="AL5" s="722"/>
      <c r="AM5" s="722"/>
      <c r="AN5" s="722"/>
      <c r="AO5" s="722"/>
      <c r="AP5" s="723"/>
      <c r="AQ5" s="724" t="s">
        <v>549</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571</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573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572</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その他</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10</v>
      </c>
      <c r="Q13" s="679"/>
      <c r="R13" s="679"/>
      <c r="S13" s="679"/>
      <c r="T13" s="679"/>
      <c r="U13" s="679"/>
      <c r="V13" s="680"/>
      <c r="W13" s="678">
        <v>11</v>
      </c>
      <c r="X13" s="679"/>
      <c r="Y13" s="679"/>
      <c r="Z13" s="679"/>
      <c r="AA13" s="679"/>
      <c r="AB13" s="679"/>
      <c r="AC13" s="680"/>
      <c r="AD13" s="678">
        <v>10</v>
      </c>
      <c r="AE13" s="679"/>
      <c r="AF13" s="679"/>
      <c r="AG13" s="679"/>
      <c r="AH13" s="679"/>
      <c r="AI13" s="679"/>
      <c r="AJ13" s="680"/>
      <c r="AK13" s="678">
        <v>9</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552</v>
      </c>
      <c r="Q14" s="679"/>
      <c r="R14" s="679"/>
      <c r="S14" s="679"/>
      <c r="T14" s="679"/>
      <c r="U14" s="679"/>
      <c r="V14" s="680"/>
      <c r="W14" s="678">
        <v>-1</v>
      </c>
      <c r="X14" s="679"/>
      <c r="Y14" s="679"/>
      <c r="Z14" s="679"/>
      <c r="AA14" s="679"/>
      <c r="AB14" s="679"/>
      <c r="AC14" s="680"/>
      <c r="AD14" s="678">
        <v>-2</v>
      </c>
      <c r="AE14" s="679"/>
      <c r="AF14" s="679"/>
      <c r="AG14" s="679"/>
      <c r="AH14" s="679"/>
      <c r="AI14" s="679"/>
      <c r="AJ14" s="680"/>
      <c r="AK14" s="678" t="s">
        <v>552</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553</v>
      </c>
      <c r="Q15" s="679"/>
      <c r="R15" s="679"/>
      <c r="S15" s="679"/>
      <c r="T15" s="679"/>
      <c r="U15" s="679"/>
      <c r="V15" s="680"/>
      <c r="W15" s="678" t="s">
        <v>553</v>
      </c>
      <c r="X15" s="679"/>
      <c r="Y15" s="679"/>
      <c r="Z15" s="679"/>
      <c r="AA15" s="679"/>
      <c r="AB15" s="679"/>
      <c r="AC15" s="680"/>
      <c r="AD15" s="678" t="s">
        <v>553</v>
      </c>
      <c r="AE15" s="679"/>
      <c r="AF15" s="679"/>
      <c r="AG15" s="679"/>
      <c r="AH15" s="679"/>
      <c r="AI15" s="679"/>
      <c r="AJ15" s="680"/>
      <c r="AK15" s="678" t="s">
        <v>552</v>
      </c>
      <c r="AL15" s="679"/>
      <c r="AM15" s="679"/>
      <c r="AN15" s="679"/>
      <c r="AO15" s="679"/>
      <c r="AP15" s="679"/>
      <c r="AQ15" s="680"/>
      <c r="AR15" s="678" t="s">
        <v>556</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553</v>
      </c>
      <c r="Q16" s="679"/>
      <c r="R16" s="679"/>
      <c r="S16" s="679"/>
      <c r="T16" s="679"/>
      <c r="U16" s="679"/>
      <c r="V16" s="680"/>
      <c r="W16" s="678" t="s">
        <v>553</v>
      </c>
      <c r="X16" s="679"/>
      <c r="Y16" s="679"/>
      <c r="Z16" s="679"/>
      <c r="AA16" s="679"/>
      <c r="AB16" s="679"/>
      <c r="AC16" s="680"/>
      <c r="AD16" s="678" t="s">
        <v>553</v>
      </c>
      <c r="AE16" s="679"/>
      <c r="AF16" s="679"/>
      <c r="AG16" s="679"/>
      <c r="AH16" s="679"/>
      <c r="AI16" s="679"/>
      <c r="AJ16" s="680"/>
      <c r="AK16" s="678" t="s">
        <v>552</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553</v>
      </c>
      <c r="Q17" s="679"/>
      <c r="R17" s="679"/>
      <c r="S17" s="679"/>
      <c r="T17" s="679"/>
      <c r="U17" s="679"/>
      <c r="V17" s="680"/>
      <c r="W17" s="678" t="s">
        <v>553</v>
      </c>
      <c r="X17" s="679"/>
      <c r="Y17" s="679"/>
      <c r="Z17" s="679"/>
      <c r="AA17" s="679"/>
      <c r="AB17" s="679"/>
      <c r="AC17" s="680"/>
      <c r="AD17" s="678" t="s">
        <v>553</v>
      </c>
      <c r="AE17" s="679"/>
      <c r="AF17" s="679"/>
      <c r="AG17" s="679"/>
      <c r="AH17" s="679"/>
      <c r="AI17" s="679"/>
      <c r="AJ17" s="680"/>
      <c r="AK17" s="678" t="s">
        <v>552</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10</v>
      </c>
      <c r="Q18" s="903"/>
      <c r="R18" s="903"/>
      <c r="S18" s="903"/>
      <c r="T18" s="903"/>
      <c r="U18" s="903"/>
      <c r="V18" s="904"/>
      <c r="W18" s="902">
        <f>SUM(W13:AC17)</f>
        <v>10</v>
      </c>
      <c r="X18" s="903"/>
      <c r="Y18" s="903"/>
      <c r="Z18" s="903"/>
      <c r="AA18" s="903"/>
      <c r="AB18" s="903"/>
      <c r="AC18" s="904"/>
      <c r="AD18" s="902">
        <f>SUM(AD13:AJ17)</f>
        <v>8</v>
      </c>
      <c r="AE18" s="903"/>
      <c r="AF18" s="903"/>
      <c r="AG18" s="903"/>
      <c r="AH18" s="903"/>
      <c r="AI18" s="903"/>
      <c r="AJ18" s="904"/>
      <c r="AK18" s="902">
        <f>SUM(AK13:AQ17)</f>
        <v>9</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9</v>
      </c>
      <c r="Q19" s="679"/>
      <c r="R19" s="679"/>
      <c r="S19" s="679"/>
      <c r="T19" s="679"/>
      <c r="U19" s="679"/>
      <c r="V19" s="680"/>
      <c r="W19" s="678">
        <v>9</v>
      </c>
      <c r="X19" s="679"/>
      <c r="Y19" s="679"/>
      <c r="Z19" s="679"/>
      <c r="AA19" s="679"/>
      <c r="AB19" s="679"/>
      <c r="AC19" s="680"/>
      <c r="AD19" s="678">
        <v>8</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0.9</v>
      </c>
      <c r="Q20" s="351"/>
      <c r="R20" s="351"/>
      <c r="S20" s="351"/>
      <c r="T20" s="351"/>
      <c r="U20" s="351"/>
      <c r="V20" s="351"/>
      <c r="W20" s="351">
        <f t="shared" ref="W20" si="0">IF(W18=0, "-", SUM(W19)/W18)</f>
        <v>0.9</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0.9</v>
      </c>
      <c r="Q21" s="351"/>
      <c r="R21" s="351"/>
      <c r="S21" s="351"/>
      <c r="T21" s="351"/>
      <c r="U21" s="351"/>
      <c r="V21" s="351"/>
      <c r="W21" s="351">
        <f t="shared" ref="W21" si="2">IF(W19=0, "-", SUM(W19)/SUM(W13,W14))</f>
        <v>0.9</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30" customHeight="1" x14ac:dyDescent="0.15">
      <c r="A23" s="991"/>
      <c r="B23" s="992"/>
      <c r="C23" s="992"/>
      <c r="D23" s="992"/>
      <c r="E23" s="992"/>
      <c r="F23" s="993"/>
      <c r="G23" s="976" t="s">
        <v>555</v>
      </c>
      <c r="H23" s="977"/>
      <c r="I23" s="977"/>
      <c r="J23" s="977"/>
      <c r="K23" s="977"/>
      <c r="L23" s="977"/>
      <c r="M23" s="977"/>
      <c r="N23" s="977"/>
      <c r="O23" s="978"/>
      <c r="P23" s="942">
        <v>9</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30" hidden="1"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30" hidden="1"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30" hidden="1"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30" hidden="1"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30"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30" customHeight="1" thickBot="1" x14ac:dyDescent="0.2">
      <c r="A29" s="994"/>
      <c r="B29" s="995"/>
      <c r="C29" s="995"/>
      <c r="D29" s="995"/>
      <c r="E29" s="995"/>
      <c r="F29" s="996"/>
      <c r="G29" s="985" t="s">
        <v>484</v>
      </c>
      <c r="H29" s="986"/>
      <c r="I29" s="986"/>
      <c r="J29" s="986"/>
      <c r="K29" s="986"/>
      <c r="L29" s="986"/>
      <c r="M29" s="986"/>
      <c r="N29" s="986"/>
      <c r="O29" s="987"/>
      <c r="P29" s="957">
        <f>AK13</f>
        <v>9</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556</v>
      </c>
      <c r="AR31" s="187"/>
      <c r="AS31" s="131" t="s">
        <v>357</v>
      </c>
      <c r="AT31" s="132"/>
      <c r="AU31" s="186">
        <v>29</v>
      </c>
      <c r="AV31" s="186"/>
      <c r="AW31" s="429" t="s">
        <v>301</v>
      </c>
      <c r="AX31" s="430"/>
    </row>
    <row r="32" spans="1:50" ht="23.25" customHeight="1" x14ac:dyDescent="0.15">
      <c r="A32" s="434"/>
      <c r="B32" s="432"/>
      <c r="C32" s="432"/>
      <c r="D32" s="432"/>
      <c r="E32" s="432"/>
      <c r="F32" s="433"/>
      <c r="G32" s="575" t="s">
        <v>554</v>
      </c>
      <c r="H32" s="576"/>
      <c r="I32" s="576"/>
      <c r="J32" s="576"/>
      <c r="K32" s="576"/>
      <c r="L32" s="576"/>
      <c r="M32" s="576"/>
      <c r="N32" s="576"/>
      <c r="O32" s="577"/>
      <c r="P32" s="100" t="s">
        <v>585</v>
      </c>
      <c r="Q32" s="100"/>
      <c r="R32" s="100"/>
      <c r="S32" s="100"/>
      <c r="T32" s="100"/>
      <c r="U32" s="100"/>
      <c r="V32" s="100"/>
      <c r="W32" s="100"/>
      <c r="X32" s="101"/>
      <c r="Y32" s="497" t="s">
        <v>13</v>
      </c>
      <c r="Z32" s="544"/>
      <c r="AA32" s="545"/>
      <c r="AB32" s="482" t="s">
        <v>558</v>
      </c>
      <c r="AC32" s="482"/>
      <c r="AD32" s="482"/>
      <c r="AE32" s="239">
        <v>3</v>
      </c>
      <c r="AF32" s="240"/>
      <c r="AG32" s="240"/>
      <c r="AH32" s="240"/>
      <c r="AI32" s="239">
        <v>5</v>
      </c>
      <c r="AJ32" s="240"/>
      <c r="AK32" s="240"/>
      <c r="AL32" s="240"/>
      <c r="AM32" s="239">
        <v>4</v>
      </c>
      <c r="AN32" s="240"/>
      <c r="AO32" s="240"/>
      <c r="AP32" s="240"/>
      <c r="AQ32" s="359" t="s">
        <v>556</v>
      </c>
      <c r="AR32" s="194"/>
      <c r="AS32" s="194"/>
      <c r="AT32" s="360"/>
      <c r="AU32" s="240" t="s">
        <v>556</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558</v>
      </c>
      <c r="AC33" s="536"/>
      <c r="AD33" s="536"/>
      <c r="AE33" s="239">
        <v>3</v>
      </c>
      <c r="AF33" s="240"/>
      <c r="AG33" s="240"/>
      <c r="AH33" s="240"/>
      <c r="AI33" s="239">
        <v>5</v>
      </c>
      <c r="AJ33" s="240"/>
      <c r="AK33" s="240"/>
      <c r="AL33" s="240"/>
      <c r="AM33" s="239">
        <v>4</v>
      </c>
      <c r="AN33" s="240"/>
      <c r="AO33" s="240"/>
      <c r="AP33" s="240"/>
      <c r="AQ33" s="359" t="s">
        <v>556</v>
      </c>
      <c r="AR33" s="194"/>
      <c r="AS33" s="194"/>
      <c r="AT33" s="360"/>
      <c r="AU33" s="240">
        <v>4</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100</v>
      </c>
      <c r="AF34" s="240"/>
      <c r="AG34" s="240"/>
      <c r="AH34" s="240"/>
      <c r="AI34" s="239">
        <v>100</v>
      </c>
      <c r="AJ34" s="240"/>
      <c r="AK34" s="240"/>
      <c r="AL34" s="240"/>
      <c r="AM34" s="239">
        <v>100</v>
      </c>
      <c r="AN34" s="240"/>
      <c r="AO34" s="240"/>
      <c r="AP34" s="240"/>
      <c r="AQ34" s="359" t="s">
        <v>584</v>
      </c>
      <c r="AR34" s="194"/>
      <c r="AS34" s="194"/>
      <c r="AT34" s="360"/>
      <c r="AU34" s="240" t="s">
        <v>556</v>
      </c>
      <c r="AV34" s="240"/>
      <c r="AW34" s="240"/>
      <c r="AX34" s="242"/>
    </row>
    <row r="35" spans="1:50" ht="23.25" customHeight="1" x14ac:dyDescent="0.15">
      <c r="A35" s="225" t="s">
        <v>539</v>
      </c>
      <c r="B35" s="226"/>
      <c r="C35" s="226"/>
      <c r="D35" s="226"/>
      <c r="E35" s="226"/>
      <c r="F35" s="227"/>
      <c r="G35" s="231" t="s">
        <v>586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558</v>
      </c>
      <c r="AC101" s="482"/>
      <c r="AD101" s="482"/>
      <c r="AE101" s="239">
        <v>1</v>
      </c>
      <c r="AF101" s="240"/>
      <c r="AG101" s="240"/>
      <c r="AH101" s="241"/>
      <c r="AI101" s="239">
        <v>1</v>
      </c>
      <c r="AJ101" s="240"/>
      <c r="AK101" s="240"/>
      <c r="AL101" s="241"/>
      <c r="AM101" s="239">
        <v>1</v>
      </c>
      <c r="AN101" s="240"/>
      <c r="AO101" s="240"/>
      <c r="AP101" s="241"/>
      <c r="AQ101" s="239" t="s">
        <v>552</v>
      </c>
      <c r="AR101" s="240"/>
      <c r="AS101" s="240"/>
      <c r="AT101" s="241"/>
      <c r="AU101" s="239" t="s">
        <v>552</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558</v>
      </c>
      <c r="AC102" s="482"/>
      <c r="AD102" s="482"/>
      <c r="AE102" s="452">
        <v>1</v>
      </c>
      <c r="AF102" s="452"/>
      <c r="AG102" s="452"/>
      <c r="AH102" s="452"/>
      <c r="AI102" s="452">
        <v>1</v>
      </c>
      <c r="AJ102" s="452"/>
      <c r="AK102" s="452"/>
      <c r="AL102" s="452"/>
      <c r="AM102" s="452">
        <v>1</v>
      </c>
      <c r="AN102" s="452"/>
      <c r="AO102" s="452"/>
      <c r="AP102" s="452"/>
      <c r="AQ102" s="237">
        <v>1</v>
      </c>
      <c r="AR102" s="238"/>
      <c r="AS102" s="238"/>
      <c r="AT102" s="334"/>
      <c r="AU102" s="237" t="s">
        <v>552</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559</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552</v>
      </c>
      <c r="AC116" s="484"/>
      <c r="AD116" s="485"/>
      <c r="AE116" s="452" t="s">
        <v>552</v>
      </c>
      <c r="AF116" s="452"/>
      <c r="AG116" s="452"/>
      <c r="AH116" s="452"/>
      <c r="AI116" s="452" t="s">
        <v>552</v>
      </c>
      <c r="AJ116" s="452"/>
      <c r="AK116" s="452"/>
      <c r="AL116" s="452"/>
      <c r="AM116" s="452" t="s">
        <v>552</v>
      </c>
      <c r="AN116" s="452"/>
      <c r="AO116" s="452"/>
      <c r="AP116" s="452"/>
      <c r="AQ116" s="239" t="s">
        <v>552</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560</v>
      </c>
      <c r="AC117" s="499"/>
      <c r="AD117" s="500"/>
      <c r="AE117" s="548" t="s">
        <v>552</v>
      </c>
      <c r="AF117" s="548"/>
      <c r="AG117" s="548"/>
      <c r="AH117" s="548"/>
      <c r="AI117" s="548" t="s">
        <v>552</v>
      </c>
      <c r="AJ117" s="548"/>
      <c r="AK117" s="548"/>
      <c r="AL117" s="548"/>
      <c r="AM117" s="548" t="s">
        <v>552</v>
      </c>
      <c r="AN117" s="548"/>
      <c r="AO117" s="548"/>
      <c r="AP117" s="548"/>
      <c r="AQ117" s="548" t="s">
        <v>561</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552</v>
      </c>
      <c r="AR133" s="186"/>
      <c r="AS133" s="131" t="s">
        <v>357</v>
      </c>
      <c r="AT133" s="132"/>
      <c r="AU133" s="187" t="s">
        <v>552</v>
      </c>
      <c r="AV133" s="187"/>
      <c r="AW133" s="131" t="s">
        <v>301</v>
      </c>
      <c r="AX133" s="170"/>
    </row>
    <row r="134" spans="1:50" ht="39.75" customHeight="1" x14ac:dyDescent="0.15">
      <c r="A134" s="144"/>
      <c r="B134" s="140"/>
      <c r="C134" s="139"/>
      <c r="D134" s="140"/>
      <c r="E134" s="139"/>
      <c r="F134" s="213"/>
      <c r="G134" s="99" t="s">
        <v>552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552</v>
      </c>
      <c r="AC134" s="192"/>
      <c r="AD134" s="192"/>
      <c r="AE134" s="193" t="s">
        <v>552</v>
      </c>
      <c r="AF134" s="194"/>
      <c r="AG134" s="194"/>
      <c r="AH134" s="194"/>
      <c r="AI134" s="193" t="s">
        <v>552</v>
      </c>
      <c r="AJ134" s="194"/>
      <c r="AK134" s="194"/>
      <c r="AL134" s="194"/>
      <c r="AM134" s="193" t="s">
        <v>552</v>
      </c>
      <c r="AN134" s="194"/>
      <c r="AO134" s="194"/>
      <c r="AP134" s="194"/>
      <c r="AQ134" s="193" t="s">
        <v>552</v>
      </c>
      <c r="AR134" s="194"/>
      <c r="AS134" s="194"/>
      <c r="AT134" s="194"/>
      <c r="AU134" s="193" t="s">
        <v>552</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552</v>
      </c>
      <c r="AC135" s="200"/>
      <c r="AD135" s="200"/>
      <c r="AE135" s="193" t="s">
        <v>552</v>
      </c>
      <c r="AF135" s="194"/>
      <c r="AG135" s="194"/>
      <c r="AH135" s="194"/>
      <c r="AI135" s="193" t="s">
        <v>552</v>
      </c>
      <c r="AJ135" s="194"/>
      <c r="AK135" s="194"/>
      <c r="AL135" s="194"/>
      <c r="AM135" s="193" t="s">
        <v>552</v>
      </c>
      <c r="AN135" s="194"/>
      <c r="AO135" s="194"/>
      <c r="AP135" s="194"/>
      <c r="AQ135" s="193" t="s">
        <v>552</v>
      </c>
      <c r="AR135" s="194"/>
      <c r="AS135" s="194"/>
      <c r="AT135" s="194"/>
      <c r="AU135" s="193" t="s">
        <v>552</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t="s">
        <v>552</v>
      </c>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50.1"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569</v>
      </c>
      <c r="AH702" s="411"/>
      <c r="AI702" s="411"/>
      <c r="AJ702" s="411"/>
      <c r="AK702" s="411"/>
      <c r="AL702" s="411"/>
      <c r="AM702" s="411"/>
      <c r="AN702" s="411"/>
      <c r="AO702" s="411"/>
      <c r="AP702" s="411"/>
      <c r="AQ702" s="411"/>
      <c r="AR702" s="411"/>
      <c r="AS702" s="411"/>
      <c r="AT702" s="411"/>
      <c r="AU702" s="411"/>
      <c r="AV702" s="411"/>
      <c r="AW702" s="411"/>
      <c r="AX702" s="412"/>
    </row>
    <row r="703" spans="1:50" ht="50.1"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550</v>
      </c>
      <c r="AE703" s="348"/>
      <c r="AF703" s="348"/>
      <c r="AG703" s="117" t="s">
        <v>562</v>
      </c>
      <c r="AH703" s="118"/>
      <c r="AI703" s="118"/>
      <c r="AJ703" s="118"/>
      <c r="AK703" s="118"/>
      <c r="AL703" s="118"/>
      <c r="AM703" s="118"/>
      <c r="AN703" s="118"/>
      <c r="AO703" s="118"/>
      <c r="AP703" s="118"/>
      <c r="AQ703" s="118"/>
      <c r="AR703" s="118"/>
      <c r="AS703" s="118"/>
      <c r="AT703" s="118"/>
      <c r="AU703" s="118"/>
      <c r="AV703" s="118"/>
      <c r="AW703" s="118"/>
      <c r="AX703" s="119"/>
    </row>
    <row r="704" spans="1:50" ht="90"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550</v>
      </c>
      <c r="AE704" s="807"/>
      <c r="AF704" s="807"/>
      <c r="AG704" s="134" t="s">
        <v>574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563</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564</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564</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563</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563</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563</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39.950000000000003"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575</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563</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563</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563</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39.950000000000003"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550</v>
      </c>
      <c r="AE715" s="628"/>
      <c r="AF715" s="752"/>
      <c r="AG715" s="766" t="s">
        <v>576</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563</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39.950000000000003"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577</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563</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563</v>
      </c>
      <c r="AE719" s="628"/>
      <c r="AF719" s="628"/>
      <c r="AG719" s="123" t="s">
        <v>583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80.099999999999994" customHeight="1" x14ac:dyDescent="0.15">
      <c r="A726" s="665" t="s">
        <v>49</v>
      </c>
      <c r="B726" s="826"/>
      <c r="C726" s="839" t="s">
        <v>54</v>
      </c>
      <c r="D726" s="861"/>
      <c r="E726" s="861"/>
      <c r="F726" s="862"/>
      <c r="G726" s="613" t="s">
        <v>581</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578</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3</v>
      </c>
      <c r="H737" s="314"/>
      <c r="I737" s="314"/>
      <c r="J737" s="314"/>
      <c r="K737" s="314"/>
      <c r="L737" s="314"/>
      <c r="M737" s="314"/>
      <c r="N737" s="314"/>
      <c r="O737" s="314"/>
      <c r="P737" s="315"/>
      <c r="Q737" s="326" t="s">
        <v>360</v>
      </c>
      <c r="R737" s="326"/>
      <c r="S737" s="326"/>
      <c r="T737" s="326"/>
      <c r="U737" s="326"/>
      <c r="V737" s="326"/>
      <c r="W737" s="313">
        <v>3</v>
      </c>
      <c r="X737" s="314"/>
      <c r="Y737" s="314"/>
      <c r="Z737" s="314"/>
      <c r="AA737" s="314"/>
      <c r="AB737" s="314"/>
      <c r="AC737" s="314"/>
      <c r="AD737" s="314"/>
      <c r="AE737" s="314"/>
      <c r="AF737" s="315"/>
      <c r="AG737" s="326" t="s">
        <v>361</v>
      </c>
      <c r="AH737" s="326"/>
      <c r="AI737" s="326"/>
      <c r="AJ737" s="326"/>
      <c r="AK737" s="326"/>
      <c r="AL737" s="326"/>
      <c r="AM737" s="313">
        <v>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v>
      </c>
      <c r="H738" s="314"/>
      <c r="I738" s="314"/>
      <c r="J738" s="314"/>
      <c r="K738" s="314"/>
      <c r="L738" s="314"/>
      <c r="M738" s="314"/>
      <c r="N738" s="314"/>
      <c r="O738" s="314"/>
      <c r="P738" s="314"/>
      <c r="Q738" s="326" t="s">
        <v>363</v>
      </c>
      <c r="R738" s="326"/>
      <c r="S738" s="326"/>
      <c r="T738" s="326"/>
      <c r="U738" s="326"/>
      <c r="V738" s="326"/>
      <c r="W738" s="313">
        <v>3</v>
      </c>
      <c r="X738" s="314"/>
      <c r="Y738" s="314"/>
      <c r="Z738" s="314"/>
      <c r="AA738" s="314"/>
      <c r="AB738" s="314"/>
      <c r="AC738" s="314"/>
      <c r="AD738" s="314"/>
      <c r="AE738" s="314"/>
      <c r="AF738" s="315"/>
      <c r="AG738" s="279" t="s">
        <v>364</v>
      </c>
      <c r="AH738" s="279"/>
      <c r="AI738" s="279"/>
      <c r="AJ738" s="279"/>
      <c r="AK738" s="279"/>
      <c r="AL738" s="279"/>
      <c r="AM738" s="313">
        <v>17</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1" customHeight="1" x14ac:dyDescent="0.15">
      <c r="A779" s="653" t="s">
        <v>545</v>
      </c>
      <c r="B779" s="654"/>
      <c r="C779" s="654"/>
      <c r="D779" s="654"/>
      <c r="E779" s="654"/>
      <c r="F779" s="655"/>
      <c r="G779" s="618" t="s">
        <v>582</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35.1"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35.1" customHeight="1" x14ac:dyDescent="0.15">
      <c r="A781" s="656"/>
      <c r="B781" s="657"/>
      <c r="C781" s="657"/>
      <c r="D781" s="657"/>
      <c r="E781" s="657"/>
      <c r="F781" s="658"/>
      <c r="G781" s="693" t="s">
        <v>565</v>
      </c>
      <c r="H781" s="694"/>
      <c r="I781" s="694"/>
      <c r="J781" s="694"/>
      <c r="K781" s="695"/>
      <c r="L781" s="687" t="s">
        <v>579</v>
      </c>
      <c r="M781" s="688"/>
      <c r="N781" s="688"/>
      <c r="O781" s="688"/>
      <c r="P781" s="688"/>
      <c r="Q781" s="688"/>
      <c r="R781" s="688"/>
      <c r="S781" s="688"/>
      <c r="T781" s="688"/>
      <c r="U781" s="688"/>
      <c r="V781" s="688"/>
      <c r="W781" s="688"/>
      <c r="X781" s="689"/>
      <c r="Y781" s="413">
        <v>8</v>
      </c>
      <c r="Z781" s="414"/>
      <c r="AA781" s="414"/>
      <c r="AB781" s="829"/>
      <c r="AC781" s="693" t="s">
        <v>566</v>
      </c>
      <c r="AD781" s="694"/>
      <c r="AE781" s="694"/>
      <c r="AF781" s="694"/>
      <c r="AG781" s="695"/>
      <c r="AH781" s="687" t="s">
        <v>553</v>
      </c>
      <c r="AI781" s="688"/>
      <c r="AJ781" s="688"/>
      <c r="AK781" s="688"/>
      <c r="AL781" s="688"/>
      <c r="AM781" s="688"/>
      <c r="AN781" s="688"/>
      <c r="AO781" s="688"/>
      <c r="AP781" s="688"/>
      <c r="AQ781" s="688"/>
      <c r="AR781" s="688"/>
      <c r="AS781" s="688"/>
      <c r="AT781" s="689"/>
      <c r="AU781" s="413" t="s">
        <v>552</v>
      </c>
      <c r="AV781" s="414"/>
      <c r="AW781" s="414"/>
      <c r="AX781" s="415"/>
    </row>
    <row r="782" spans="1:50" ht="35.1"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35.1"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35.1"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35.1"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35.1"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35.1"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35.1"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35.1"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35.1"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35.1"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8</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580</v>
      </c>
      <c r="D837" s="369"/>
      <c r="E837" s="369"/>
      <c r="F837" s="369"/>
      <c r="G837" s="369"/>
      <c r="H837" s="369"/>
      <c r="I837" s="369"/>
      <c r="J837" s="370" t="s">
        <v>552</v>
      </c>
      <c r="K837" s="371"/>
      <c r="L837" s="371"/>
      <c r="M837" s="371"/>
      <c r="N837" s="371"/>
      <c r="O837" s="371"/>
      <c r="P837" s="388" t="s">
        <v>567</v>
      </c>
      <c r="Q837" s="372"/>
      <c r="R837" s="372"/>
      <c r="S837" s="372"/>
      <c r="T837" s="372"/>
      <c r="U837" s="372"/>
      <c r="V837" s="372"/>
      <c r="W837" s="372"/>
      <c r="X837" s="372"/>
      <c r="Y837" s="373">
        <v>8</v>
      </c>
      <c r="Z837" s="374"/>
      <c r="AA837" s="374"/>
      <c r="AB837" s="375"/>
      <c r="AC837" s="383" t="s">
        <v>197</v>
      </c>
      <c r="AD837" s="384"/>
      <c r="AE837" s="384"/>
      <c r="AF837" s="384"/>
      <c r="AG837" s="384"/>
      <c r="AH837" s="385" t="s">
        <v>568</v>
      </c>
      <c r="AI837" s="386"/>
      <c r="AJ837" s="386"/>
      <c r="AK837" s="386"/>
      <c r="AL837" s="379" t="s">
        <v>553</v>
      </c>
      <c r="AM837" s="380"/>
      <c r="AN837" s="380"/>
      <c r="AO837" s="381"/>
      <c r="AP837" s="382" t="s">
        <v>568</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27"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0" zoomScale="130" zoomScaleNormal="13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550</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2017-06-29T09:18:31Z</cp:lastPrinted>
  <dcterms:created xsi:type="dcterms:W3CDTF">2012-03-13T00:50:25Z</dcterms:created>
  <dcterms:modified xsi:type="dcterms:W3CDTF">2017-06-29T09:18:34Z</dcterms:modified>
</cp:coreProperties>
</file>