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<sst xmlns="http://schemas.openxmlformats.org/spreadsheetml/2006/main" count="2856" uniqueCount="601">
  <si>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</si>
  <si>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</si>
  <si>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</si>
  <si>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</si>
  <si>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</si>
  <si>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</si>
  <si>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</si>
  <si>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</si>
  <si>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</si>
  <si>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</si>
  <si>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</si>
  <si>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</si>
  <si>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</si>
  <si>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</si>
  <si>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</si>
  <si>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</si>
  <si>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</si>
  <si>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</si>
  <si>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</si>
  <si>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</si>
  <si>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</si>
  <si>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</si>
  <si>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</si>
  <si>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</si>
  <si>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</si>
  <si>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</si>
  <si>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</si>
  <si>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</si>
  <si>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</si>
  <si>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</si>
  <si>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</si>
  <si>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</si>
  <si>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</si>
  <si>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</si>
  <si>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</si>
  <si>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</si>
  <si>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</si>
  <si>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</si>
  <si>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</si>
  <si>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</si>
  <si>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</si>
  <si>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</si>
  <si>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</si>
  <si>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</si>
  <si>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</si>
  <si>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</si>
  <si>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</si>
  <si>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</si>
  <si>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</si>
  <si>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</si>
  <si>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</si>
  <si>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</si>
  <si>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</si>
  <si>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</si>
  <si>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</si>
  <si>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</si>
  <si>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</si>
  <si>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</si>
  <si>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</si>
  <si>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</si>
  <si>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</si>
  <si>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</si>
  <si>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</si>
  <si>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</si>
  <si>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</si>
  <si>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</si>
  <si>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</si>
  <si>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</si>
  <si>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</si>
  <si>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</si>
  <si>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</si>
  <si>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</si>
  <si>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</si>
  <si>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</si>
  <si>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</si>
  <si>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</si>
  <si>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</si>
  <si>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</si>
  <si>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</si>
  <si>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</si>
  <si>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</si>
  <si>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</si>
  <si>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</si>
  <si>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</si>
  <si>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</si>
  <si>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</si>
  <si>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</si>
  <si>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</si>
  <si>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</si>
  <si>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</si>
  <si>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</si>
  <si>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</si>
  <si>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</si>
  <si>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</si>
  <si>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</si>
  <si>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</si>
  <si>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</si>
  <si>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</si>
  <si>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</si>
  <si>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</si>
  <si>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</si>
  <si>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</si>
  <si>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</si>
  <si>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</si>
  <si>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</si>
  <si>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</si>
  <si>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</si>
  <si>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</si>
  <si>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</si>
  <si>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</si>
  <si>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</si>
  <si>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</si>
  <si>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</si>
  <si>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</si>
  <si>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</si>
  <si>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</si>
  <si>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</si>
  <si>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</si>
  <si>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</si>
  <si>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</si>
  <si>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</si>
  <si>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</si>
  <si>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</si>
  <si>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</si>
  <si>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</si>
  <si>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</si>
  <si>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</si>
  <si>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</si>
  <si>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</si>
  <si>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</si>
  <si>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</si>
  <si>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</si>
  <si>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</si>
  <si>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</si>
  <si>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</si>
  <si>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</si>
  <si>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</si>
  <si>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</si>
  <si>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</si>
  <si>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</si>
  <si>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</si>
  <si>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</si>
  <si>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</si>
  <si>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</si>
  <si>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</si>
  <si>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</si>
  <si>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</si>
  <si>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</si>
  <si>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</si>
  <si>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</si>
  <si>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</si>
  <si>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</si>
  <si>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</si>
  <si>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</si>
  <si>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</si>
  <si>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</si>
  <si>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</si>
  <si>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</si>
  <si>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</si>
  <si>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</si>
  <si>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</si>
  <si>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</si>
  <si>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</si>
  <si>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</si>
  <si>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</si>
  <si>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</si>
  <si>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</si>
  <si>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</si>
  <si>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</si>
  <si>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</si>
  <si>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</si>
  <si>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</si>
  <si>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</si>
  <si>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</si>
  <si>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</si>
  <si>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</si>
  <si>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</si>
  <si>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</si>
  <si>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</si>
  <si>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</si>
  <si>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</si>
  <si>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</si>
  <si>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</si>
  <si>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</si>
  <si>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</si>
  <si>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</si>
  <si>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</si>
  <si>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</si>
  <si>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</si>
  <si>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</si>
  <si>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</si>
  <si>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</si>
  <si>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</si>
  <si>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</si>
  <si>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</si>
  <si>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</si>
  <si>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</si>
  <si>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</si>
  <si>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</si>
  <si>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</si>
  <si>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</si>
  <si>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</si>
  <si>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</si>
  <si>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</si>
  <si>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</si>
  <si>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</si>
  <si>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</si>
  <si>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</si>
  <si>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</si>
  <si>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</si>
  <si>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</si>
  <si>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</si>
  <si>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</si>
  <si>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</si>
  <si>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</si>
  <si>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</si>
  <si>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</si>
  <si>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</si>
  <si>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</si>
  <si>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</si>
  <si>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</si>
  <si>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</si>
  <si>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</si>
  <si>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</si>
  <si>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</si>
  <si>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</si>
  <si>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</si>
  <si>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</si>
  <si>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</si>
  <si>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</si>
  <si>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</si>
  <si>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</si>
  <si>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</si>
  <si>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</si>
  <si>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</si>
  <si>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</si>
  <si>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</si>
  <si>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</si>
  <si>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</si>
  <si>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</si>
  <si>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</si>
  <si>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</si>
  <si>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</si>
  <si>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</si>
  <si>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</si>
  <si>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</si>
  <si>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</si>
  <si>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</si>
  <si>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</si>
  <si>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</si>
  <si>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</si>
  <si>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</si>
  <si>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</si>
  <si>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</si>
  <si>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</si>
  <si>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</si>
  <si>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</si>
  <si>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</si>
  <si>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</si>
  <si>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</si>
  <si>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</si>
  <si>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</si>
  <si>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</si>
  <si>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</si>
  <si>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</si>
  <si>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</si>
  <si>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</si>
  <si>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</si>
  <si>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</si>
  <si>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</si>
  <si>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</si>
  <si>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</si>
  <si>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</si>
  <si>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</si>
  <si>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</si>
  <si>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</si>
  <si>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</si>
  <si>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</si>
  <si>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</si>
  <si>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</si>
  <si>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</si>
  <si>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</si>
  <si>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</si>
  <si>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</si>
  <si>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</si>
  <si>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</si>
  <si>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</si>
  <si>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</si>
  <si>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</si>
  <si>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</si>
  <si>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</si>
  <si>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</si>
  <si>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</si>
  <si>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</si>
  <si>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</si>
  <si>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</si>
  <si>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</si>
  <si>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</si>
  <si>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</si>
  <si>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</si>
  <si>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</si>
  <si>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</si>
  <si>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</si>
  <si>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</si>
  <si>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</si>
  <si>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</si>
  <si>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</si>
  <si>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</si>
  <si>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</si>
  <si>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</si>
  <si>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</si>
  <si>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</si>
  <si>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</si>
  <si>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</si>
  <si>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</si>
  <si>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</si>
  <si>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</si>
  <si>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</si>
  <si>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</si>
  <si>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</si>
  <si>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</si>
  <si>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</si>
  <si>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</si>
  <si>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</si>
  <si>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</si>
  <si>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</si>
  <si>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</si>
  <si>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</si>
  <si>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</si>
  <si>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</si>
  <si>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</si>
  <si>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</si>
  <si>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</si>
  <si>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</si>
  <si>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</si>
  <si>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</si>
  <si>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</si>
  <si>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</si>
  <si>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</si>
  <si>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</si>
  <si>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</si>
  <si>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</si>
  <si>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</si>
  <si>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</si>
  <si>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</si>
  <si>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</si>
  <si>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</si>
  <si>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</si>
  <si>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</si>
  <si>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</si>
  <si>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</si>
  <si>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</si>
  <si>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</si>
  <si>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</si>
  <si>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</si>
  <si>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</si>
  <si>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</si>
  <si>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</si>
  <si>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</si>
  <si>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</si>
  <si>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</si>
  <si>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</si>
  <si>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</si>
  <si>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</si>
  <si>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</si>
  <si>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</si>
  <si>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</si>
  <si>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</si>
  <si>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</si>
  <si>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</si>
  <si>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</si>
  <si>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</si>
  <si>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</si>
  <si>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</si>
  <si>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</si>
  <si>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</si>
  <si>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</si>
  <si>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</si>
  <si>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</si>
  <si>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</si>
  <si>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</si>
  <si>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</si>
  <si>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</si>
  <si>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</si>
  <si>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</si>
  <si>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</si>
  <si>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</si>
  <si>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</si>
  <si>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</si>
  <si>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</si>
  <si>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</si>
  <si>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</si>
  <si>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</si>
  <si>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</si>
  <si>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</si>
  <si>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</si>
  <si>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</si>
  <si>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</si>
  <si>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</si>
  <si>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</si>
  <si>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</si>
  <si>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</si>
  <si>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</si>
  <si>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</si>
  <si>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</si>
  <si>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</si>
  <si>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</si>
  <si>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</si>
  <si>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</si>
  <si>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</si>
  <si>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</si>
  <si>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</si>
  <si>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</si>
  <si>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</si>
  <si>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</si>
  <si>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</si>
  <si>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</si>
  <si>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</si>
  <si>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</si>
  <si>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</si>
  <si>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</si>
  <si>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</si>
  <si>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</si>
  <si>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</si>
  <si>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</si>
  <si>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</si>
  <si>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</si>
  <si>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</si>
  <si>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</si>
  <si>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</si>
  <si>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</si>
  <si>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</si>
  <si>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</si>
  <si>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</si>
  <si>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</si>
  <si>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</si>
  <si>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</si>
  <si>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</si>
  <si>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</si>
  <si>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</si>
  <si>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</si>
  <si>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</si>
  <si>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</si>
  <si>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</si>
  <si>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</si>
  <si>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</si>
  <si>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</si>
  <si>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</si>
  <si>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</si>
  <si>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</si>
  <si>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</si>
  <si>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</si>
  <si>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</si>
  <si>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</si>
  <si>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</si>
  <si>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</si>
  <si>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</si>
  <si>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</si>
  <si>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</si>
  <si>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</si>
  <si>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</si>
  <si>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</si>
  <si>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</si>
  <si>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</si>
  <si>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</si>
  <si>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</si>
  <si>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</si>
  <si>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</si>
  <si>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</si>
  <si>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</si>
  <si>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</si>
  <si>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</si>
  <si>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</si>
  <si>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</si>
  <si>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</si>
  <si>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</si>
  <si>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</si>
  <si>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</si>
  <si>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</si>
  <si>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</si>
  <si>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</si>
  <si>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</si>
  <si>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</si>
  <si>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</si>
  <si>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</si>
  <si>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</si>
  <si>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</si>
  <si>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</si>
  <si>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</si>
  <si>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</si>
  <si>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</si>
  <si>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</si>
  <si>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</si>
  <si>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</si>
  <si>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</si>
  <si>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</si>
  <si>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</si>
  <si>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</si>
  <si>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</si>
  <si>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</si>
  <si>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</si>
  <si>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</si>
  <si>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</si>
  <si>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</si>
  <si>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</si>
  <si>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</si>
  <si>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</si>
  <si>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</si>
  <si>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</si>
  <si>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</si>
  <si>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</si>
  <si>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</si>
  <si>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</si>
  <si>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</si>
  <si>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</si>
  <si>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</si>
  <si>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</si>
  <si>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</si>
  <si>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</si>
  <si>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</si>
  <si>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</si>
  <si>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</si>
  <si>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</si>
  <si>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</si>
  <si>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</si>
  <si>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</si>
  <si>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</si>
  <si>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</si>
  <si>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</si>
  <si>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</si>
  <si>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</si>
  <si>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</si>
  <si>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</si>
  <si>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</si>
  <si>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</si>
  <si>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</si>
  <si>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</si>
  <si>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</si>
  <si>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</si>
  <si>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</si>
  <si>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</si>
  <si>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</si>
  <si>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</si>
  <si>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</si>
  <si>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</si>
  <si>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</si>
  <si>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</si>
  <si>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総務企画局</t>
    <rPh sb="0" eb="2">
      <t>ソウム</t>
    </rPh>
    <rPh sb="2" eb="4">
      <t>キカク</t>
    </rPh>
    <rPh sb="4" eb="5">
      <t>キョク</t>
    </rPh>
    <phoneticPr fontId="5"/>
  </si>
  <si>
    <t>総務課国際室</t>
    <rPh sb="0" eb="2">
      <t>ソウム</t>
    </rPh>
    <rPh sb="2" eb="3">
      <t>カ</t>
    </rPh>
    <rPh sb="3" eb="5">
      <t>コクサイ</t>
    </rPh>
    <rPh sb="5" eb="6">
      <t>シツ</t>
    </rPh>
    <phoneticPr fontId="5"/>
  </si>
  <si>
    <t>池田　賢志</t>
    <rPh sb="0" eb="2">
      <t>イケダ</t>
    </rPh>
    <rPh sb="3" eb="4">
      <t>カシコ</t>
    </rPh>
    <rPh sb="4" eb="5">
      <t>ココロザシ</t>
    </rPh>
    <phoneticPr fontId="5"/>
  </si>
  <si>
    <t>○</t>
  </si>
  <si>
    <t>-</t>
    <phoneticPr fontId="5"/>
  </si>
  <si>
    <t>-</t>
    <phoneticPr fontId="5"/>
  </si>
  <si>
    <t>-</t>
    <phoneticPr fontId="5"/>
  </si>
  <si>
    <t>証券監督者国際機構等分担金</t>
    <rPh sb="0" eb="2">
      <t>ショウケン</t>
    </rPh>
    <rPh sb="2" eb="5">
      <t>カントクシャ</t>
    </rPh>
    <rPh sb="5" eb="7">
      <t>コクサイ</t>
    </rPh>
    <rPh sb="7" eb="10">
      <t>キコウトウ</t>
    </rPh>
    <rPh sb="10" eb="13">
      <t>ブンタンキン</t>
    </rPh>
    <phoneticPr fontId="5"/>
  </si>
  <si>
    <t>-</t>
    <phoneticPr fontId="5"/>
  </si>
  <si>
    <t>回</t>
    <rPh sb="0" eb="1">
      <t>カイ</t>
    </rPh>
    <phoneticPr fontId="5"/>
  </si>
  <si>
    <t>国際機関への加盟国又は加盟機関の責務に係る分担金の負担実施件数</t>
    <phoneticPr fontId="5"/>
  </si>
  <si>
    <t>件</t>
    <rPh sb="0" eb="1">
      <t>ケン</t>
    </rPh>
    <phoneticPr fontId="5"/>
  </si>
  <si>
    <t>国際機関に対する義務的経費であり、単位あたりコストを算出できない。</t>
    <rPh sb="0" eb="2">
      <t>コクサイ</t>
    </rPh>
    <rPh sb="2" eb="4">
      <t>キカン</t>
    </rPh>
    <rPh sb="5" eb="6">
      <t>タイ</t>
    </rPh>
    <rPh sb="8" eb="11">
      <t>ギムテキ</t>
    </rPh>
    <rPh sb="11" eb="13">
      <t>ケイヒ</t>
    </rPh>
    <rPh sb="17" eb="19">
      <t>タンイ</t>
    </rPh>
    <rPh sb="26" eb="28">
      <t>サンシュツ</t>
    </rPh>
    <phoneticPr fontId="5"/>
  </si>
  <si>
    <t>-</t>
    <phoneticPr fontId="5"/>
  </si>
  <si>
    <t>-</t>
    <phoneticPr fontId="5"/>
  </si>
  <si>
    <t>‐</t>
  </si>
  <si>
    <t>無</t>
  </si>
  <si>
    <t>事務運営費</t>
    <rPh sb="0" eb="2">
      <t>ジム</t>
    </rPh>
    <rPh sb="2" eb="5">
      <t>ウンエイヒ</t>
    </rPh>
    <phoneticPr fontId="5"/>
  </si>
  <si>
    <t>-</t>
    <phoneticPr fontId="5"/>
  </si>
  <si>
    <t>分担金</t>
    <rPh sb="0" eb="3">
      <t>ブンタンキン</t>
    </rPh>
    <phoneticPr fontId="5"/>
  </si>
  <si>
    <t>-</t>
    <phoneticPr fontId="5"/>
  </si>
  <si>
    <t>-</t>
    <phoneticPr fontId="5"/>
  </si>
  <si>
    <t>国際機関分担金（IAIS）</t>
    <phoneticPr fontId="5"/>
  </si>
  <si>
    <t>保険監督者国際機構定款2部第9条</t>
    <phoneticPr fontId="5"/>
  </si>
  <si>
    <t>○保険監督者国際機構（ＩＡＩＳ）の各加盟国が負担すべき事務運営費としての分担金</t>
    <rPh sb="1" eb="3">
      <t>ホケン</t>
    </rPh>
    <rPh sb="3" eb="6">
      <t>カントクシャ</t>
    </rPh>
    <rPh sb="6" eb="8">
      <t>コクサイ</t>
    </rPh>
    <rPh sb="8" eb="10">
      <t>キコウ</t>
    </rPh>
    <rPh sb="17" eb="18">
      <t>カク</t>
    </rPh>
    <rPh sb="18" eb="21">
      <t>カメイコク</t>
    </rPh>
    <rPh sb="22" eb="24">
      <t>フタン</t>
    </rPh>
    <phoneticPr fontId="5"/>
  </si>
  <si>
    <t>国際機関の総会決議等で定められた分担金額であり、最低限のものである。</t>
    <phoneticPr fontId="5"/>
  </si>
  <si>
    <t>国際機関への加盟国又は加盟機関の責務に係る分担金を適切に支出している。</t>
    <phoneticPr fontId="5"/>
  </si>
  <si>
    <t>保険監督者国際機構（IAIS）事務運営費</t>
    <rPh sb="0" eb="2">
      <t>ホケン</t>
    </rPh>
    <rPh sb="2" eb="5">
      <t>カントクシャ</t>
    </rPh>
    <rPh sb="5" eb="7">
      <t>コクサイ</t>
    </rPh>
    <rPh sb="7" eb="9">
      <t>キコウ</t>
    </rPh>
    <rPh sb="15" eb="17">
      <t>ジム</t>
    </rPh>
    <rPh sb="17" eb="20">
      <t>ウンエイヒ</t>
    </rPh>
    <phoneticPr fontId="5"/>
  </si>
  <si>
    <t>保険監督者国際機構（IAIS）</t>
    <rPh sb="0" eb="2">
      <t>ホケン</t>
    </rPh>
    <phoneticPr fontId="5"/>
  </si>
  <si>
    <t>A.保険監督者国際機構（IAIS）分担金</t>
    <phoneticPr fontId="5"/>
  </si>
  <si>
    <t>-</t>
    <phoneticPr fontId="5"/>
  </si>
  <si>
    <t>○総会等の国際会議を通じ、積極的に国際機関の運営に関わるとともに、国際機関に対して効率的な運営を求める。</t>
    <phoneticPr fontId="5"/>
  </si>
  <si>
    <t>国際機関の主要な会合（執行委員会、金融安定専門委等）に参加し、重要な審議事項に関与した実績</t>
    <phoneticPr fontId="5"/>
  </si>
  <si>
    <t>国際機関の主要な会合に参加し、重要な審議事項に関与した回数</t>
    <rPh sb="27" eb="29">
      <t>カイスウ</t>
    </rPh>
    <phoneticPr fontId="5"/>
  </si>
  <si>
    <t>-</t>
    <phoneticPr fontId="5"/>
  </si>
  <si>
    <t>（外部有識者点検対象外）</t>
    <phoneticPr fontId="5"/>
  </si>
  <si>
    <t>○本経費は、国際機関に加盟する国又は機関に義務づけられた分担金であり、日本のプレゼンスを高め国際協調に貢献していくため、今後も継続的拠出の必要性が認められる 。
○ただし、拠出された資金が有効に活用されるよう、引き続き資金使途をフォローしていく必要がある。</t>
    <phoneticPr fontId="5"/>
  </si>
  <si>
    <t>-</t>
    <phoneticPr fontId="5"/>
  </si>
  <si>
    <t>-</t>
    <phoneticPr fontId="5"/>
  </si>
  <si>
    <t>（参考指標）
IAISにおける日本人職員数</t>
    <rPh sb="1" eb="3">
      <t>サンコウ</t>
    </rPh>
    <rPh sb="3" eb="5">
      <t>シヒョウ</t>
    </rPh>
    <rPh sb="15" eb="18">
      <t>ニホンジン</t>
    </rPh>
    <rPh sb="18" eb="21">
      <t>ショクインスウ</t>
    </rPh>
    <phoneticPr fontId="5"/>
  </si>
  <si>
    <t>人</t>
    <rPh sb="0" eb="1">
      <t>ニン</t>
    </rPh>
    <phoneticPr fontId="5"/>
  </si>
  <si>
    <t>-</t>
    <phoneticPr fontId="5"/>
  </si>
  <si>
    <t>-</t>
    <phoneticPr fontId="5"/>
  </si>
  <si>
    <t>-</t>
    <phoneticPr fontId="5"/>
  </si>
  <si>
    <t>○国際的な議論に積極的に参画すること等を通じ、国際金融システムの安定と発展、ひいては我が国経済の持続的な成長に資すること。</t>
    <rPh sb="5" eb="7">
      <t>ギロン</t>
    </rPh>
    <phoneticPr fontId="5"/>
  </si>
  <si>
    <t>金融に関する国際的な議論に積極的に参画し、日本のプレゼンスを高め、国際協調に貢献していく。</t>
    <rPh sb="10" eb="12">
      <t>ギロン</t>
    </rPh>
    <phoneticPr fontId="5"/>
  </si>
  <si>
    <t>国際的な議論に積極的に対応すること等を通じ、国際金融システムの安定と発展を目指す事業であるため、必要不可欠な事業である。</t>
    <rPh sb="4" eb="6">
      <t>ギロン</t>
    </rPh>
    <phoneticPr fontId="5"/>
  </si>
  <si>
    <t>国際機関に日本又は機関として加盟し、国際的な議論に対応するものであるため、地方自治体等に委ねることができない事業である。</t>
    <rPh sb="18" eb="20">
      <t>コクサイ</t>
    </rPh>
    <rPh sb="20" eb="21">
      <t>テキ</t>
    </rPh>
    <rPh sb="22" eb="24">
      <t>ギロン</t>
    </rPh>
    <rPh sb="25" eb="27">
      <t>タイオウ</t>
    </rPh>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</si>
  <si>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rPh sb="12" eb="14">
      <t>ギロン</t>
    </rPh>
    <phoneticPr fontId="5"/>
  </si>
  <si>
    <t>○本事業は、金融に関する国際的な議論に積極的に参画すること等を通じ、日本のプレゼンスを高め、国際協調に貢献していく上で重要であり、今後も予算を確保していくことが必要である。
○このため、費用の支出や国際会議への参加に加えて、例えば、金融庁職員がIAIS執行委員会共同副議長としてグローバルなシステム上重要な保険会社及び国際的に活動する保険会社グループに関する基準や枠組みの検討など、国際的な議論を主導する役割を果たしている。</t>
    <rPh sb="16" eb="18">
      <t>ギロン</t>
    </rPh>
    <phoneticPr fontId="5"/>
  </si>
  <si>
    <t>○本経費について、政策目的の実現のために、平成30年度予算要求においても、必要な額を要求するとともに、日本として、意見を発信し続ける立場を確保できるよう、引き続き、国際的な議論に積極的に参画していく。</t>
    <rPh sb="86" eb="88">
      <t>ギロン</t>
    </rPh>
    <phoneticPr fontId="5"/>
  </si>
  <si>
    <t>国際的な議論に積極的に参画しており、成果実績は成果目標に見合ったものとなっている。</t>
    <rPh sb="4" eb="6">
      <t>ギロン</t>
    </rPh>
    <rPh sb="18" eb="20">
      <t>セイカ</t>
    </rPh>
    <rPh sb="20" eb="22">
      <t>ジッセキ</t>
    </rPh>
    <rPh sb="23" eb="25">
      <t>セイカ</t>
    </rPh>
    <rPh sb="25" eb="27">
      <t>モクヒョウ</t>
    </rPh>
    <rPh sb="28" eb="30">
      <t>ミア</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</si>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</sst>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6213</xdr:colOff>
      <xdr:row>743</xdr:row>
      <xdr:rowOff>41412</xdr:rowOff>
    </xdr:from>
    <xdr:to>
      <xdr:col>37</xdr:col>
      <xdr:colOff>181389</xdr:colOff>
      <xdr:row>746</xdr:row>
      <xdr:rowOff>140804</xdr:rowOff>
    </xdr:to>
    <xdr:sp macro="" textlink="">
      <xdr:nvSpPr>
        <xdr:cNvPr id="6" name="正方形/長方形 5"/>
        <xdr:cNvSpPr/>
      </xdr:nvSpPr>
      <xdr:spPr>
        <a:xfrm>
          <a:off x="3606663" y="34645737"/>
          <a:ext cx="3975651"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12</a:t>
          </a:r>
          <a:r>
            <a:rPr kumimoji="1" lang="ja-JP" altLang="en-US" sz="1400">
              <a:solidFill>
                <a:sysClr val="windowText" lastClr="000000"/>
              </a:solidFill>
              <a:latin typeface="+mn-ea"/>
              <a:ea typeface="+mn-ea"/>
            </a:rPr>
            <a:t>百万円</a:t>
          </a:r>
        </a:p>
      </xdr:txBody>
    </xdr:sp>
    <xdr:clientData/>
  </xdr:twoCellAnchor>
  <xdr:twoCellAnchor>
    <xdr:from>
      <xdr:col>27</xdr:col>
      <xdr:colOff>193814</xdr:colOff>
      <xdr:row>746</xdr:row>
      <xdr:rowOff>140804</xdr:rowOff>
    </xdr:from>
    <xdr:to>
      <xdr:col>28</xdr:col>
      <xdr:colOff>0</xdr:colOff>
      <xdr:row>754</xdr:row>
      <xdr:rowOff>304800</xdr:rowOff>
    </xdr:to>
    <xdr:cxnSp macro="">
      <xdr:nvCxnSpPr>
        <xdr:cNvPr id="7" name="直線矢印コネクタ 6"/>
        <xdr:cNvCxnSpPr>
          <a:stCxn id="6" idx="2"/>
        </xdr:cNvCxnSpPr>
      </xdr:nvCxnSpPr>
      <xdr:spPr>
        <a:xfrm>
          <a:off x="5594489" y="35802404"/>
          <a:ext cx="6211" cy="2983396"/>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78441</xdr:colOff>
      <xdr:row>747</xdr:row>
      <xdr:rowOff>123265</xdr:rowOff>
    </xdr:from>
    <xdr:to>
      <xdr:col>39</xdr:col>
      <xdr:colOff>171449</xdr:colOff>
      <xdr:row>748</xdr:row>
      <xdr:rowOff>168089</xdr:rowOff>
    </xdr:to>
    <xdr:sp macro="" textlink="">
      <xdr:nvSpPr>
        <xdr:cNvPr id="8" name="大かっこ 7"/>
        <xdr:cNvSpPr/>
      </xdr:nvSpPr>
      <xdr:spPr>
        <a:xfrm>
          <a:off x="6079191" y="36137290"/>
          <a:ext cx="1893233" cy="397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国際機関分担金</a:t>
          </a:r>
        </a:p>
      </xdr:txBody>
    </xdr:sp>
    <xdr:clientData/>
  </xdr:twoCellAnchor>
  <xdr:twoCellAnchor>
    <xdr:from>
      <xdr:col>17</xdr:col>
      <xdr:colOff>145676</xdr:colOff>
      <xdr:row>755</xdr:row>
      <xdr:rowOff>22412</xdr:rowOff>
    </xdr:from>
    <xdr:to>
      <xdr:col>37</xdr:col>
      <xdr:colOff>119146</xdr:colOff>
      <xdr:row>758</xdr:row>
      <xdr:rowOff>121804</xdr:rowOff>
    </xdr:to>
    <xdr:sp macro="" textlink="">
      <xdr:nvSpPr>
        <xdr:cNvPr id="9" name="正方形/長方形 8"/>
        <xdr:cNvSpPr/>
      </xdr:nvSpPr>
      <xdr:spPr>
        <a:xfrm>
          <a:off x="3546101" y="38855837"/>
          <a:ext cx="3973970"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Ａ．保険監督者国際機構（</a:t>
          </a:r>
          <a:r>
            <a:rPr kumimoji="1" lang="en-US" altLang="ja-JP" sz="1400">
              <a:solidFill>
                <a:sysClr val="windowText" lastClr="000000"/>
              </a:solidFill>
              <a:latin typeface="+mj-ea"/>
              <a:ea typeface="+mj-ea"/>
            </a:rPr>
            <a:t>IAIS</a:t>
          </a:r>
          <a:r>
            <a:rPr kumimoji="1" lang="ja-JP" altLang="en-US" sz="1400">
              <a:solidFill>
                <a:sysClr val="windowText" lastClr="000000"/>
              </a:solidFill>
              <a:latin typeface="+mj-ea"/>
              <a:ea typeface="+mj-ea"/>
            </a:rPr>
            <a:t>）分担金</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12</a:t>
          </a:r>
          <a:r>
            <a:rPr kumimoji="1" lang="ja-JP" altLang="en-US" sz="1400">
              <a:solidFill>
                <a:sysClr val="windowText" lastClr="000000"/>
              </a:solidFill>
              <a:latin typeface="+mj-ea"/>
              <a:ea typeface="+mj-ea"/>
            </a:rPr>
            <a:t>百万円</a:t>
          </a:r>
        </a:p>
      </xdr:txBody>
    </xdr:sp>
    <xdr:clientData/>
  </xdr:twoCellAnchor>
  <xdr:twoCellAnchor>
    <xdr:from>
      <xdr:col>5</xdr:col>
      <xdr:colOff>116417</xdr:colOff>
      <xdr:row>738</xdr:row>
      <xdr:rowOff>21165</xdr:rowOff>
    </xdr:from>
    <xdr:to>
      <xdr:col>8</xdr:col>
      <xdr:colOff>74083</xdr:colOff>
      <xdr:row>739</xdr:row>
      <xdr:rowOff>21165</xdr:rowOff>
    </xdr:to>
    <xdr:sp macro="" textlink="">
      <xdr:nvSpPr>
        <xdr:cNvPr id="10" name="テキスト ボックス 9"/>
        <xdr:cNvSpPr txBox="1"/>
      </xdr:nvSpPr>
      <xdr:spPr>
        <a:xfrm>
          <a:off x="1121834" y="35073165"/>
          <a:ext cx="560916"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n-ea"/>
              <a:ea typeface="+mn-ea"/>
            </a:rPr>
            <a:t>19-2</a:t>
          </a:r>
          <a:endParaRPr kumimoji="1" lang="ja-JP" altLang="en-US" sz="105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9" zoomScale="80" zoomScaleNormal="75" zoomScaleSheetLayoutView="80" zoomScalePageLayoutView="85" workbookViewId="0">
      <selection activeCell="E428" sqref="E428:AX4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22</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569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174</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570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591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571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その他</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8</v>
      </c>
      <c r="Q13" s="183"/>
      <c r="R13" s="183"/>
      <c r="S13" s="183"/>
      <c r="T13" s="183"/>
      <c r="U13" s="183"/>
      <c r="V13" s="184"/>
      <c r="W13" s="182">
        <v>9</v>
      </c>
      <c r="X13" s="183"/>
      <c r="Y13" s="183"/>
      <c r="Z13" s="183"/>
      <c r="AA13" s="183"/>
      <c r="AB13" s="183"/>
      <c r="AC13" s="184"/>
      <c r="AD13" s="182">
        <v>13</v>
      </c>
      <c r="AE13" s="183"/>
      <c r="AF13" s="183"/>
      <c r="AG13" s="183"/>
      <c r="AH13" s="183"/>
      <c r="AI13" s="183"/>
      <c r="AJ13" s="184"/>
      <c r="AK13" s="182">
        <v>12</v>
      </c>
      <c r="AL13" s="183"/>
      <c r="AM13" s="183"/>
      <c r="AN13" s="183"/>
      <c r="AO13" s="183"/>
      <c r="AP13" s="183"/>
      <c r="AQ13" s="184"/>
      <c r="AR13" s="179">
        <v>12</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552</v>
      </c>
      <c r="Q14" s="183"/>
      <c r="R14" s="183"/>
      <c r="S14" s="183"/>
      <c r="T14" s="183"/>
      <c r="U14" s="183"/>
      <c r="V14" s="184"/>
      <c r="W14" s="182" t="s">
        <v>552</v>
      </c>
      <c r="X14" s="183"/>
      <c r="Y14" s="183"/>
      <c r="Z14" s="183"/>
      <c r="AA14" s="183"/>
      <c r="AB14" s="183"/>
      <c r="AC14" s="184"/>
      <c r="AD14" s="182" t="s">
        <v>568</v>
      </c>
      <c r="AE14" s="183"/>
      <c r="AF14" s="183"/>
      <c r="AG14" s="183"/>
      <c r="AH14" s="183"/>
      <c r="AI14" s="183"/>
      <c r="AJ14" s="184"/>
      <c r="AK14" s="182" t="s">
        <v>552</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553</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552</v>
      </c>
      <c r="AL15" s="183"/>
      <c r="AM15" s="183"/>
      <c r="AN15" s="183"/>
      <c r="AO15" s="183"/>
      <c r="AP15" s="183"/>
      <c r="AQ15" s="184"/>
      <c r="AR15" s="182" t="s">
        <v>555</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t="s">
        <v>552</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t="s">
        <v>552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8</v>
      </c>
      <c r="Q18" s="204"/>
      <c r="R18" s="204"/>
      <c r="S18" s="204"/>
      <c r="T18" s="204"/>
      <c r="U18" s="204"/>
      <c r="V18" s="205"/>
      <c r="W18" s="203">
        <f>SUM(W13:AC17)</f>
        <v>9</v>
      </c>
      <c r="X18" s="204"/>
      <c r="Y18" s="204"/>
      <c r="Z18" s="204"/>
      <c r="AA18" s="204"/>
      <c r="AB18" s="204"/>
      <c r="AC18" s="205"/>
      <c r="AD18" s="203">
        <f>SUM(AD13:AJ17)</f>
        <v>13</v>
      </c>
      <c r="AE18" s="204"/>
      <c r="AF18" s="204"/>
      <c r="AG18" s="204"/>
      <c r="AH18" s="204"/>
      <c r="AI18" s="204"/>
      <c r="AJ18" s="205"/>
      <c r="AK18" s="203">
        <f>SUM(AK13:AQ17)</f>
        <v>12</v>
      </c>
      <c r="AL18" s="204"/>
      <c r="AM18" s="204"/>
      <c r="AN18" s="204"/>
      <c r="AO18" s="204"/>
      <c r="AP18" s="204"/>
      <c r="AQ18" s="205"/>
      <c r="AR18" s="203">
        <f>SUM(AR13:AX17)</f>
        <v>12</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8</v>
      </c>
      <c r="Q19" s="183"/>
      <c r="R19" s="183"/>
      <c r="S19" s="183"/>
      <c r="T19" s="183"/>
      <c r="U19" s="183"/>
      <c r="V19" s="184"/>
      <c r="W19" s="182">
        <v>10</v>
      </c>
      <c r="X19" s="183"/>
      <c r="Y19" s="183"/>
      <c r="Z19" s="183"/>
      <c r="AA19" s="183"/>
      <c r="AB19" s="183"/>
      <c r="AC19" s="184"/>
      <c r="AD19" s="182">
        <v>12</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1.1111111111111112</v>
      </c>
      <c r="X20" s="509"/>
      <c r="Y20" s="509"/>
      <c r="Z20" s="509"/>
      <c r="AA20" s="509"/>
      <c r="AB20" s="509"/>
      <c r="AC20" s="509"/>
      <c r="AD20" s="509">
        <f t="shared" ref="AD20" si="1">IF(AD18=0, "-", SUM(AD19)/AD18)</f>
        <v>0.92307692307692313</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1</v>
      </c>
      <c r="Q21" s="509"/>
      <c r="R21" s="509"/>
      <c r="S21" s="509"/>
      <c r="T21" s="509"/>
      <c r="U21" s="509"/>
      <c r="V21" s="509"/>
      <c r="W21" s="509">
        <f t="shared" ref="W21" si="2">IF(W19=0, "-", SUM(W19)/SUM(W13,W14))</f>
        <v>1.1111111111111112</v>
      </c>
      <c r="X21" s="509"/>
      <c r="Y21" s="509"/>
      <c r="Z21" s="509"/>
      <c r="AA21" s="509"/>
      <c r="AB21" s="509"/>
      <c r="AC21" s="509"/>
      <c r="AD21" s="509">
        <f t="shared" ref="AD21" si="3">IF(AD19=0, "-", SUM(AD19)/SUM(AD13,AD14))</f>
        <v>0.92307692307692313</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0" customHeight="1" x14ac:dyDescent="0.15">
      <c r="A23" s="162"/>
      <c r="B23" s="163"/>
      <c r="C23" s="163"/>
      <c r="D23" s="163"/>
      <c r="E23" s="163"/>
      <c r="F23" s="164"/>
      <c r="G23" s="147" t="s">
        <v>554</v>
      </c>
      <c r="H23" s="148"/>
      <c r="I23" s="148"/>
      <c r="J23" s="148"/>
      <c r="K23" s="148"/>
      <c r="L23" s="148"/>
      <c r="M23" s="148"/>
      <c r="N23" s="148"/>
      <c r="O23" s="149"/>
      <c r="P23" s="179">
        <v>12</v>
      </c>
      <c r="Q23" s="180"/>
      <c r="R23" s="180"/>
      <c r="S23" s="180"/>
      <c r="T23" s="180"/>
      <c r="U23" s="180"/>
      <c r="V23" s="181"/>
      <c r="W23" s="179">
        <v>12</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0"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30"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30"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30"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30"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30" customHeight="1" thickBot="1" x14ac:dyDescent="0.2">
      <c r="A29" s="165"/>
      <c r="B29" s="166"/>
      <c r="C29" s="166"/>
      <c r="D29" s="166"/>
      <c r="E29" s="166"/>
      <c r="F29" s="167"/>
      <c r="G29" s="156" t="s">
        <v>484</v>
      </c>
      <c r="H29" s="157"/>
      <c r="I29" s="157"/>
      <c r="J29" s="157"/>
      <c r="K29" s="157"/>
      <c r="L29" s="157"/>
      <c r="M29" s="157"/>
      <c r="N29" s="157"/>
      <c r="O29" s="158"/>
      <c r="P29" s="206">
        <f>AK13</f>
        <v>12</v>
      </c>
      <c r="Q29" s="207"/>
      <c r="R29" s="207"/>
      <c r="S29" s="207"/>
      <c r="T29" s="207"/>
      <c r="U29" s="207"/>
      <c r="V29" s="208"/>
      <c r="W29" s="206">
        <f>AR13</f>
        <v>12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555</v>
      </c>
      <c r="AR31" s="198"/>
      <c r="AS31" s="132" t="s">
        <v>357</v>
      </c>
      <c r="AT31" s="133"/>
      <c r="AU31" s="265">
        <v>29</v>
      </c>
      <c r="AV31" s="265"/>
      <c r="AW31" s="368" t="s">
        <v>301</v>
      </c>
      <c r="AX31" s="369"/>
    </row>
    <row r="32" spans="1:50" ht="23.25" customHeight="1" x14ac:dyDescent="0.15">
      <c r="A32" s="536"/>
      <c r="B32" s="534"/>
      <c r="C32" s="534"/>
      <c r="D32" s="534"/>
      <c r="E32" s="534"/>
      <c r="F32" s="535"/>
      <c r="G32" s="510" t="s">
        <v>592</v>
      </c>
      <c r="H32" s="511"/>
      <c r="I32" s="511"/>
      <c r="J32" s="511"/>
      <c r="K32" s="511"/>
      <c r="L32" s="511"/>
      <c r="M32" s="511"/>
      <c r="N32" s="511"/>
      <c r="O32" s="512"/>
      <c r="P32" s="121" t="s">
        <v>579</v>
      </c>
      <c r="Q32" s="121"/>
      <c r="R32" s="121"/>
      <c r="S32" s="121"/>
      <c r="T32" s="121"/>
      <c r="U32" s="121"/>
      <c r="V32" s="121"/>
      <c r="W32" s="121"/>
      <c r="X32" s="212"/>
      <c r="Y32" s="335" t="s">
        <v>13</v>
      </c>
      <c r="Z32" s="519"/>
      <c r="AA32" s="520"/>
      <c r="AB32" s="521" t="s">
        <v>556</v>
      </c>
      <c r="AC32" s="521"/>
      <c r="AD32" s="521"/>
      <c r="AE32" s="348">
        <v>9</v>
      </c>
      <c r="AF32" s="349"/>
      <c r="AG32" s="349"/>
      <c r="AH32" s="349"/>
      <c r="AI32" s="348">
        <v>9</v>
      </c>
      <c r="AJ32" s="349"/>
      <c r="AK32" s="349"/>
      <c r="AL32" s="349"/>
      <c r="AM32" s="348">
        <v>12</v>
      </c>
      <c r="AN32" s="349"/>
      <c r="AO32" s="349"/>
      <c r="AP32" s="349"/>
      <c r="AQ32" s="189" t="s">
        <v>555</v>
      </c>
      <c r="AR32" s="190"/>
      <c r="AS32" s="190"/>
      <c r="AT32" s="191"/>
      <c r="AU32" s="349" t="s">
        <v>555</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556</v>
      </c>
      <c r="AC33" s="491"/>
      <c r="AD33" s="491"/>
      <c r="AE33" s="348">
        <v>9</v>
      </c>
      <c r="AF33" s="349"/>
      <c r="AG33" s="349"/>
      <c r="AH33" s="349"/>
      <c r="AI33" s="348">
        <v>9</v>
      </c>
      <c r="AJ33" s="349"/>
      <c r="AK33" s="349"/>
      <c r="AL33" s="349"/>
      <c r="AM33" s="348">
        <v>12</v>
      </c>
      <c r="AN33" s="349"/>
      <c r="AO33" s="349"/>
      <c r="AP33" s="349"/>
      <c r="AQ33" s="189" t="s">
        <v>555</v>
      </c>
      <c r="AR33" s="190"/>
      <c r="AS33" s="190"/>
      <c r="AT33" s="191"/>
      <c r="AU33" s="349">
        <v>10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v>100</v>
      </c>
      <c r="AN34" s="349"/>
      <c r="AO34" s="349"/>
      <c r="AP34" s="349"/>
      <c r="AQ34" s="189" t="s">
        <v>577</v>
      </c>
      <c r="AR34" s="190"/>
      <c r="AS34" s="190"/>
      <c r="AT34" s="191"/>
      <c r="AU34" s="349" t="s">
        <v>555</v>
      </c>
      <c r="AV34" s="349"/>
      <c r="AW34" s="349"/>
      <c r="AX34" s="365"/>
    </row>
    <row r="35" spans="1:50" ht="23.25" customHeight="1" x14ac:dyDescent="0.15">
      <c r="A35" s="872" t="s">
        <v>539</v>
      </c>
      <c r="B35" s="873"/>
      <c r="C35" s="873"/>
      <c r="D35" s="873"/>
      <c r="E35" s="873"/>
      <c r="F35" s="874"/>
      <c r="G35" s="878" t="s">
        <v>580</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customHeight="1" x14ac:dyDescent="0.15">
      <c r="A82" s="489"/>
      <c r="B82" s="835"/>
      <c r="C82" s="522"/>
      <c r="D82" s="522"/>
      <c r="E82" s="522"/>
      <c r="F82" s="523"/>
      <c r="G82" s="480" t="s">
        <v>584</v>
      </c>
      <c r="H82" s="480"/>
      <c r="I82" s="480"/>
      <c r="J82" s="480"/>
      <c r="K82" s="480"/>
      <c r="L82" s="480"/>
      <c r="M82" s="480"/>
      <c r="N82" s="480"/>
      <c r="O82" s="480"/>
      <c r="P82" s="480"/>
      <c r="Q82" s="480"/>
      <c r="R82" s="480"/>
      <c r="S82" s="480"/>
      <c r="T82" s="480"/>
      <c r="U82" s="480"/>
      <c r="V82" s="480"/>
      <c r="W82" s="480"/>
      <c r="X82" s="480"/>
      <c r="Y82" s="480"/>
      <c r="Z82" s="480"/>
      <c r="AA82" s="741"/>
      <c r="AB82" s="479" t="s">
        <v>585</v>
      </c>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t="s">
        <v>589</v>
      </c>
      <c r="AR86" s="265"/>
      <c r="AS86" s="132" t="s">
        <v>357</v>
      </c>
      <c r="AT86" s="133"/>
      <c r="AU86" s="265" t="s">
        <v>588</v>
      </c>
      <c r="AV86" s="265"/>
      <c r="AW86" s="368" t="s">
        <v>301</v>
      </c>
      <c r="AX86" s="369"/>
      <c r="AY86" s="10"/>
      <c r="AZ86" s="10"/>
      <c r="BA86" s="10"/>
      <c r="BB86" s="10"/>
      <c r="BC86" s="10"/>
      <c r="BD86" s="10"/>
      <c r="BE86" s="10"/>
      <c r="BF86" s="10"/>
      <c r="BG86" s="10"/>
      <c r="BH86" s="10"/>
    </row>
    <row r="87" spans="1:60" ht="23.25" customHeight="1" x14ac:dyDescent="0.15">
      <c r="A87" s="489"/>
      <c r="B87" s="522"/>
      <c r="C87" s="522"/>
      <c r="D87" s="522"/>
      <c r="E87" s="522"/>
      <c r="F87" s="523"/>
      <c r="G87" s="211" t="s">
        <v>584</v>
      </c>
      <c r="H87" s="121"/>
      <c r="I87" s="121"/>
      <c r="J87" s="121"/>
      <c r="K87" s="121"/>
      <c r="L87" s="121"/>
      <c r="M87" s="121"/>
      <c r="N87" s="121"/>
      <c r="O87" s="212"/>
      <c r="P87" s="121" t="s">
        <v>586</v>
      </c>
      <c r="Q87" s="799"/>
      <c r="R87" s="799"/>
      <c r="S87" s="799"/>
      <c r="T87" s="799"/>
      <c r="U87" s="799"/>
      <c r="V87" s="799"/>
      <c r="W87" s="799"/>
      <c r="X87" s="800"/>
      <c r="Y87" s="745" t="s">
        <v>63</v>
      </c>
      <c r="Z87" s="746"/>
      <c r="AA87" s="747"/>
      <c r="AB87" s="521" t="s">
        <v>587</v>
      </c>
      <c r="AC87" s="521"/>
      <c r="AD87" s="521"/>
      <c r="AE87" s="348">
        <v>3</v>
      </c>
      <c r="AF87" s="349"/>
      <c r="AG87" s="349"/>
      <c r="AH87" s="349"/>
      <c r="AI87" s="348">
        <v>3</v>
      </c>
      <c r="AJ87" s="349"/>
      <c r="AK87" s="349"/>
      <c r="AL87" s="349"/>
      <c r="AM87" s="348" t="s">
        <v>589</v>
      </c>
      <c r="AN87" s="349"/>
      <c r="AO87" s="349"/>
      <c r="AP87" s="349"/>
      <c r="AQ87" s="189" t="s">
        <v>588</v>
      </c>
      <c r="AR87" s="190"/>
      <c r="AS87" s="190"/>
      <c r="AT87" s="191"/>
      <c r="AU87" s="349" t="s">
        <v>588</v>
      </c>
      <c r="AV87" s="349"/>
      <c r="AW87" s="349"/>
      <c r="AX87" s="365"/>
    </row>
    <row r="88" spans="1:60" ht="23.25"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t="s">
        <v>587</v>
      </c>
      <c r="AC88" s="491"/>
      <c r="AD88" s="491"/>
      <c r="AE88" s="348" t="s">
        <v>588</v>
      </c>
      <c r="AF88" s="349"/>
      <c r="AG88" s="349"/>
      <c r="AH88" s="349"/>
      <c r="AI88" s="348" t="s">
        <v>588</v>
      </c>
      <c r="AJ88" s="349"/>
      <c r="AK88" s="349"/>
      <c r="AL88" s="349"/>
      <c r="AM88" s="348" t="s">
        <v>588</v>
      </c>
      <c r="AN88" s="349"/>
      <c r="AO88" s="349"/>
      <c r="AP88" s="349"/>
      <c r="AQ88" s="189" t="s">
        <v>589</v>
      </c>
      <c r="AR88" s="190"/>
      <c r="AS88" s="190"/>
      <c r="AT88" s="191"/>
      <c r="AU88" s="349" t="s">
        <v>589</v>
      </c>
      <c r="AV88" s="349"/>
      <c r="AW88" s="349"/>
      <c r="AX88" s="365"/>
      <c r="AY88" s="10"/>
      <c r="AZ88" s="10"/>
      <c r="BA88" s="10"/>
      <c r="BB88" s="10"/>
      <c r="BC88" s="10"/>
    </row>
    <row r="89" spans="1:60" ht="23.25"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t="s">
        <v>589</v>
      </c>
      <c r="AF89" s="349"/>
      <c r="AG89" s="349"/>
      <c r="AH89" s="349"/>
      <c r="AI89" s="348" t="s">
        <v>590</v>
      </c>
      <c r="AJ89" s="349"/>
      <c r="AK89" s="349"/>
      <c r="AL89" s="349"/>
      <c r="AM89" s="348" t="s">
        <v>588</v>
      </c>
      <c r="AN89" s="349"/>
      <c r="AO89" s="349"/>
      <c r="AP89" s="349"/>
      <c r="AQ89" s="189" t="s">
        <v>589</v>
      </c>
      <c r="AR89" s="190"/>
      <c r="AS89" s="190"/>
      <c r="AT89" s="191"/>
      <c r="AU89" s="349" t="s">
        <v>588</v>
      </c>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557</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558</v>
      </c>
      <c r="AC101" s="521"/>
      <c r="AD101" s="521"/>
      <c r="AE101" s="348">
        <v>1</v>
      </c>
      <c r="AF101" s="349"/>
      <c r="AG101" s="349"/>
      <c r="AH101" s="350"/>
      <c r="AI101" s="348">
        <v>1</v>
      </c>
      <c r="AJ101" s="349"/>
      <c r="AK101" s="349"/>
      <c r="AL101" s="350"/>
      <c r="AM101" s="348">
        <v>1</v>
      </c>
      <c r="AN101" s="349"/>
      <c r="AO101" s="349"/>
      <c r="AP101" s="350"/>
      <c r="AQ101" s="348" t="s">
        <v>552</v>
      </c>
      <c r="AR101" s="349"/>
      <c r="AS101" s="349"/>
      <c r="AT101" s="350"/>
      <c r="AU101" s="348" t="s">
        <v>552</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558</v>
      </c>
      <c r="AC102" s="521"/>
      <c r="AD102" s="521"/>
      <c r="AE102" s="325">
        <v>1</v>
      </c>
      <c r="AF102" s="325"/>
      <c r="AG102" s="325"/>
      <c r="AH102" s="325"/>
      <c r="AI102" s="325">
        <v>1</v>
      </c>
      <c r="AJ102" s="325"/>
      <c r="AK102" s="325"/>
      <c r="AL102" s="325"/>
      <c r="AM102" s="325">
        <v>1</v>
      </c>
      <c r="AN102" s="325"/>
      <c r="AO102" s="325"/>
      <c r="AP102" s="325"/>
      <c r="AQ102" s="869">
        <v>1</v>
      </c>
      <c r="AR102" s="870"/>
      <c r="AS102" s="870"/>
      <c r="AT102" s="871"/>
      <c r="AU102" s="869" t="s">
        <v>552</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559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552</v>
      </c>
      <c r="AC116" s="280"/>
      <c r="AD116" s="281"/>
      <c r="AE116" s="325" t="s">
        <v>552</v>
      </c>
      <c r="AF116" s="325"/>
      <c r="AG116" s="325"/>
      <c r="AH116" s="325"/>
      <c r="AI116" s="325" t="s">
        <v>552</v>
      </c>
      <c r="AJ116" s="325"/>
      <c r="AK116" s="325"/>
      <c r="AL116" s="325"/>
      <c r="AM116" s="325" t="s">
        <v>552</v>
      </c>
      <c r="AN116" s="325"/>
      <c r="AO116" s="325"/>
      <c r="AP116" s="325"/>
      <c r="AQ116" s="348" t="s">
        <v>552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560</v>
      </c>
      <c r="AC117" s="339"/>
      <c r="AD117" s="340"/>
      <c r="AE117" s="285" t="s">
        <v>552</v>
      </c>
      <c r="AF117" s="285"/>
      <c r="AG117" s="285"/>
      <c r="AH117" s="285"/>
      <c r="AI117" s="285" t="s">
        <v>552</v>
      </c>
      <c r="AJ117" s="285"/>
      <c r="AK117" s="285"/>
      <c r="AL117" s="285"/>
      <c r="AM117" s="285" t="s">
        <v>552</v>
      </c>
      <c r="AN117" s="285"/>
      <c r="AO117" s="285"/>
      <c r="AP117" s="285"/>
      <c r="AQ117" s="285" t="s">
        <v>561</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hidden="1" customHeight="1" x14ac:dyDescent="0.15">
      <c r="A130" s="1001" t="s">
        <v>371</v>
      </c>
      <c r="B130" s="999"/>
      <c r="C130" s="998" t="s">
        <v>368</v>
      </c>
      <c r="D130" s="999"/>
      <c r="E130" s="287" t="s">
        <v>401</v>
      </c>
      <c r="F130" s="288"/>
      <c r="G130" s="289" t="s">
        <v>552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x14ac:dyDescent="0.15">
      <c r="A131" s="1002"/>
      <c r="B131" s="236"/>
      <c r="C131" s="235"/>
      <c r="D131" s="236"/>
      <c r="E131" s="222" t="s">
        <v>400</v>
      </c>
      <c r="F131" s="223"/>
      <c r="G131" s="216" t="s">
        <v>552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552</v>
      </c>
      <c r="AR133" s="265"/>
      <c r="AS133" s="132" t="s">
        <v>357</v>
      </c>
      <c r="AT133" s="133"/>
      <c r="AU133" s="198" t="s">
        <v>552</v>
      </c>
      <c r="AV133" s="198"/>
      <c r="AW133" s="132" t="s">
        <v>301</v>
      </c>
      <c r="AX133" s="210"/>
    </row>
    <row r="134" spans="1:50" ht="39.75" hidden="1" customHeight="1" x14ac:dyDescent="0.15">
      <c r="A134" s="1002"/>
      <c r="B134" s="236"/>
      <c r="C134" s="235"/>
      <c r="D134" s="236"/>
      <c r="E134" s="235"/>
      <c r="F134" s="297"/>
      <c r="G134" s="211" t="s">
        <v>552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552</v>
      </c>
      <c r="AC134" s="188"/>
      <c r="AD134" s="188"/>
      <c r="AE134" s="266" t="s">
        <v>552</v>
      </c>
      <c r="AF134" s="190"/>
      <c r="AG134" s="190"/>
      <c r="AH134" s="190"/>
      <c r="AI134" s="266" t="s">
        <v>552</v>
      </c>
      <c r="AJ134" s="190"/>
      <c r="AK134" s="190"/>
      <c r="AL134" s="190"/>
      <c r="AM134" s="266" t="s">
        <v>552</v>
      </c>
      <c r="AN134" s="190"/>
      <c r="AO134" s="190"/>
      <c r="AP134" s="190"/>
      <c r="AQ134" s="266" t="s">
        <v>552</v>
      </c>
      <c r="AR134" s="190"/>
      <c r="AS134" s="190"/>
      <c r="AT134" s="190"/>
      <c r="AU134" s="266" t="s">
        <v>552</v>
      </c>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552</v>
      </c>
      <c r="AC135" s="202"/>
      <c r="AD135" s="202"/>
      <c r="AE135" s="266" t="s">
        <v>552</v>
      </c>
      <c r="AF135" s="190"/>
      <c r="AG135" s="190"/>
      <c r="AH135" s="190"/>
      <c r="AI135" s="266" t="s">
        <v>552</v>
      </c>
      <c r="AJ135" s="190"/>
      <c r="AK135" s="190"/>
      <c r="AL135" s="190"/>
      <c r="AM135" s="266" t="s">
        <v>552</v>
      </c>
      <c r="AN135" s="190"/>
      <c r="AO135" s="190"/>
      <c r="AP135" s="190"/>
      <c r="AQ135" s="266" t="s">
        <v>552</v>
      </c>
      <c r="AR135" s="190"/>
      <c r="AS135" s="190"/>
      <c r="AT135" s="190"/>
      <c r="AU135" s="266" t="s">
        <v>552</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t="s">
        <v>581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customHeight="1" x14ac:dyDescent="0.15">
      <c r="A370" s="1002"/>
      <c r="B370" s="236"/>
      <c r="C370" s="235"/>
      <c r="D370" s="236"/>
      <c r="E370" s="287" t="s">
        <v>401</v>
      </c>
      <c r="F370" s="288"/>
      <c r="G370" s="289" t="s">
        <v>600</v>
      </c>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customHeight="1" x14ac:dyDescent="0.15">
      <c r="A371" s="1002"/>
      <c r="B371" s="236"/>
      <c r="C371" s="235"/>
      <c r="D371" s="236"/>
      <c r="E371" s="222" t="s">
        <v>400</v>
      </c>
      <c r="F371" s="223"/>
      <c r="G371" s="216" t="s">
        <v>600</v>
      </c>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t="s">
        <v>599</v>
      </c>
      <c r="AR389" s="265"/>
      <c r="AS389" s="132" t="s">
        <v>357</v>
      </c>
      <c r="AT389" s="133"/>
      <c r="AU389" s="198" t="s">
        <v>599</v>
      </c>
      <c r="AV389" s="198"/>
      <c r="AW389" s="132" t="s">
        <v>301</v>
      </c>
      <c r="AX389" s="210"/>
    </row>
    <row r="390" spans="1:50" ht="39.75" customHeight="1" x14ac:dyDescent="0.15">
      <c r="A390" s="1002"/>
      <c r="B390" s="236"/>
      <c r="C390" s="235"/>
      <c r="D390" s="236"/>
      <c r="E390" s="235"/>
      <c r="F390" s="297"/>
      <c r="G390" s="211" t="s">
        <v>600</v>
      </c>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t="s">
        <v>600</v>
      </c>
      <c r="AC390" s="188"/>
      <c r="AD390" s="188"/>
      <c r="AE390" s="266" t="s">
        <v>599</v>
      </c>
      <c r="AF390" s="190"/>
      <c r="AG390" s="190"/>
      <c r="AH390" s="190"/>
      <c r="AI390" s="266" t="s">
        <v>599</v>
      </c>
      <c r="AJ390" s="190"/>
      <c r="AK390" s="190"/>
      <c r="AL390" s="190"/>
      <c r="AM390" s="266" t="s">
        <v>599</v>
      </c>
      <c r="AN390" s="190"/>
      <c r="AO390" s="190"/>
      <c r="AP390" s="190"/>
      <c r="AQ390" s="266" t="s">
        <v>599</v>
      </c>
      <c r="AR390" s="190"/>
      <c r="AS390" s="190"/>
      <c r="AT390" s="190"/>
      <c r="AU390" s="266" t="s">
        <v>599</v>
      </c>
      <c r="AV390" s="190"/>
      <c r="AW390" s="190"/>
      <c r="AX390" s="192"/>
    </row>
    <row r="391" spans="1:50" ht="39.75"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300" t="s">
        <v>600</v>
      </c>
      <c r="AC391" s="188"/>
      <c r="AD391" s="188"/>
      <c r="AE391" s="266" t="s">
        <v>599</v>
      </c>
      <c r="AF391" s="190"/>
      <c r="AG391" s="190"/>
      <c r="AH391" s="190"/>
      <c r="AI391" s="266" t="s">
        <v>599</v>
      </c>
      <c r="AJ391" s="190"/>
      <c r="AK391" s="190"/>
      <c r="AL391" s="190"/>
      <c r="AM391" s="266" t="s">
        <v>599</v>
      </c>
      <c r="AN391" s="190"/>
      <c r="AO391" s="190"/>
      <c r="AP391" s="190"/>
      <c r="AQ391" s="266" t="s">
        <v>599</v>
      </c>
      <c r="AR391" s="190"/>
      <c r="AS391" s="190"/>
      <c r="AT391" s="190"/>
      <c r="AU391" s="266" t="s">
        <v>599</v>
      </c>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customHeight="1" x14ac:dyDescent="0.15">
      <c r="A428" s="1002"/>
      <c r="B428" s="236"/>
      <c r="C428" s="235"/>
      <c r="D428" s="236"/>
      <c r="E428" s="120" t="s">
        <v>599</v>
      </c>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customHeight="1" thickBot="1" x14ac:dyDescent="0.2">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1.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550</v>
      </c>
      <c r="AE702" s="866"/>
      <c r="AF702" s="866"/>
      <c r="AG702" s="855" t="s">
        <v>593</v>
      </c>
      <c r="AH702" s="856"/>
      <c r="AI702" s="856"/>
      <c r="AJ702" s="856"/>
      <c r="AK702" s="856"/>
      <c r="AL702" s="856"/>
      <c r="AM702" s="856"/>
      <c r="AN702" s="856"/>
      <c r="AO702" s="856"/>
      <c r="AP702" s="856"/>
      <c r="AQ702" s="856"/>
      <c r="AR702" s="856"/>
      <c r="AS702" s="856"/>
      <c r="AT702" s="856"/>
      <c r="AU702" s="856"/>
      <c r="AV702" s="856"/>
      <c r="AW702" s="856"/>
      <c r="AX702" s="857"/>
    </row>
    <row r="703" spans="1:50" ht="64.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594</v>
      </c>
      <c r="AH703" s="657"/>
      <c r="AI703" s="657"/>
      <c r="AJ703" s="657"/>
      <c r="AK703" s="657"/>
      <c r="AL703" s="657"/>
      <c r="AM703" s="657"/>
      <c r="AN703" s="657"/>
      <c r="AO703" s="657"/>
      <c r="AP703" s="657"/>
      <c r="AQ703" s="657"/>
      <c r="AR703" s="657"/>
      <c r="AS703" s="657"/>
      <c r="AT703" s="657"/>
      <c r="AU703" s="657"/>
      <c r="AV703" s="657"/>
      <c r="AW703" s="657"/>
      <c r="AX703" s="658"/>
    </row>
    <row r="704" spans="1:50" ht="99.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595</v>
      </c>
      <c r="AH704" s="214"/>
      <c r="AI704" s="214"/>
      <c r="AJ704" s="214"/>
      <c r="AK704" s="214"/>
      <c r="AL704" s="214"/>
      <c r="AM704" s="214"/>
      <c r="AN704" s="214"/>
      <c r="AO704" s="214"/>
      <c r="AP704" s="214"/>
      <c r="AQ704" s="214"/>
      <c r="AR704" s="214"/>
      <c r="AS704" s="214"/>
      <c r="AT704" s="214"/>
      <c r="AU704" s="214"/>
      <c r="AV704" s="214"/>
      <c r="AW704" s="214"/>
      <c r="AX704" s="423"/>
    </row>
    <row r="705" spans="1:50" ht="24.75"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562</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563</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3.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563</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562</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562</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562</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47.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572</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562</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562</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562</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39.7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550</v>
      </c>
      <c r="AE715" s="671"/>
      <c r="AF715" s="672"/>
      <c r="AG715" s="495" t="s">
        <v>598</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562</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39.7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6" t="s">
        <v>573</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562</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562</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hidden="1"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87" customHeight="1" x14ac:dyDescent="0.15">
      <c r="A726" s="608" t="s">
        <v>49</v>
      </c>
      <c r="B726" s="609"/>
      <c r="C726" s="427" t="s">
        <v>54</v>
      </c>
      <c r="D726" s="563"/>
      <c r="E726" s="563"/>
      <c r="F726" s="564"/>
      <c r="G726" s="794" t="s">
        <v>596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582</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258</v>
      </c>
      <c r="B731" s="606"/>
      <c r="C731" s="606"/>
      <c r="D731" s="606"/>
      <c r="E731" s="607"/>
      <c r="F731" s="673" t="s">
        <v>583</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258</v>
      </c>
      <c r="B733" s="739"/>
      <c r="C733" s="739"/>
      <c r="D733" s="739"/>
      <c r="E733" s="740"/>
      <c r="F733" s="759" t="s">
        <v>597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3</v>
      </c>
      <c r="H737" s="924"/>
      <c r="I737" s="924"/>
      <c r="J737" s="924"/>
      <c r="K737" s="924"/>
      <c r="L737" s="924"/>
      <c r="M737" s="924"/>
      <c r="N737" s="924"/>
      <c r="O737" s="924"/>
      <c r="P737" s="925"/>
      <c r="Q737" s="613" t="s">
        <v>360</v>
      </c>
      <c r="R737" s="613"/>
      <c r="S737" s="613"/>
      <c r="T737" s="613"/>
      <c r="U737" s="613"/>
      <c r="V737" s="613"/>
      <c r="W737" s="923">
        <v>3</v>
      </c>
      <c r="X737" s="924"/>
      <c r="Y737" s="924"/>
      <c r="Z737" s="924"/>
      <c r="AA737" s="924"/>
      <c r="AB737" s="924"/>
      <c r="AC737" s="924"/>
      <c r="AD737" s="924"/>
      <c r="AE737" s="924"/>
      <c r="AF737" s="925"/>
      <c r="AG737" s="613" t="s">
        <v>361</v>
      </c>
      <c r="AH737" s="613"/>
      <c r="AI737" s="613"/>
      <c r="AJ737" s="613"/>
      <c r="AK737" s="613"/>
      <c r="AL737" s="613"/>
      <c r="AM737" s="923">
        <v>3</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3</v>
      </c>
      <c r="H738" s="924"/>
      <c r="I738" s="924"/>
      <c r="J738" s="924"/>
      <c r="K738" s="924"/>
      <c r="L738" s="924"/>
      <c r="M738" s="924"/>
      <c r="N738" s="924"/>
      <c r="O738" s="924"/>
      <c r="P738" s="924"/>
      <c r="Q738" s="613" t="s">
        <v>363</v>
      </c>
      <c r="R738" s="613"/>
      <c r="S738" s="613"/>
      <c r="T738" s="613"/>
      <c r="U738" s="613"/>
      <c r="V738" s="613"/>
      <c r="W738" s="923">
        <v>3</v>
      </c>
      <c r="X738" s="924"/>
      <c r="Y738" s="924"/>
      <c r="Z738" s="924"/>
      <c r="AA738" s="924"/>
      <c r="AB738" s="924"/>
      <c r="AC738" s="924"/>
      <c r="AD738" s="924"/>
      <c r="AE738" s="924"/>
      <c r="AF738" s="925"/>
      <c r="AG738" s="901" t="s">
        <v>364</v>
      </c>
      <c r="AH738" s="901"/>
      <c r="AI738" s="901"/>
      <c r="AJ738" s="901"/>
      <c r="AK738" s="901"/>
      <c r="AL738" s="901"/>
      <c r="AM738" s="923">
        <v>17</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753" t="s">
        <v>545</v>
      </c>
      <c r="B779" s="754"/>
      <c r="C779" s="754"/>
      <c r="D779" s="754"/>
      <c r="E779" s="754"/>
      <c r="F779" s="755"/>
      <c r="G779" s="419" t="s">
        <v>576</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35.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5.1" customHeight="1" x14ac:dyDescent="0.15">
      <c r="A781" s="569"/>
      <c r="B781" s="756"/>
      <c r="C781" s="756"/>
      <c r="D781" s="756"/>
      <c r="E781" s="756"/>
      <c r="F781" s="757"/>
      <c r="G781" s="434" t="s">
        <v>564</v>
      </c>
      <c r="H781" s="435"/>
      <c r="I781" s="435"/>
      <c r="J781" s="435"/>
      <c r="K781" s="436"/>
      <c r="L781" s="437" t="s">
        <v>574</v>
      </c>
      <c r="M781" s="438"/>
      <c r="N781" s="438"/>
      <c r="O781" s="438"/>
      <c r="P781" s="438"/>
      <c r="Q781" s="438"/>
      <c r="R781" s="438"/>
      <c r="S781" s="438"/>
      <c r="T781" s="438"/>
      <c r="U781" s="438"/>
      <c r="V781" s="438"/>
      <c r="W781" s="438"/>
      <c r="X781" s="439"/>
      <c r="Y781" s="464">
        <v>12</v>
      </c>
      <c r="Z781" s="465"/>
      <c r="AA781" s="465"/>
      <c r="AB781" s="562"/>
      <c r="AC781" s="434" t="s">
        <v>565</v>
      </c>
      <c r="AD781" s="435"/>
      <c r="AE781" s="435"/>
      <c r="AF781" s="435"/>
      <c r="AG781" s="436"/>
      <c r="AH781" s="437" t="s">
        <v>553</v>
      </c>
      <c r="AI781" s="438"/>
      <c r="AJ781" s="438"/>
      <c r="AK781" s="438"/>
      <c r="AL781" s="438"/>
      <c r="AM781" s="438"/>
      <c r="AN781" s="438"/>
      <c r="AO781" s="438"/>
      <c r="AP781" s="438"/>
      <c r="AQ781" s="438"/>
      <c r="AR781" s="438"/>
      <c r="AS781" s="438"/>
      <c r="AT781" s="439"/>
      <c r="AU781" s="464" t="s">
        <v>552</v>
      </c>
      <c r="AV781" s="465"/>
      <c r="AW781" s="465"/>
      <c r="AX781" s="466"/>
    </row>
    <row r="782" spans="1:50" ht="35.1"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35.1"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35.1"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35.1"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35.1"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35.1"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35.1"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35.1"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35.1"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35.1"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12</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575</v>
      </c>
      <c r="D837" s="404"/>
      <c r="E837" s="404"/>
      <c r="F837" s="404"/>
      <c r="G837" s="404"/>
      <c r="H837" s="404"/>
      <c r="I837" s="404"/>
      <c r="J837" s="405" t="s">
        <v>552</v>
      </c>
      <c r="K837" s="406"/>
      <c r="L837" s="406"/>
      <c r="M837" s="406"/>
      <c r="N837" s="406"/>
      <c r="O837" s="406"/>
      <c r="P837" s="415" t="s">
        <v>566</v>
      </c>
      <c r="Q837" s="308"/>
      <c r="R837" s="308"/>
      <c r="S837" s="308"/>
      <c r="T837" s="308"/>
      <c r="U837" s="308"/>
      <c r="V837" s="308"/>
      <c r="W837" s="308"/>
      <c r="X837" s="308"/>
      <c r="Y837" s="316">
        <v>12</v>
      </c>
      <c r="Z837" s="317"/>
      <c r="AA837" s="317"/>
      <c r="AB837" s="318"/>
      <c r="AC837" s="407" t="s">
        <v>197</v>
      </c>
      <c r="AD837" s="413"/>
      <c r="AE837" s="413"/>
      <c r="AF837" s="413"/>
      <c r="AG837" s="413"/>
      <c r="AH837" s="408" t="s">
        <v>567</v>
      </c>
      <c r="AI837" s="409"/>
      <c r="AJ837" s="409"/>
      <c r="AK837" s="409"/>
      <c r="AL837" s="313" t="s">
        <v>553</v>
      </c>
      <c r="AM837" s="314"/>
      <c r="AN837" s="314"/>
      <c r="AO837" s="315"/>
      <c r="AP837" s="309" t="s">
        <v>567</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89" max="49" man="1"/>
    <brk id="429" max="49" man="1"/>
    <brk id="7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550</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2017-08-19T09:07:39Z</cp:lastPrinted>
  <dcterms:created xsi:type="dcterms:W3CDTF">2012-03-13T00:50:25Z</dcterms:created>
  <dcterms:modified xsi:type="dcterms:W3CDTF">2018-01-30T04:09:18Z</dcterms:modified>
</cp:coreProperties>
</file>