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6550"/>
  </bookViews>
  <sheets>
    <sheet name="シート1" sheetId="1" r:id="rId1"/>
  </sheets>
  <calcPr calcId="162913"/>
</workbook>
</file>

<file path=xl/calcChain.xml><?xml version="1.0" encoding="utf-8"?>
<calcChain xmlns="http://schemas.openxmlformats.org/spreadsheetml/2006/main">
  <c r="D13" i="1" l="1"/>
  <c r="D51" i="1" l="1"/>
  <c r="D19" i="1"/>
  <c r="D18" i="1"/>
  <c r="D24" i="1" l="1"/>
  <c r="D15" i="1" l="1"/>
  <c r="D14" i="1"/>
  <c r="D33" i="1" l="1"/>
  <c r="D32" i="1"/>
  <c r="D56" i="1" l="1"/>
  <c r="D36" i="1" l="1"/>
  <c r="D57" i="1"/>
  <c r="D31" i="1"/>
  <c r="D28" i="1"/>
  <c r="D26" i="1"/>
  <c r="D22" i="1"/>
  <c r="D54" i="1" l="1"/>
  <c r="D53" i="1"/>
  <c r="D52" i="1"/>
  <c r="D50" i="1"/>
  <c r="D49" i="1"/>
  <c r="D48" i="1"/>
  <c r="D46" i="1"/>
  <c r="D44" i="1"/>
  <c r="D42" i="1"/>
  <c r="D40" i="1"/>
  <c r="D38" i="1"/>
  <c r="D35" i="1"/>
  <c r="D34" i="1"/>
  <c r="D29" i="1"/>
  <c r="D21" i="1"/>
  <c r="D20" i="1"/>
</calcChain>
</file>

<file path=xl/sharedStrings.xml><?xml version="1.0" encoding="utf-8"?>
<sst xmlns="http://schemas.openxmlformats.org/spreadsheetml/2006/main" count="241" uniqueCount="180">
  <si>
    <t>固定報酬制</t>
  </si>
  <si>
    <t>実績報酬併用制</t>
  </si>
  <si>
    <t>最大</t>
  </si>
  <si>
    <t>最小</t>
  </si>
  <si>
    <t>運用資産の（税込み・年率・最大）</t>
  </si>
  <si>
    <t>https://www.nomura.co.jp/retail/wrap/fundwrap/</t>
  </si>
  <si>
    <t>1億円以下の部分につき</t>
  </si>
  <si>
    <t>https://www.nomura.co.jp/retail/wrap/#wrap</t>
  </si>
  <si>
    <t>https://www.nomura-trust.co.jp/wrap/pdf/wrap_setsumei.pdf</t>
  </si>
  <si>
    <t>大和証券</t>
  </si>
  <si>
    <t>‐</t>
  </si>
  <si>
    <t>https://www.daiwa.jp/products/fund_wrap/memo.html#anc-03</t>
  </si>
  <si>
    <t>1千万円以下の部分</t>
  </si>
  <si>
    <t>契約資産の額に対しての料率</t>
  </si>
  <si>
    <t>運用成果の額の最大22％(税込)が加算</t>
  </si>
  <si>
    <t>https://www.daiwa.jp/products/sma/daiwa_sma/point.html</t>
  </si>
  <si>
    <t>超過収益に対して</t>
  </si>
  <si>
    <t>5千万円以下の部分</t>
  </si>
  <si>
    <t>三井住友信託銀行</t>
  </si>
  <si>
    <t>2千万円以下の部分</t>
  </si>
  <si>
    <t>https://www.smtb.jp/personal/saving/fund/fundwrap/</t>
  </si>
  <si>
    <t>https://www.smtb.jp/personal/saving/fund/fundwrap/pdf/fw_unyou.pdf</t>
  </si>
  <si>
    <t>1億円以下の部分</t>
  </si>
  <si>
    <t>https://www.smtb.jp/personal/saving/fund/sma/</t>
  </si>
  <si>
    <t>三井住友銀行</t>
  </si>
  <si>
    <t>SMBC日興証券</t>
  </si>
  <si>
    <t>資産額に対して（年率・税込）</t>
  </si>
  <si>
    <t>みずほ証券</t>
  </si>
  <si>
    <t>https://www.mizuho-sc.com/product/wrap/first_step_summary.html</t>
  </si>
  <si>
    <t>https://www.mizuho-sc.com/service/second.html</t>
  </si>
  <si>
    <t>運用資産の時価評価額の平均残高に
契約3年目からは2割引</t>
  </si>
  <si>
    <t>慎重型のみ0.957
それ以外は1.32</t>
  </si>
  <si>
    <t>慎重型のみ0.847
それ以外は1.21</t>
  </si>
  <si>
    <t>2,000万円以下の部分</t>
  </si>
  <si>
    <t>https://www.resonabank.co.jp/kojin/fundwrap/feature.html</t>
  </si>
  <si>
    <t>三菱UFJ信託銀行</t>
  </si>
  <si>
    <t>https://www.tr.mufg.jp/tameru/fund_wrap/risk.html</t>
  </si>
  <si>
    <t>運用資産の（税込み・年率・最大）
2年経過後から3割引き</t>
  </si>
  <si>
    <t>契約期間における運用益に対して</t>
  </si>
  <si>
    <t>アクティブ：300
プライムセレ：1000</t>
  </si>
  <si>
    <t>https://www.tokaitokyo.co.jp/anshin/products/sma/commission.html</t>
  </si>
  <si>
    <t>ファンドラップ：300
プレミア：2000</t>
  </si>
  <si>
    <t>https://www.nctt.co.jp/products/fundwrap/index.html</t>
  </si>
  <si>
    <t>https://www.16ttsec.co.jp/fundwrap/</t>
  </si>
  <si>
    <t>ワイエム証券（東海東京AM）</t>
  </si>
  <si>
    <t>http://www.ymsec.co.jp/topics/2019/News20191004.pdf</t>
  </si>
  <si>
    <t>楽天証券</t>
  </si>
  <si>
    <t>運用益の積み上げ額に対して</t>
  </si>
  <si>
    <t>https://wrap.rakuten-sec.co.jp/commission/</t>
  </si>
  <si>
    <t>Fan(楽天証券)</t>
  </si>
  <si>
    <t>運用資産に対して（税込・年率）</t>
  </si>
  <si>
    <t>https://toushin-plaza.jp/rakuten-ifa-wrap/</t>
  </si>
  <si>
    <t>https://www.fukuokabank.co.jp/personal/service/toushishintaku2/fundwrap/</t>
  </si>
  <si>
    <t>https://www.gogin.co.jp/personal/increase/fundwrap/</t>
  </si>
  <si>
    <t>https://www.kumamotobank.co.jp/personal/service/toushishintaku2/fundwrap/</t>
  </si>
  <si>
    <t>https://www.18shinwabank.co.jp/personal/service/toushishintaku2/fundwrap/</t>
  </si>
  <si>
    <t>水戸証券</t>
  </si>
  <si>
    <t>運用資産の時価評価額に応じて(年率・税込）
契約3年目からは3割引、6年目からは5割引</t>
  </si>
  <si>
    <t>https://www.mito.co.jp/products/fundwrap/commissions.html</t>
  </si>
  <si>
    <t>いちよし証券</t>
  </si>
  <si>
    <t>運用益に対して</t>
  </si>
  <si>
    <t>アイザワ証券</t>
  </si>
  <si>
    <t>https://on-compass.com/cost-risk</t>
  </si>
  <si>
    <t>https://on-compassplus.com/cost-risk</t>
  </si>
  <si>
    <t>SUSTEN</t>
  </si>
  <si>
    <t>https://susten.jp/discretionary-policy</t>
  </si>
  <si>
    <t>フィデリティ証券</t>
  </si>
  <si>
    <t>投資一任受任料に含まれる（合算値）</t>
    <phoneticPr fontId="4"/>
  </si>
  <si>
    <t>契約資産の額に対しての料率</t>
    <phoneticPr fontId="4"/>
  </si>
  <si>
    <t>資産額に対して（年率・税込）</t>
    <phoneticPr fontId="4"/>
  </si>
  <si>
    <t>運用資産の時価評価額の平均残高に 
契約3年目からは2割引</t>
    <phoneticPr fontId="4"/>
  </si>
  <si>
    <t>運用資産の時価評価額に応じて(年率・税込）
契約3年目からは3割引、6年目からは5割引</t>
    <phoneticPr fontId="4"/>
  </si>
  <si>
    <t>運用資産に対して（税込・年率）　
実績報酬併用制は0.495％</t>
    <phoneticPr fontId="4"/>
  </si>
  <si>
    <t>運用資産の（税込み・年率・最大） 
国内債券・外国債券以外の資産</t>
    <rPh sb="20" eb="22">
      <t>サイケン</t>
    </rPh>
    <phoneticPr fontId="4"/>
  </si>
  <si>
    <t>新発10年国債利回りの
平均値によって変動</t>
    <phoneticPr fontId="4"/>
  </si>
  <si>
    <t>国内債券・外国債券</t>
    <phoneticPr fontId="4"/>
  </si>
  <si>
    <t>運用益の積み上げ額（税込み）</t>
    <phoneticPr fontId="4"/>
  </si>
  <si>
    <t>全運用資産時価評価額に対して
（年率・税込）</t>
    <phoneticPr fontId="4"/>
  </si>
  <si>
    <t>純資産総額に応じた基本報酬率
（年間・消費税込） 契約3年目からは3割引</t>
    <phoneticPr fontId="4"/>
  </si>
  <si>
    <t>運用資産の時価評価額に対して
(年率・税込）</t>
    <phoneticPr fontId="4"/>
  </si>
  <si>
    <t>月末時点投資評価額（投資元本を除く）が、
過去最高の投資評価額（成果報酬控除後、
投資元本を除く）を超過していれば、
その超過分に対して</t>
    <phoneticPr fontId="4"/>
  </si>
  <si>
    <t>5000（個人）/
10000(法人)</t>
    <phoneticPr fontId="4"/>
  </si>
  <si>
    <t>野村ﾌｧﾝﾄﾞﾗｯﾌﾟﾊﾞﾘｭｰ･ﾌﾟﾛｸﾞﾗﾑ</t>
  </si>
  <si>
    <t>野村ﾌｧﾝﾄﾞﾗｯﾌﾟﾌﾟﾚﾐｱ･ﾌﾟﾛｸﾞﾗﾑ</t>
  </si>
  <si>
    <t>野村SMA(ｴｸﾞｾﾞｸﾃｨﾌﾞ･ﾗｯﾌﾟ)</t>
  </si>
  <si>
    <t/>
  </si>
  <si>
    <t>ﾀﾞｲﾜﾌｧﾝﾄﾞﾗｯﾌﾟ</t>
  </si>
  <si>
    <t>ﾀﾞｲﾜﾌｧﾝﾄﾞﾗｯﾌﾟ ﾌﾟﾚﾐｱﾑ</t>
  </si>
  <si>
    <t>ﾀﾞｲﾜSMA</t>
  </si>
  <si>
    <t>三井住友信託ﾌｧﾝﾄﾞﾗｯﾌﾟ</t>
  </si>
  <si>
    <t>日興ﾌｧﾝﾄﾞﾗｯﾌﾟ</t>
  </si>
  <si>
    <t>SMBCﾌｧﾝﾄﾞﾗｯﾌﾟ</t>
  </si>
  <si>
    <t>みずほﾌｧﾝﾄﾞﾗｯﾌﾟ ﾌｧｰｽﾄｽﾃｯﾌﾟ</t>
  </si>
  <si>
    <t>みずほﾌｧﾝﾄﾞﾗｯﾌﾟ ﾏｲ･ｺﾞｰﾙ</t>
  </si>
  <si>
    <t>MUFGﾌｧﾝﾄﾞﾗｯﾌﾟ</t>
  </si>
  <si>
    <t>東海東京ﾌｧﾝﾄﾞﾗｯﾌﾟ</t>
  </si>
  <si>
    <t>NCTTﾌｧﾝﾄﾞﾗｯﾌﾟ</t>
  </si>
  <si>
    <t>じゅうろくTTﾌｧﾝﾄﾞﾗｯﾌﾟ</t>
  </si>
  <si>
    <t>ﾜｲｴﾑﾌｧﾝﾄﾞﾗｯﾌﾟ</t>
  </si>
  <si>
    <t>GMA(楽天IFAﾗｯﾌﾟ)</t>
  </si>
  <si>
    <t>Fstyle(楽天IFAﾗｯﾌﾟ)</t>
  </si>
  <si>
    <t>ｳｴﾙｽ･ｽｸｴｱ ﾌｧﾝﾄﾞﾗｯﾌﾟ</t>
  </si>
  <si>
    <t>ｳｴﾙｽ･ｽｸｴｱ Funds Club ﾏｽﾀｰ･ﾌﾟﾛｸﾞﾗﾑ</t>
  </si>
  <si>
    <t>ｳｴﾙｽ･ｽｸｴｱ Funds Club ﾎﾞﾝﾄﾞｺｱ･ﾌﾟﾛｸﾞﾗﾑ</t>
  </si>
  <si>
    <t>水戸ﾌｧﾝﾄﾞﾗｯﾌﾟ</t>
  </si>
  <si>
    <t>いちよしﾌｧﾝﾄﾞﾗｯﾌﾟ ﾄﾞﾘｰﾑ･ｺﾚｸｼｮﾝ</t>
  </si>
  <si>
    <t>ｱｲｻﾞﾜﾌｧﾝﾄﾞﾗｯﾌﾟ</t>
  </si>
  <si>
    <t>ON COMPASS+</t>
  </si>
  <si>
    <t>ほくほくﾌｧﾝﾄﾞﾗｯﾌﾟ</t>
  </si>
  <si>
    <t>備考</t>
    <rPh sb="0" eb="2">
      <t>ビコウ</t>
    </rPh>
    <phoneticPr fontId="4"/>
  </si>
  <si>
    <t>成功報酬</t>
    <rPh sb="0" eb="2">
      <t>セイコウ</t>
    </rPh>
    <rPh sb="2" eb="4">
      <t>ホウシュウ</t>
    </rPh>
    <phoneticPr fontId="4"/>
  </si>
  <si>
    <t>運用資産の時価評価額（時価残高）
に対して</t>
    <phoneticPr fontId="4"/>
  </si>
  <si>
    <t>運用資産の時価評価額に対して
(年率・税込）</t>
    <phoneticPr fontId="4"/>
  </si>
  <si>
    <t>成功報酬支払基準額からの
超過金額に対して</t>
    <phoneticPr fontId="4"/>
  </si>
  <si>
    <t>超過収益に対して 上限は
日次時価平均残高の1.1%（年率・税込）</t>
    <phoneticPr fontId="4"/>
  </si>
  <si>
    <t>ファンドラップ手数料は5千万円以下の部分 投資一任受任料は1億円以下の部分</t>
    <phoneticPr fontId="4"/>
  </si>
  <si>
    <t>三菱UFJモルガン
スタンレー証券</t>
    <phoneticPr fontId="4"/>
  </si>
  <si>
    <t>新発10年国債
利回りの平均値
によって変動</t>
    <phoneticPr fontId="4"/>
  </si>
  <si>
    <t>（％）</t>
    <phoneticPr fontId="4"/>
  </si>
  <si>
    <t>投資一任受任料</t>
    <phoneticPr fontId="4"/>
  </si>
  <si>
    <t>ファンドラップ手数料</t>
    <phoneticPr fontId="4"/>
  </si>
  <si>
    <t>採用した手数料・
投資一任受任料の
預かり資産額</t>
    <rPh sb="0" eb="2">
      <t>サイヨウ</t>
    </rPh>
    <rPh sb="4" eb="7">
      <t>テスウリョウ</t>
    </rPh>
    <rPh sb="9" eb="11">
      <t>トウシ</t>
    </rPh>
    <rPh sb="11" eb="13">
      <t>イチニン</t>
    </rPh>
    <rPh sb="13" eb="15">
      <t>ジュニン</t>
    </rPh>
    <rPh sb="15" eb="16">
      <t>リョウ</t>
    </rPh>
    <rPh sb="18" eb="19">
      <t>アズ</t>
    </rPh>
    <rPh sb="21" eb="23">
      <t>シサン</t>
    </rPh>
    <rPh sb="23" eb="24">
      <t>ガク</t>
    </rPh>
    <phoneticPr fontId="4"/>
  </si>
  <si>
    <t>最低
契約
金額</t>
    <phoneticPr fontId="4"/>
  </si>
  <si>
    <t>（万円）</t>
    <rPh sb="1" eb="3">
      <t>マンエン</t>
    </rPh>
    <phoneticPr fontId="4"/>
  </si>
  <si>
    <t>参照・商品サイトＵＲＬ</t>
    <rPh sb="3" eb="5">
      <t>ショウヒン</t>
    </rPh>
    <phoneticPr fontId="4"/>
  </si>
  <si>
    <t>超過収益に対して</t>
    <phoneticPr fontId="4"/>
  </si>
  <si>
    <t>超過金額に対して</t>
    <phoneticPr fontId="4"/>
  </si>
  <si>
    <t>運用成果に応じた成功報酬</t>
    <phoneticPr fontId="4"/>
  </si>
  <si>
    <t>https://www.smbcnikko.co.jp/products/fundwrap/fundwrap/pdf/memo.pdf</t>
    <phoneticPr fontId="4"/>
  </si>
  <si>
    <t>東海東京証券
（東海東京AM）</t>
    <phoneticPr fontId="4"/>
  </si>
  <si>
    <t>西日本シティTT証券
（東海東京AM）</t>
    <phoneticPr fontId="4"/>
  </si>
  <si>
    <t>十六TT証券
（東海東京AM）</t>
    <phoneticPr fontId="4"/>
  </si>
  <si>
    <t>ワイエム証券
（東海東京AM）</t>
    <phoneticPr fontId="4"/>
  </si>
  <si>
    <t>静銀ティーエム証券 
マネックス証券</t>
    <phoneticPr fontId="4"/>
  </si>
  <si>
    <t>あかつき証券 
岡地証券</t>
    <phoneticPr fontId="4"/>
  </si>
  <si>
    <t>GAIA
(楽天証券)</t>
    <phoneticPr fontId="4"/>
  </si>
  <si>
    <t>ﾌｧｲﾅﾝｼｬﾙｽﾀﾝﾀﾞｰﾄﾞ
(楽天証券)</t>
    <phoneticPr fontId="4"/>
  </si>
  <si>
    <t>ほくほくTT証券
（東海東京AM）</t>
    <phoneticPr fontId="4"/>
  </si>
  <si>
    <t>契約資産の時価評価額に対して（年率・税込）。運用スタイルの「より安定」「より積極」を選ぶ場合は、プレミアムの申し込みが必要。運用スタイルの「より積極」を選ぶ場合、最大の1.386、「より安定」を選ぶ場合、最小の0.869。</t>
    <phoneticPr fontId="4"/>
  </si>
  <si>
    <t>契約資産の時価評価額に対して（年率・税込）。運用スタイルの「より積極」を選ぶ場合、最大の0.374。運用スタイルの「より安定」を選ぶ場合、最小の0.231。</t>
    <phoneticPr fontId="4"/>
  </si>
  <si>
    <t>年間費用
（計算用）</t>
    <rPh sb="0" eb="2">
      <t>ネンカン</t>
    </rPh>
    <rPh sb="2" eb="4">
      <t>ヒヨウ</t>
    </rPh>
    <rPh sb="6" eb="8">
      <t>ケイサン</t>
    </rPh>
    <rPh sb="8" eb="9">
      <t>ヨウ</t>
    </rPh>
    <phoneticPr fontId="4"/>
  </si>
  <si>
    <t>2021年春開始予定</t>
    <phoneticPr fontId="4"/>
  </si>
  <si>
    <t>（SUSTENは成功報酬のみ。他は費用開示無し）</t>
    <rPh sb="8" eb="10">
      <t>セイコウ</t>
    </rPh>
    <rPh sb="10" eb="12">
      <t>ホウシュウ</t>
    </rPh>
    <rPh sb="15" eb="16">
      <t>ホカ</t>
    </rPh>
    <rPh sb="17" eb="19">
      <t>ヒヨウ</t>
    </rPh>
    <rPh sb="19" eb="21">
      <t>カイジ</t>
    </rPh>
    <rPh sb="21" eb="22">
      <t>ナ</t>
    </rPh>
    <phoneticPr fontId="4"/>
  </si>
  <si>
    <t>運用財産の時価評価額に対して</t>
    <phoneticPr fontId="4"/>
  </si>
  <si>
    <t>実質運用益に対して</t>
    <rPh sb="6" eb="7">
      <t>タイ</t>
    </rPh>
    <phoneticPr fontId="4"/>
  </si>
  <si>
    <t>楽天IFAﾗｯﾌﾟ</t>
    <phoneticPr fontId="4"/>
  </si>
  <si>
    <t>https://www.sc.mufg.jp/products/wrap/gran_goal/pdf/risk.pdf</t>
    <phoneticPr fontId="4"/>
  </si>
  <si>
    <t>https://www.mizuho-sc.com/product/wrap/m_fundwrap.html</t>
    <phoneticPr fontId="4"/>
  </si>
  <si>
    <t>投資一任財産の時価平均残高に対して
契約3年目からは３割引</t>
    <rPh sb="14" eb="15">
      <t>タイ</t>
    </rPh>
    <phoneticPr fontId="4"/>
  </si>
  <si>
    <t>投資一任財産の時価平均残高に対して
契約3年目からは３割引</t>
    <rPh sb="14" eb="15">
      <t>タイ</t>
    </rPh>
    <phoneticPr fontId="4"/>
  </si>
  <si>
    <t>https://www.ichiyoshi.co.jp/product/fund_wrap/fund_wrap07</t>
    <phoneticPr fontId="4"/>
  </si>
  <si>
    <t>https://www.aizawa.co.jp/products/fundwrap/summary/index.html</t>
    <phoneticPr fontId="4"/>
  </si>
  <si>
    <t>GRAN GOAL</t>
    <phoneticPr fontId="4"/>
  </si>
  <si>
    <t>Mizuho Fund Wrap</t>
    <phoneticPr fontId="4"/>
  </si>
  <si>
    <t>運用資産の（税込み・年率・最大） 
国内債券・外国債券以外の資産の場合、最大の1.54。国内債券の場合、最小の0.374。外国債券の場合、0.902。</t>
    <phoneticPr fontId="4"/>
  </si>
  <si>
    <t>投資一任報酬0.66 投信の信託報酬0.2475
組み込むETFの平均経費率0.1。これら報酬はすべて信託報酬で賄われる</t>
    <rPh sb="27" eb="28">
      <t>コ</t>
    </rPh>
    <rPh sb="45" eb="47">
      <t>ホウシュウ</t>
    </rPh>
    <rPh sb="51" eb="53">
      <t>シンタク</t>
    </rPh>
    <rPh sb="53" eb="55">
      <t>ホウシュウ</t>
    </rPh>
    <rPh sb="56" eb="57">
      <t>マカナ</t>
    </rPh>
    <phoneticPr fontId="4"/>
  </si>
  <si>
    <t>投資一任報酬1.21 投信の信託報酬0.2475 
組み込むETFの平均経費率0.2。これら報酬はすべて信託報酬で賄われる</t>
    <rPh sb="28" eb="29">
      <t>コ</t>
    </rPh>
    <phoneticPr fontId="4"/>
  </si>
  <si>
    <t>③「年間費用」は費用控除後のパフォーマンス計算に採用する数値。ファンドラップ手数料と投資一任受任料（固定報酬制）それぞれの「最大・最小の平均値（もしくは一律値）」の合計値</t>
    <rPh sb="2" eb="4">
      <t>ネンカン</t>
    </rPh>
    <rPh sb="4" eb="6">
      <t>ヒヨウ</t>
    </rPh>
    <rPh sb="8" eb="10">
      <t>ヒヨウ</t>
    </rPh>
    <rPh sb="10" eb="12">
      <t>コウジョ</t>
    </rPh>
    <rPh sb="12" eb="13">
      <t>ゴ</t>
    </rPh>
    <rPh sb="21" eb="23">
      <t>ケイサン</t>
    </rPh>
    <rPh sb="24" eb="26">
      <t>サイヨウ</t>
    </rPh>
    <rPh sb="28" eb="30">
      <t>スウチ</t>
    </rPh>
    <rPh sb="38" eb="41">
      <t>テスウリョウ</t>
    </rPh>
    <rPh sb="42" eb="44">
      <t>トウシ</t>
    </rPh>
    <rPh sb="44" eb="46">
      <t>イチニン</t>
    </rPh>
    <rPh sb="46" eb="48">
      <t>ジュニン</t>
    </rPh>
    <rPh sb="48" eb="49">
      <t>リョウ</t>
    </rPh>
    <rPh sb="50" eb="52">
      <t>コテイ</t>
    </rPh>
    <rPh sb="52" eb="54">
      <t>ホウシュウ</t>
    </rPh>
    <rPh sb="54" eb="55">
      <t>セイ</t>
    </rPh>
    <rPh sb="62" eb="64">
      <t>サイダイ</t>
    </rPh>
    <rPh sb="65" eb="67">
      <t>サイショウ</t>
    </rPh>
    <rPh sb="68" eb="70">
      <t>ヘイキン</t>
    </rPh>
    <rPh sb="70" eb="71">
      <t>チ</t>
    </rPh>
    <rPh sb="76" eb="78">
      <t>イチリツ</t>
    </rPh>
    <rPh sb="78" eb="79">
      <t>チ</t>
    </rPh>
    <rPh sb="82" eb="85">
      <t>ゴウケイチ</t>
    </rPh>
    <phoneticPr fontId="4"/>
  </si>
  <si>
    <t>④最大・最小の差異がなく一律の場合は、最大値（一律値）をそのまま採用（ただし、「ダイワＳＭＡ」の最大値は平均的な実勢値とかけ離れているとみられ、便宜上、「最小値＝０％」とみなしている）</t>
    <rPh sb="1" eb="3">
      <t>サイダイ</t>
    </rPh>
    <rPh sb="4" eb="6">
      <t>サイショウ</t>
    </rPh>
    <rPh sb="7" eb="9">
      <t>サイ</t>
    </rPh>
    <rPh sb="12" eb="14">
      <t>イチリツ</t>
    </rPh>
    <rPh sb="15" eb="17">
      <t>バアイ</t>
    </rPh>
    <rPh sb="19" eb="22">
      <t>サイダイチ</t>
    </rPh>
    <rPh sb="23" eb="25">
      <t>イチリツ</t>
    </rPh>
    <rPh sb="25" eb="26">
      <t>チ</t>
    </rPh>
    <rPh sb="32" eb="34">
      <t>サイヨウ</t>
    </rPh>
    <rPh sb="48" eb="51">
      <t>サイダイチ</t>
    </rPh>
    <rPh sb="52" eb="54">
      <t>ヘイキン</t>
    </rPh>
    <rPh sb="54" eb="55">
      <t>テキ</t>
    </rPh>
    <rPh sb="56" eb="58">
      <t>ジッセイ</t>
    </rPh>
    <rPh sb="58" eb="59">
      <t>チ</t>
    </rPh>
    <rPh sb="62" eb="63">
      <t>ハナ</t>
    </rPh>
    <rPh sb="72" eb="74">
      <t>ベンギ</t>
    </rPh>
    <rPh sb="74" eb="75">
      <t>ジョウ</t>
    </rPh>
    <rPh sb="77" eb="80">
      <t>サイショウチ</t>
    </rPh>
    <phoneticPr fontId="4"/>
  </si>
  <si>
    <t>http://www.ymsec.co.jp/topics/2019/News20191004.pdf</t>
    <phoneticPr fontId="4"/>
  </si>
  <si>
    <t>三井住友信託SMA</t>
    <phoneticPr fontId="4"/>
  </si>
  <si>
    <t>運用資産の時価評価額（時価残高）
に対して。契約3年目から3割引、6年目からは5割引</t>
    <phoneticPr fontId="4"/>
  </si>
  <si>
    <t>福岡銀行(ｳｪﾙｽ･ｽｸｴｱ)</t>
    <phoneticPr fontId="4"/>
  </si>
  <si>
    <t>山陰合同銀行(ｳｪﾙｽ･ｽｸｴｱ)</t>
    <phoneticPr fontId="4"/>
  </si>
  <si>
    <t>熊本銀行(ｳｪﾙｽ･ｽｸｴｱ)</t>
    <phoneticPr fontId="4"/>
  </si>
  <si>
    <t>ﾀﾞｲﾜﾌｧﾝﾄﾞﾗｯﾌﾟｵﾝﾗｲﾝ（※）</t>
    <phoneticPr fontId="4"/>
  </si>
  <si>
    <t>楽ﾗｯﾌﾟ（※）</t>
    <phoneticPr fontId="4"/>
  </si>
  <si>
    <t>ON COMPASS（※）</t>
    <phoneticPr fontId="4"/>
  </si>
  <si>
    <t>SUSTENﾛﾎﾞｱﾄﾞ（※）</t>
    <phoneticPr fontId="4"/>
  </si>
  <si>
    <t>ﾛﾎﾞｱﾄﾞ型投資一任ｻｰﾋﾞｽ（※）</t>
    <phoneticPr fontId="4"/>
  </si>
  <si>
    <t>りそなﾌｧﾝﾄﾞﾗｯﾌﾟ ｽﾀﾝﾀﾞｰﾄﾞｺｰｽ</t>
    <phoneticPr fontId="4"/>
  </si>
  <si>
    <t>りそなﾌｧﾝﾄﾞﾗｯﾌﾟ ﾌﾟﾚﾐｱﾑｺｰｽ</t>
    <phoneticPr fontId="4"/>
  </si>
  <si>
    <t>①データは２０２０年末時点。順不同。対象は現在サービス提供中で、国内籍の追加型株式投資信託もしくは国内販売外国籍投信を組み入れ対象とするラップ口座商品。海外ＥＴＦを直接組み入れるロボアドバイザー（ウェルスナビやテオなど）は対象外。</t>
    <rPh sb="9" eb="10">
      <t>ネン</t>
    </rPh>
    <rPh sb="10" eb="11">
      <t>マツ</t>
    </rPh>
    <rPh sb="11" eb="13">
      <t>ジテン</t>
    </rPh>
    <rPh sb="14" eb="17">
      <t>ジュンフドウ</t>
    </rPh>
    <rPh sb="18" eb="20">
      <t>タイショウ</t>
    </rPh>
    <rPh sb="21" eb="23">
      <t>ゲンザイ</t>
    </rPh>
    <rPh sb="27" eb="30">
      <t>テイキョウチュウ</t>
    </rPh>
    <rPh sb="32" eb="34">
      <t>コクナイ</t>
    </rPh>
    <rPh sb="34" eb="35">
      <t>セキ</t>
    </rPh>
    <rPh sb="36" eb="39">
      <t>ツイカガタ</t>
    </rPh>
    <rPh sb="39" eb="41">
      <t>カブシキ</t>
    </rPh>
    <rPh sb="41" eb="43">
      <t>トウシ</t>
    </rPh>
    <rPh sb="43" eb="45">
      <t>シンタク</t>
    </rPh>
    <rPh sb="49" eb="51">
      <t>コクナイ</t>
    </rPh>
    <rPh sb="51" eb="53">
      <t>ハンバイ</t>
    </rPh>
    <rPh sb="53" eb="56">
      <t>ガイコクセキ</t>
    </rPh>
    <rPh sb="56" eb="58">
      <t>トウシン</t>
    </rPh>
    <rPh sb="59" eb="60">
      <t>ク</t>
    </rPh>
    <rPh sb="61" eb="62">
      <t>イ</t>
    </rPh>
    <rPh sb="63" eb="65">
      <t>タイショウ</t>
    </rPh>
    <rPh sb="71" eb="73">
      <t>コウザ</t>
    </rPh>
    <rPh sb="73" eb="75">
      <t>ショウヒン</t>
    </rPh>
    <rPh sb="76" eb="78">
      <t>カイガイ</t>
    </rPh>
    <rPh sb="82" eb="84">
      <t>チョクセツ</t>
    </rPh>
    <rPh sb="84" eb="85">
      <t>ク</t>
    </rPh>
    <rPh sb="86" eb="87">
      <t>イ</t>
    </rPh>
    <rPh sb="111" eb="114">
      <t>タイショウガイ</t>
    </rPh>
    <phoneticPr fontId="4"/>
  </si>
  <si>
    <t>りそな銀行・埼玉りそな銀行・
関西みらい銀行（りそな銀行）</t>
    <rPh sb="6" eb="8">
      <t>サイタマ</t>
    </rPh>
    <rPh sb="11" eb="13">
      <t>ギンコウ</t>
    </rPh>
    <rPh sb="15" eb="17">
      <t>カンサイ</t>
    </rPh>
    <rPh sb="20" eb="22">
      <t>ギンコウ</t>
    </rPh>
    <rPh sb="26" eb="28">
      <t>ギンコウ</t>
    </rPh>
    <phoneticPr fontId="4"/>
  </si>
  <si>
    <r>
      <rPr>
        <sz val="12"/>
        <rFont val="ＭＳ Ｐゴシック"/>
        <family val="3"/>
        <charset val="128"/>
      </rPr>
      <t xml:space="preserve">ラップ口座・商品名
</t>
    </r>
    <r>
      <rPr>
        <sz val="10"/>
        <rFont val="ＭＳ Ｐゴシック"/>
        <family val="3"/>
        <charset val="128"/>
      </rPr>
      <t xml:space="preserve">
</t>
    </r>
    <r>
      <rPr>
        <sz val="9"/>
        <rFont val="ＭＳ Ｐゴシック"/>
        <family val="3"/>
        <charset val="128"/>
      </rPr>
      <t>（※印は対面無しのロボアドバイザー形態）</t>
    </r>
    <rPh sb="3" eb="5">
      <t>コウザ</t>
    </rPh>
    <rPh sb="6" eb="9">
      <t>ショウヒンメイ</t>
    </rPh>
    <rPh sb="13" eb="14">
      <t>ジルシ</t>
    </rPh>
    <rPh sb="15" eb="17">
      <t>タイメン</t>
    </rPh>
    <rPh sb="17" eb="18">
      <t>ナ</t>
    </rPh>
    <rPh sb="28" eb="30">
      <t>ケイタイ</t>
    </rPh>
    <phoneticPr fontId="4"/>
  </si>
  <si>
    <t>十八親和銀行(ｳｪﾙｽ･ｽｸｴｱ)・他地銀</t>
    <rPh sb="18" eb="19">
      <t>タ</t>
    </rPh>
    <rPh sb="19" eb="21">
      <t>チギン</t>
    </rPh>
    <phoneticPr fontId="4"/>
  </si>
  <si>
    <t>野村證券</t>
    <phoneticPr fontId="4"/>
  </si>
  <si>
    <r>
      <t xml:space="preserve">販売会社
</t>
    </r>
    <r>
      <rPr>
        <sz val="9"/>
        <color theme="1"/>
        <rFont val="ＭＳ Ｐゴシック"/>
        <family val="3"/>
        <charset val="128"/>
      </rPr>
      <t>（　）内は投資一任契約主体</t>
    </r>
    <rPh sb="9" eb="10">
      <t>ナイ</t>
    </rPh>
    <rPh sb="11" eb="13">
      <t>トウシ</t>
    </rPh>
    <rPh sb="13" eb="15">
      <t>イチニン</t>
    </rPh>
    <rPh sb="15" eb="17">
      <t>ケイヤク</t>
    </rPh>
    <rPh sb="17" eb="19">
      <t>シュタイ</t>
    </rPh>
    <phoneticPr fontId="4"/>
  </si>
  <si>
    <t>②数値は各商品の公式サイトより転記。原則として、「最低預け入れ資産額」に対する最大・最小値。最低預け入れ額でも運用スタイルの違いなどによって費用が異なる場合がある。最大・最小の差異がなく「一律値（固定値）」の場合は、最大値として記載</t>
    <rPh sb="1" eb="3">
      <t>スウチ</t>
    </rPh>
    <rPh sb="4" eb="7">
      <t>カクショウヒン</t>
    </rPh>
    <rPh sb="8" eb="10">
      <t>コウシキ</t>
    </rPh>
    <rPh sb="15" eb="17">
      <t>テンキ</t>
    </rPh>
    <rPh sb="18" eb="20">
      <t>ゲンソク</t>
    </rPh>
    <rPh sb="25" eb="27">
      <t>サイテイ</t>
    </rPh>
    <rPh sb="27" eb="28">
      <t>アズ</t>
    </rPh>
    <rPh sb="29" eb="30">
      <t>イ</t>
    </rPh>
    <rPh sb="31" eb="33">
      <t>シサン</t>
    </rPh>
    <rPh sb="33" eb="34">
      <t>ガク</t>
    </rPh>
    <rPh sb="36" eb="37">
      <t>タイ</t>
    </rPh>
    <rPh sb="39" eb="41">
      <t>サイダイ</t>
    </rPh>
    <rPh sb="42" eb="45">
      <t>サイショウチ</t>
    </rPh>
    <rPh sb="46" eb="48">
      <t>サイテイ</t>
    </rPh>
    <rPh sb="48" eb="49">
      <t>アズ</t>
    </rPh>
    <rPh sb="50" eb="51">
      <t>イ</t>
    </rPh>
    <rPh sb="52" eb="53">
      <t>ガク</t>
    </rPh>
    <rPh sb="62" eb="63">
      <t>チガ</t>
    </rPh>
    <rPh sb="70" eb="72">
      <t>ヒヨウ</t>
    </rPh>
    <rPh sb="73" eb="74">
      <t>コト</t>
    </rPh>
    <rPh sb="76" eb="78">
      <t>バアイ</t>
    </rPh>
    <rPh sb="82" eb="84">
      <t>サイダイ</t>
    </rPh>
    <rPh sb="85" eb="87">
      <t>サイショウ</t>
    </rPh>
    <rPh sb="88" eb="90">
      <t>サイ</t>
    </rPh>
    <rPh sb="94" eb="96">
      <t>イチリツ</t>
    </rPh>
    <rPh sb="96" eb="97">
      <t>チ</t>
    </rPh>
    <rPh sb="98" eb="101">
      <t>コテイチ</t>
    </rPh>
    <rPh sb="104" eb="106">
      <t>バアイ</t>
    </rPh>
    <rPh sb="108" eb="111">
      <t>サイダイチ</t>
    </rPh>
    <rPh sb="114" eb="116">
      <t>キサイ</t>
    </rPh>
    <phoneticPr fontId="4"/>
  </si>
  <si>
    <r>
      <t>（７－ａ） ファンドラップ（ＳＭＡを含む）の費用一覧 （</t>
    </r>
    <r>
      <rPr>
        <b/>
        <sz val="14"/>
        <rFont val="ＭＳ Ｐゴシック"/>
        <family val="3"/>
        <charset val="128"/>
      </rPr>
      <t>組み入れファンドの信託報酬などの運用コストは含まない</t>
    </r>
    <r>
      <rPr>
        <b/>
        <sz val="14"/>
        <color rgb="FF000000"/>
        <rFont val="ＭＳ Ｐゴシック"/>
        <family val="3"/>
        <charset val="128"/>
      </rPr>
      <t>）</t>
    </r>
    <rPh sb="18" eb="19">
      <t>フク</t>
    </rPh>
    <rPh sb="22" eb="24">
      <t>ヒヨウ</t>
    </rPh>
    <rPh sb="24" eb="26">
      <t>イチラン</t>
    </rPh>
    <rPh sb="28" eb="29">
      <t>ク</t>
    </rPh>
    <rPh sb="30" eb="31">
      <t>イ</t>
    </rPh>
    <rPh sb="37" eb="39">
      <t>シンタク</t>
    </rPh>
    <rPh sb="39" eb="41">
      <t>ホウシュウ</t>
    </rPh>
    <rPh sb="44" eb="46">
      <t>ウンヨウ</t>
    </rPh>
    <rPh sb="50" eb="51">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</si>
</sst>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_ "/>
    <numFmt numFmtId="177" formatCode="0.0_ "/>
    <numFmt numFmtId="178" formatCode="0.0000_);[Red]\(0.0000\)"/>
    <numFmt numFmtId="179" formatCode="0.000_);[Red]\(0.000\)"/>
    <numFmt numFmtId="180" formatCode="0.0000_ "/>
  </numFmts>
  <fonts count="35" x14ac:knownFonts="1">
    <font>
      <sz val="10"/>
      <color rgb="FF000000"/>
      <name val="Arial"/>
    </font>
    <font>
      <sz val="10"/>
      <color theme="1"/>
      <name val="ＭＳ Ｐゴシック"/>
      <family val="3"/>
      <charset val="128"/>
    </font>
    <font>
      <sz val="10"/>
      <color rgb="FF000000"/>
      <name val="ＭＳ Ｐゴシック"/>
      <family val="3"/>
      <charset val="128"/>
    </font>
    <font>
      <sz val="10"/>
      <name val="ＭＳ Ｐゴシック"/>
      <family val="3"/>
      <charset val="128"/>
    </font>
    <font>
      <sz val="6"/>
      <name val="ＭＳ Ｐゴシック"/>
      <family val="3"/>
      <charset val="128"/>
    </font>
    <font>
      <sz val="8"/>
      <color theme="1"/>
      <name val="ＭＳ Ｐゴシック"/>
      <family val="3"/>
      <charset val="128"/>
    </font>
    <font>
      <sz val="8"/>
      <color rgb="FF000000"/>
      <name val="ＭＳ Ｐゴシック"/>
      <family val="3"/>
      <charset val="128"/>
    </font>
    <font>
      <sz val="8"/>
      <color rgb="FF000000"/>
      <name val="Arial"/>
      <family val="2"/>
    </font>
    <font>
      <sz val="8"/>
      <name val="ＭＳ Ｐゴシック"/>
      <family val="3"/>
      <charset val="128"/>
    </font>
    <font>
      <sz val="6"/>
      <color theme="1"/>
      <name val="ＭＳ Ｐゴシック"/>
      <family val="3"/>
      <charset val="128"/>
    </font>
    <font>
      <sz val="6"/>
      <color rgb="FF000000"/>
      <name val="Arial"/>
      <family val="2"/>
    </font>
    <font>
      <sz val="7"/>
      <color rgb="FF000000"/>
      <name val="ＭＳ Ｐゴシック"/>
      <family val="3"/>
      <charset val="128"/>
    </font>
    <font>
      <sz val="7"/>
      <color rgb="FF000000"/>
      <name val="Arial"/>
      <family val="2"/>
    </font>
    <font>
      <sz val="7"/>
      <name val="ＭＳ Ｐゴシック"/>
      <family val="3"/>
      <charset val="128"/>
    </font>
    <font>
      <sz val="7"/>
      <color theme="1"/>
      <name val="ＭＳ Ｐゴシック"/>
      <family val="3"/>
      <charset val="128"/>
    </font>
    <font>
      <u/>
      <sz val="10"/>
      <color theme="10"/>
      <name val="Arial"/>
      <family val="2"/>
    </font>
    <font>
      <sz val="10"/>
      <color rgb="FF000000"/>
      <name val="Arial"/>
      <family val="2"/>
    </font>
    <font>
      <sz val="9"/>
      <color rgb="FF000000"/>
      <name val="ＭＳ Ｐゴシック"/>
      <family val="3"/>
      <charset val="128"/>
    </font>
    <font>
      <sz val="9"/>
      <color rgb="FF000000"/>
      <name val="Arial"/>
      <family val="2"/>
    </font>
    <font>
      <u/>
      <sz val="8"/>
      <color rgb="FF0000FF"/>
      <name val="ＭＳ Ｐゴシック"/>
      <family val="3"/>
      <charset val="128"/>
    </font>
    <font>
      <u/>
      <sz val="8"/>
      <color rgb="FF1155CC"/>
      <name val="ＭＳ Ｐゴシック"/>
      <family val="3"/>
      <charset val="128"/>
    </font>
    <font>
      <sz val="12"/>
      <color rgb="FF000000"/>
      <name val="ＭＳ Ｐゴシック"/>
      <family val="3"/>
      <charset val="128"/>
    </font>
    <font>
      <b/>
      <sz val="14"/>
      <color rgb="FF000000"/>
      <name val="ＭＳ Ｐゴシック"/>
      <family val="3"/>
      <charset val="128"/>
    </font>
    <font>
      <sz val="12"/>
      <color theme="1"/>
      <name val="ＭＳ Ｐゴシック"/>
      <family val="3"/>
      <charset val="128"/>
    </font>
    <font>
      <sz val="12"/>
      <color rgb="FF000000"/>
      <name val="Arial"/>
      <family val="2"/>
    </font>
    <font>
      <b/>
      <sz val="10"/>
      <color theme="1"/>
      <name val="ＭＳ Ｐゴシック"/>
      <family val="3"/>
      <charset val="128"/>
    </font>
    <font>
      <b/>
      <sz val="10"/>
      <color rgb="FF000000"/>
      <name val="Arial"/>
      <family val="2"/>
    </font>
    <font>
      <u/>
      <sz val="8"/>
      <color theme="10"/>
      <name val="ＭＳ Ｐゴシック"/>
      <family val="3"/>
      <charset val="128"/>
    </font>
    <font>
      <sz val="10"/>
      <color rgb="FFFF0000"/>
      <name val="ＭＳ Ｐゴシック"/>
      <family val="3"/>
      <charset val="128"/>
    </font>
    <font>
      <sz val="10"/>
      <name val="Arial"/>
      <family val="2"/>
    </font>
    <font>
      <sz val="10"/>
      <color theme="1"/>
      <name val="Arial"/>
      <family val="2"/>
    </font>
    <font>
      <sz val="9"/>
      <name val="ＭＳ Ｐゴシック"/>
      <family val="3"/>
      <charset val="128"/>
    </font>
    <font>
      <sz val="9"/>
      <color theme="1"/>
      <name val="ＭＳ Ｐゴシック"/>
      <family val="3"/>
      <charset val="128"/>
    </font>
    <font>
      <sz val="12"/>
      <name val="ＭＳ Ｐゴシック"/>
      <family val="3"/>
      <charset val="128"/>
    </font>
    <font>
      <b/>
      <sz val="14"/>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bgColor rgb="FFD9EAD3"/>
      </patternFill>
    </fill>
    <fill>
      <patternFill patternType="solid">
        <fgColor theme="0"/>
        <bgColor rgb="FFFFF2CC"/>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FFCC"/>
        <bgColor indexed="64"/>
      </patternFill>
    </fill>
    <fill>
      <patternFill patternType="solid">
        <fgColor theme="0" tint="-4.9989318521683403E-2"/>
        <bgColor indexed="64"/>
      </patternFill>
    </fill>
  </fills>
  <borders count="84">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dotted">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style="thin">
        <color rgb="FF000000"/>
      </top>
      <bottom style="medium">
        <color rgb="FF000000"/>
      </bottom>
      <diagonal/>
    </border>
    <border>
      <left style="thin">
        <color rgb="FF000000"/>
      </left>
      <right style="thin">
        <color rgb="FF000000"/>
      </right>
      <top/>
      <bottom style="medium">
        <color rgb="FF000000"/>
      </bottom>
      <diagonal/>
    </border>
    <border>
      <left style="dotted">
        <color rgb="FF000000"/>
      </left>
      <right style="thin">
        <color rgb="FF000000"/>
      </right>
      <top style="thin">
        <color rgb="FF000000"/>
      </top>
      <bottom style="medium">
        <color rgb="FF000000"/>
      </bottom>
      <diagonal/>
    </border>
    <border>
      <left style="dotted">
        <color rgb="FF000000"/>
      </left>
      <right/>
      <top style="thin">
        <color rgb="FF000000"/>
      </top>
      <bottom style="thin">
        <color rgb="FF000000"/>
      </bottom>
      <diagonal/>
    </border>
    <border>
      <left style="dotted">
        <color rgb="FF000000"/>
      </left>
      <right/>
      <top/>
      <bottom/>
      <diagonal/>
    </border>
    <border>
      <left style="dotted">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dotted">
        <color rgb="FF000000"/>
      </left>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thin">
        <color rgb="FF000000"/>
      </left>
      <right/>
      <top style="medium">
        <color rgb="FF000000"/>
      </top>
      <bottom/>
      <diagonal/>
    </border>
    <border>
      <left/>
      <right style="dotted">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dotted">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dotted">
        <color rgb="FF000000"/>
      </left>
      <right style="thin">
        <color rgb="FF000000"/>
      </right>
      <top/>
      <bottom/>
      <diagonal/>
    </border>
    <border>
      <left style="dotted">
        <color rgb="FF000000"/>
      </left>
      <right style="thin">
        <color rgb="FF000000"/>
      </right>
      <top style="thin">
        <color rgb="FF000000"/>
      </top>
      <bottom/>
      <diagonal/>
    </border>
    <border>
      <left/>
      <right style="dotted">
        <color rgb="FF000000"/>
      </right>
      <top style="thin">
        <color rgb="FF000000"/>
      </top>
      <bottom/>
      <diagonal/>
    </border>
    <border>
      <left/>
      <right/>
      <top style="medium">
        <color rgb="FF008000"/>
      </top>
      <bottom/>
      <diagonal/>
    </border>
    <border>
      <left/>
      <right style="medium">
        <color rgb="FF008000"/>
      </right>
      <top style="medium">
        <color rgb="FF008000"/>
      </top>
      <bottom/>
      <diagonal/>
    </border>
    <border>
      <left/>
      <right/>
      <top/>
      <bottom style="medium">
        <color rgb="FF008000"/>
      </bottom>
      <diagonal/>
    </border>
    <border>
      <left/>
      <right style="medium">
        <color rgb="FF008000"/>
      </right>
      <top/>
      <bottom style="medium">
        <color rgb="FF008000"/>
      </bottom>
      <diagonal/>
    </border>
    <border>
      <left style="medium">
        <color rgb="FF008000"/>
      </left>
      <right/>
      <top style="thick">
        <color theme="1" tint="0.499984740745262"/>
      </top>
      <bottom style="thick">
        <color theme="1" tint="0.499984740745262"/>
      </bottom>
      <diagonal/>
    </border>
    <border>
      <left/>
      <right/>
      <top style="thick">
        <color theme="1" tint="0.499984740745262"/>
      </top>
      <bottom style="thick">
        <color theme="1" tint="0.499984740745262"/>
      </bottom>
      <diagonal/>
    </border>
    <border>
      <left/>
      <right style="thick">
        <color theme="1" tint="0.499984740745262"/>
      </right>
      <top style="thick">
        <color theme="1" tint="0.499984740745262"/>
      </top>
      <bottom style="thick">
        <color theme="1" tint="0.499984740745262"/>
      </bottom>
      <diagonal/>
    </border>
    <border>
      <left style="thin">
        <color rgb="FF000000"/>
      </left>
      <right style="dotted">
        <color rgb="FF000000"/>
      </right>
      <top/>
      <bottom style="thin">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diagonal/>
    </border>
    <border>
      <left style="thin">
        <color rgb="FF000000"/>
      </left>
      <right/>
      <top style="thin">
        <color rgb="FF000000"/>
      </top>
      <bottom style="thin">
        <color auto="1"/>
      </bottom>
      <diagonal/>
    </border>
    <border>
      <left style="dotted">
        <color rgb="FF000000"/>
      </left>
      <right/>
      <top style="thin">
        <color rgb="FF000000"/>
      </top>
      <bottom style="thin">
        <color auto="1"/>
      </bottom>
      <diagonal/>
    </border>
    <border>
      <left style="thin">
        <color rgb="FF000000"/>
      </left>
      <right/>
      <top/>
      <bottom style="thin">
        <color auto="1"/>
      </bottom>
      <diagonal/>
    </border>
    <border>
      <left/>
      <right style="thin">
        <color rgb="FF000000"/>
      </right>
      <top/>
      <bottom style="thin">
        <color auto="1"/>
      </bottom>
      <diagonal/>
    </border>
    <border>
      <left/>
      <right/>
      <top style="thin">
        <color rgb="FF000000"/>
      </top>
      <bottom style="thin">
        <color auto="1"/>
      </bottom>
      <diagonal/>
    </border>
    <border>
      <left style="thin">
        <color rgb="FF000000"/>
      </left>
      <right style="dotted">
        <color rgb="FF000000"/>
      </right>
      <top/>
      <bottom style="medium">
        <color rgb="FF000000"/>
      </bottom>
      <diagonal/>
    </border>
    <border>
      <left style="dotted">
        <color auto="1"/>
      </left>
      <right style="thin">
        <color rgb="FF000000"/>
      </right>
      <top style="thin">
        <color rgb="FF000000"/>
      </top>
      <bottom/>
      <diagonal/>
    </border>
    <border>
      <left style="dotted">
        <color auto="1"/>
      </left>
      <right style="thin">
        <color rgb="FF000000"/>
      </right>
      <top/>
      <bottom/>
      <diagonal/>
    </border>
    <border>
      <left style="dotted">
        <color auto="1"/>
      </left>
      <right style="thin">
        <color rgb="FF000000"/>
      </right>
      <top/>
      <bottom style="thin">
        <color rgb="FF000000"/>
      </bottom>
      <diagonal/>
    </border>
    <border>
      <left/>
      <right/>
      <top/>
      <bottom style="thin">
        <color auto="1"/>
      </bottom>
      <diagonal/>
    </border>
    <border>
      <left style="thin">
        <color auto="1"/>
      </left>
      <right/>
      <top/>
      <bottom/>
      <diagonal/>
    </border>
    <border>
      <left/>
      <right style="thin">
        <color auto="1"/>
      </right>
      <top/>
      <bottom/>
      <diagonal/>
    </border>
    <border>
      <left/>
      <right style="dotted">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dotted">
        <color rgb="FF000000"/>
      </right>
      <top/>
      <bottom style="thin">
        <color auto="1"/>
      </bottom>
      <diagonal/>
    </border>
    <border>
      <left/>
      <right style="dotted">
        <color rgb="FF000000"/>
      </right>
      <top/>
      <bottom/>
      <diagonal/>
    </border>
    <border>
      <left/>
      <right style="dotted">
        <color rgb="FF000000"/>
      </right>
      <top style="thin">
        <color auto="1"/>
      </top>
      <bottom/>
      <diagonal/>
    </border>
    <border>
      <left/>
      <right style="dotted">
        <color auto="1"/>
      </right>
      <top style="thin">
        <color rgb="FF000000"/>
      </top>
      <bottom style="thin">
        <color auto="1"/>
      </bottom>
      <diagonal/>
    </border>
    <border>
      <left/>
      <right style="dotted">
        <color auto="1"/>
      </right>
      <top/>
      <bottom/>
      <diagonal/>
    </border>
    <border>
      <left/>
      <right style="dotted">
        <color auto="1"/>
      </right>
      <top/>
      <bottom style="thin">
        <color rgb="FF000000"/>
      </bottom>
      <diagonal/>
    </border>
    <border>
      <left style="thick">
        <color rgb="FF0000FF"/>
      </left>
      <right style="thick">
        <color rgb="FF0000FF"/>
      </right>
      <top style="thick">
        <color rgb="FF0000FF"/>
      </top>
      <bottom/>
      <diagonal/>
    </border>
    <border>
      <left style="thick">
        <color rgb="FF0000FF"/>
      </left>
      <right style="thick">
        <color rgb="FF0000FF"/>
      </right>
      <top/>
      <bottom/>
      <diagonal/>
    </border>
    <border>
      <left style="thick">
        <color rgb="FF0000FF"/>
      </left>
      <right style="thick">
        <color rgb="FF0000FF"/>
      </right>
      <top/>
      <bottom style="thin">
        <color rgb="FF000000"/>
      </bottom>
      <diagonal/>
    </border>
    <border>
      <left style="thick">
        <color rgb="FF0000FF"/>
      </left>
      <right style="thick">
        <color rgb="FF0000FF"/>
      </right>
      <top/>
      <bottom style="medium">
        <color rgb="FF000000"/>
      </bottom>
      <diagonal/>
    </border>
    <border>
      <left style="thick">
        <color rgb="FF0000FF"/>
      </left>
      <right style="thick">
        <color rgb="FF0000FF"/>
      </right>
      <top style="medium">
        <color rgb="FF000000"/>
      </top>
      <bottom style="thin">
        <color rgb="FF000000"/>
      </bottom>
      <diagonal/>
    </border>
    <border>
      <left style="thick">
        <color rgb="FF0000FF"/>
      </left>
      <right style="thick">
        <color rgb="FF0000FF"/>
      </right>
      <top style="thin">
        <color rgb="FF000000"/>
      </top>
      <bottom style="thin">
        <color rgb="FF000000"/>
      </bottom>
      <diagonal/>
    </border>
    <border>
      <left style="thick">
        <color rgb="FF0000FF"/>
      </left>
      <right style="thick">
        <color rgb="FF0000FF"/>
      </right>
      <top style="thin">
        <color rgb="FF000000"/>
      </top>
      <bottom/>
      <diagonal/>
    </border>
    <border>
      <left style="thick">
        <color rgb="FF0000FF"/>
      </left>
      <right style="thick">
        <color rgb="FF0000FF"/>
      </right>
      <top/>
      <bottom style="thick">
        <color rgb="FF0000FF"/>
      </bottom>
      <diagonal/>
    </border>
  </borders>
  <cellStyleXfs count="2">
    <xf numFmtId="0" fontId="0" fillId="0" borderId="0"/>
    <xf numFmtId="0" fontId="15" fillId="0" borderId="0" applyNumberFormat="0" applyFill="0" applyBorder="0" applyAlignment="0" applyProtection="0"/>
  </cellStyleXfs>
  <cellXfs count="440">
    <xf numFmtId="0" fontId="0" fillId="0" borderId="0" xfId="0" applyFont="1" applyAlignment="1"/>
    <xf numFmtId="0" fontId="2" fillId="2" borderId="0" xfId="0" applyFont="1" applyFill="1" applyAlignment="1"/>
    <xf numFmtId="0" fontId="2" fillId="2" borderId="0" xfId="0" applyFont="1" applyFill="1" applyAlignment="1">
      <alignment vertical="center"/>
    </xf>
    <xf numFmtId="176" fontId="1" fillId="2" borderId="8" xfId="0" applyNumberFormat="1" applyFont="1" applyFill="1" applyBorder="1" applyAlignment="1">
      <alignment vertical="center"/>
    </xf>
    <xf numFmtId="176" fontId="2" fillId="2" borderId="0" xfId="0" applyNumberFormat="1" applyFont="1" applyFill="1" applyAlignment="1">
      <alignment vertical="center"/>
    </xf>
    <xf numFmtId="0" fontId="6" fillId="2" borderId="0" xfId="0" applyFont="1" applyFill="1" applyAlignment="1">
      <alignment vertical="center"/>
    </xf>
    <xf numFmtId="177" fontId="2" fillId="2" borderId="0" xfId="0" applyNumberFormat="1" applyFont="1" applyFill="1" applyAlignment="1">
      <alignment vertical="center"/>
    </xf>
    <xf numFmtId="0" fontId="2" fillId="2" borderId="0" xfId="0" applyFont="1" applyFill="1" applyAlignment="1">
      <alignment horizontal="center" vertical="center"/>
    </xf>
    <xf numFmtId="176" fontId="1" fillId="2" borderId="20" xfId="0" applyNumberFormat="1" applyFont="1" applyFill="1" applyBorder="1" applyAlignment="1">
      <alignment vertical="center"/>
    </xf>
    <xf numFmtId="0" fontId="5" fillId="2" borderId="19"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5" xfId="0" applyFont="1" applyFill="1" applyBorder="1" applyAlignment="1">
      <alignment horizontal="center" vertical="center"/>
    </xf>
    <xf numFmtId="176" fontId="1" fillId="2" borderId="17" xfId="0" applyNumberFormat="1" applyFont="1" applyFill="1" applyBorder="1" applyAlignment="1">
      <alignment horizontal="center" vertical="center"/>
    </xf>
    <xf numFmtId="0" fontId="5" fillId="2" borderId="18" xfId="0" applyFont="1" applyFill="1" applyBorder="1" applyAlignment="1">
      <alignment horizontal="center" vertical="center"/>
    </xf>
    <xf numFmtId="177" fontId="1" fillId="2" borderId="26" xfId="0" applyNumberFormat="1" applyFont="1" applyFill="1" applyBorder="1" applyAlignment="1">
      <alignment vertical="center"/>
    </xf>
    <xf numFmtId="176" fontId="1" fillId="3" borderId="8" xfId="0" applyNumberFormat="1" applyFont="1" applyFill="1" applyBorder="1" applyAlignment="1">
      <alignment vertical="center"/>
    </xf>
    <xf numFmtId="0" fontId="6" fillId="3" borderId="23" xfId="0" applyFont="1" applyFill="1" applyBorder="1" applyAlignment="1">
      <alignment horizontal="left" vertical="center" wrapText="1"/>
    </xf>
    <xf numFmtId="176" fontId="1" fillId="3" borderId="7" xfId="0" applyNumberFormat="1" applyFont="1" applyFill="1" applyBorder="1" applyAlignment="1">
      <alignment vertical="center"/>
    </xf>
    <xf numFmtId="0" fontId="6" fillId="2" borderId="23" xfId="0" applyFont="1" applyFill="1" applyBorder="1" applyAlignment="1">
      <alignment horizontal="left" vertical="center"/>
    </xf>
    <xf numFmtId="0" fontId="5" fillId="2" borderId="9" xfId="0" applyFont="1" applyFill="1" applyBorder="1" applyAlignment="1">
      <alignment vertical="center"/>
    </xf>
    <xf numFmtId="0" fontId="5" fillId="3" borderId="11" xfId="0" applyFont="1" applyFill="1" applyBorder="1" applyAlignment="1">
      <alignment vertical="center"/>
    </xf>
    <xf numFmtId="0" fontId="1" fillId="2" borderId="7" xfId="0" applyFont="1" applyFill="1" applyBorder="1" applyAlignment="1">
      <alignment horizontal="center" vertical="center"/>
    </xf>
    <xf numFmtId="0" fontId="1" fillId="2" borderId="11" xfId="0" applyFont="1" applyFill="1" applyBorder="1" applyAlignment="1">
      <alignment horizontal="left" vertical="center"/>
    </xf>
    <xf numFmtId="0" fontId="2" fillId="2" borderId="0" xfId="0" applyFont="1" applyFill="1" applyAlignment="1">
      <alignment horizontal="left" vertical="center"/>
    </xf>
    <xf numFmtId="176" fontId="1" fillId="2" borderId="16" xfId="0" applyNumberFormat="1" applyFont="1" applyFill="1" applyBorder="1" applyAlignment="1">
      <alignment vertical="center"/>
    </xf>
    <xf numFmtId="0" fontId="5" fillId="2" borderId="10" xfId="0" applyFont="1" applyFill="1" applyBorder="1" applyAlignment="1">
      <alignment vertical="center"/>
    </xf>
    <xf numFmtId="176" fontId="1" fillId="2" borderId="0" xfId="0" applyNumberFormat="1" applyFont="1" applyFill="1" applyBorder="1" applyAlignment="1">
      <alignment vertical="center"/>
    </xf>
    <xf numFmtId="176" fontId="1" fillId="2" borderId="12" xfId="0" applyNumberFormat="1" applyFont="1" applyFill="1" applyBorder="1" applyAlignment="1">
      <alignment vertical="center"/>
    </xf>
    <xf numFmtId="0" fontId="5" fillId="2" borderId="14" xfId="0" applyFont="1" applyFill="1" applyBorder="1" applyAlignment="1">
      <alignment vertical="center"/>
    </xf>
    <xf numFmtId="176" fontId="1" fillId="3" borderId="36" xfId="0" applyNumberFormat="1" applyFont="1" applyFill="1" applyBorder="1" applyAlignment="1">
      <alignment vertical="center"/>
    </xf>
    <xf numFmtId="176" fontId="3" fillId="2" borderId="34" xfId="0" applyNumberFormat="1" applyFont="1" applyFill="1" applyBorder="1" applyAlignment="1">
      <alignment vertical="center"/>
    </xf>
    <xf numFmtId="177" fontId="1" fillId="3" borderId="38" xfId="0" applyNumberFormat="1" applyFont="1" applyFill="1" applyBorder="1" applyAlignment="1">
      <alignment vertical="center"/>
    </xf>
    <xf numFmtId="0" fontId="5" fillId="2" borderId="33" xfId="0" applyFont="1" applyFill="1" applyBorder="1" applyAlignment="1">
      <alignment vertical="center"/>
    </xf>
    <xf numFmtId="0" fontId="19" fillId="2" borderId="33" xfId="0" applyFont="1" applyFill="1" applyBorder="1" applyAlignment="1">
      <alignment vertical="center"/>
    </xf>
    <xf numFmtId="176" fontId="3" fillId="2" borderId="8" xfId="0" applyNumberFormat="1" applyFont="1" applyFill="1" applyBorder="1" applyAlignment="1">
      <alignment vertical="center"/>
    </xf>
    <xf numFmtId="177" fontId="1" fillId="3" borderId="30" xfId="0" applyNumberFormat="1" applyFont="1" applyFill="1" applyBorder="1" applyAlignment="1">
      <alignment vertical="center"/>
    </xf>
    <xf numFmtId="0" fontId="5" fillId="2" borderId="11" xfId="0" applyFont="1" applyFill="1" applyBorder="1" applyAlignment="1">
      <alignment vertical="center"/>
    </xf>
    <xf numFmtId="0" fontId="19" fillId="2" borderId="11" xfId="0" applyFont="1" applyFill="1" applyBorder="1" applyAlignment="1">
      <alignment vertical="center"/>
    </xf>
    <xf numFmtId="0" fontId="5" fillId="3" borderId="11" xfId="0" applyFont="1" applyFill="1" applyBorder="1" applyAlignment="1" applyProtection="1">
      <alignment vertical="center"/>
      <protection locked="0"/>
    </xf>
    <xf numFmtId="0" fontId="20" fillId="2" borderId="11" xfId="0" applyFont="1" applyFill="1" applyBorder="1" applyAlignment="1" applyProtection="1">
      <alignment vertical="center"/>
      <protection locked="0"/>
    </xf>
    <xf numFmtId="0" fontId="6" fillId="2" borderId="9" xfId="0" applyFont="1" applyFill="1" applyBorder="1" applyAlignment="1" applyProtection="1">
      <alignment horizontal="right" vertical="center"/>
      <protection locked="0"/>
    </xf>
    <xf numFmtId="0" fontId="6" fillId="3" borderId="23" xfId="0" applyFont="1" applyFill="1" applyBorder="1" applyAlignment="1" applyProtection="1">
      <alignment horizontal="left" vertical="center" wrapText="1"/>
      <protection locked="0"/>
    </xf>
    <xf numFmtId="0" fontId="6" fillId="2" borderId="23" xfId="0" applyFont="1" applyFill="1" applyBorder="1" applyAlignment="1" applyProtection="1">
      <alignment horizontal="left" vertical="center"/>
      <protection locked="0"/>
    </xf>
    <xf numFmtId="0" fontId="6" fillId="3" borderId="9" xfId="0" applyFont="1" applyFill="1" applyBorder="1" applyAlignment="1" applyProtection="1">
      <alignment horizontal="right" vertical="center"/>
      <protection locked="0"/>
    </xf>
    <xf numFmtId="0" fontId="1" fillId="2" borderId="7" xfId="0" applyFont="1" applyFill="1" applyBorder="1" applyAlignment="1">
      <alignment horizontal="center" vertical="center" wrapText="1"/>
    </xf>
    <xf numFmtId="0" fontId="20" fillId="2" borderId="11" xfId="0" applyFont="1" applyFill="1" applyBorder="1" applyAlignment="1">
      <alignment vertical="center"/>
    </xf>
    <xf numFmtId="0" fontId="5" fillId="3" borderId="9" xfId="0" applyFont="1" applyFill="1" applyBorder="1" applyAlignment="1">
      <alignment vertical="center"/>
    </xf>
    <xf numFmtId="0" fontId="19" fillId="2" borderId="9" xfId="0" applyFont="1" applyFill="1" applyBorder="1" applyAlignment="1">
      <alignment vertical="center"/>
    </xf>
    <xf numFmtId="176" fontId="3" fillId="4" borderId="7" xfId="0" applyNumberFormat="1" applyFont="1" applyFill="1" applyBorder="1" applyAlignment="1">
      <alignment vertical="center"/>
    </xf>
    <xf numFmtId="177" fontId="3" fillId="3" borderId="30" xfId="0" applyNumberFormat="1" applyFont="1" applyFill="1" applyBorder="1" applyAlignment="1">
      <alignment vertical="center"/>
    </xf>
    <xf numFmtId="176" fontId="3" fillId="3" borderId="7" xfId="0" applyNumberFormat="1" applyFont="1" applyFill="1" applyBorder="1" applyAlignment="1">
      <alignment vertical="center"/>
    </xf>
    <xf numFmtId="0" fontId="8" fillId="3" borderId="9" xfId="0" applyFont="1" applyFill="1" applyBorder="1" applyAlignment="1">
      <alignment vertical="center"/>
    </xf>
    <xf numFmtId="176" fontId="2" fillId="2" borderId="12" xfId="0" applyNumberFormat="1"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176" fontId="2" fillId="2" borderId="16" xfId="0" applyNumberFormat="1"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176" fontId="1" fillId="2" borderId="15" xfId="0" applyNumberFormat="1" applyFont="1" applyFill="1" applyBorder="1" applyAlignment="1">
      <alignment vertical="center"/>
    </xf>
    <xf numFmtId="0" fontId="5" fillId="2" borderId="3" xfId="0" applyFont="1" applyFill="1" applyBorder="1" applyAlignment="1">
      <alignment vertical="center"/>
    </xf>
    <xf numFmtId="0" fontId="0" fillId="0" borderId="14" xfId="0" applyFont="1" applyBorder="1" applyAlignment="1">
      <alignment horizontal="left" vertical="center" wrapText="1"/>
    </xf>
    <xf numFmtId="0" fontId="5" fillId="2" borderId="1" xfId="0" applyFont="1" applyFill="1" applyBorder="1" applyAlignment="1">
      <alignment vertical="center"/>
    </xf>
    <xf numFmtId="0" fontId="5" fillId="2" borderId="5" xfId="0" applyFont="1" applyFill="1" applyBorder="1" applyAlignment="1">
      <alignment vertical="center"/>
    </xf>
    <xf numFmtId="0" fontId="5" fillId="3" borderId="11"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178" fontId="1" fillId="2" borderId="0" xfId="0" applyNumberFormat="1" applyFont="1" applyFill="1" applyBorder="1" applyAlignment="1">
      <alignment horizontal="center" vertical="center"/>
    </xf>
    <xf numFmtId="179" fontId="1" fillId="2" borderId="18" xfId="0" applyNumberFormat="1" applyFont="1" applyFill="1" applyBorder="1" applyAlignment="1">
      <alignment horizontal="center" vertical="center"/>
    </xf>
    <xf numFmtId="179" fontId="1" fillId="3" borderId="34" xfId="0" applyNumberFormat="1" applyFont="1" applyFill="1" applyBorder="1" applyAlignment="1">
      <alignment vertical="center"/>
    </xf>
    <xf numFmtId="179" fontId="1" fillId="3" borderId="8"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32" xfId="0" applyNumberFormat="1" applyFont="1" applyFill="1" applyBorder="1" applyAlignment="1">
      <alignment vertical="center"/>
    </xf>
    <xf numFmtId="179" fontId="2" fillId="2" borderId="8" xfId="0" applyNumberFormat="1" applyFont="1" applyFill="1" applyBorder="1" applyAlignment="1" applyProtection="1">
      <alignment vertical="center"/>
      <protection locked="0"/>
    </xf>
    <xf numFmtId="179" fontId="1" fillId="2" borderId="8" xfId="0" applyNumberFormat="1" applyFont="1" applyFill="1" applyBorder="1" applyAlignment="1">
      <alignment vertical="center"/>
    </xf>
    <xf numFmtId="179" fontId="1" fillId="2" borderId="15" xfId="0" applyNumberFormat="1" applyFont="1" applyFill="1" applyBorder="1" applyAlignment="1">
      <alignment vertical="center"/>
    </xf>
    <xf numFmtId="179" fontId="1" fillId="2" borderId="12" xfId="0" applyNumberFormat="1" applyFont="1" applyFill="1" applyBorder="1" applyAlignment="1">
      <alignment vertical="center"/>
    </xf>
    <xf numFmtId="179" fontId="1" fillId="2" borderId="16" xfId="0" applyNumberFormat="1" applyFont="1" applyFill="1" applyBorder="1" applyAlignment="1">
      <alignment vertical="center"/>
    </xf>
    <xf numFmtId="179" fontId="1" fillId="2" borderId="0" xfId="0" applyNumberFormat="1" applyFont="1" applyFill="1" applyBorder="1" applyAlignment="1">
      <alignment horizontal="center" vertical="center"/>
    </xf>
    <xf numFmtId="179" fontId="2" fillId="2" borderId="0" xfId="0" applyNumberFormat="1" applyFont="1" applyFill="1" applyAlignment="1">
      <alignment vertical="center"/>
    </xf>
    <xf numFmtId="179" fontId="1" fillId="2" borderId="21" xfId="0" applyNumberFormat="1" applyFont="1" applyFill="1" applyBorder="1" applyAlignment="1">
      <alignment horizontal="center" vertical="center"/>
    </xf>
    <xf numFmtId="179" fontId="1" fillId="3" borderId="33" xfId="0" applyNumberFormat="1" applyFont="1" applyFill="1" applyBorder="1" applyAlignment="1">
      <alignment vertical="center"/>
    </xf>
    <xf numFmtId="179" fontId="1" fillId="3" borderId="11" xfId="0" applyNumberFormat="1" applyFont="1" applyFill="1" applyBorder="1" applyAlignment="1">
      <alignment vertical="center"/>
    </xf>
    <xf numFmtId="179" fontId="1" fillId="2" borderId="4" xfId="0" applyNumberFormat="1" applyFont="1" applyFill="1" applyBorder="1" applyAlignment="1">
      <alignment vertical="center"/>
    </xf>
    <xf numFmtId="179" fontId="1" fillId="2" borderId="5" xfId="0" applyNumberFormat="1" applyFont="1" applyFill="1" applyBorder="1" applyAlignment="1">
      <alignment vertical="center"/>
    </xf>
    <xf numFmtId="179" fontId="1" fillId="2" borderId="11" xfId="0" applyNumberFormat="1" applyFont="1" applyFill="1" applyBorder="1" applyAlignment="1">
      <alignment vertical="center"/>
    </xf>
    <xf numFmtId="180" fontId="1" fillId="2" borderId="18" xfId="0" applyNumberFormat="1" applyFont="1" applyFill="1" applyBorder="1" applyAlignment="1">
      <alignment horizontal="center" vertical="center"/>
    </xf>
    <xf numFmtId="180" fontId="1" fillId="3" borderId="36" xfId="0" applyNumberFormat="1" applyFont="1" applyFill="1" applyBorder="1" applyAlignment="1">
      <alignment vertical="center"/>
    </xf>
    <xf numFmtId="180" fontId="1" fillId="3" borderId="7" xfId="0" applyNumberFormat="1" applyFont="1" applyFill="1" applyBorder="1" applyAlignment="1">
      <alignment vertical="center"/>
    </xf>
    <xf numFmtId="180" fontId="1" fillId="2" borderId="12" xfId="0" applyNumberFormat="1" applyFont="1" applyFill="1" applyBorder="1" applyAlignment="1">
      <alignment vertical="center"/>
    </xf>
    <xf numFmtId="180" fontId="1" fillId="2" borderId="32" xfId="0" applyNumberFormat="1" applyFont="1" applyFill="1" applyBorder="1" applyAlignment="1">
      <alignment vertical="center"/>
    </xf>
    <xf numFmtId="180" fontId="2" fillId="3" borderId="8" xfId="0" applyNumberFormat="1" applyFont="1" applyFill="1" applyBorder="1" applyAlignment="1" applyProtection="1">
      <alignment horizontal="right" vertical="center"/>
      <protection locked="0"/>
    </xf>
    <xf numFmtId="180" fontId="3" fillId="4" borderId="8" xfId="0" applyNumberFormat="1" applyFont="1" applyFill="1" applyBorder="1" applyAlignment="1">
      <alignment vertical="center"/>
    </xf>
    <xf numFmtId="180" fontId="3" fillId="3" borderId="7" xfId="0" applyNumberFormat="1" applyFont="1" applyFill="1" applyBorder="1" applyAlignment="1">
      <alignment vertical="center"/>
    </xf>
    <xf numFmtId="180" fontId="2" fillId="2" borderId="0" xfId="0" applyNumberFormat="1" applyFont="1" applyFill="1" applyAlignment="1">
      <alignment vertical="center"/>
    </xf>
    <xf numFmtId="179" fontId="1" fillId="2" borderId="17" xfId="0" applyNumberFormat="1" applyFont="1" applyFill="1" applyBorder="1" applyAlignment="1">
      <alignment horizontal="center" vertical="center"/>
    </xf>
    <xf numFmtId="179" fontId="1" fillId="3" borderId="36" xfId="0" applyNumberFormat="1" applyFont="1" applyFill="1" applyBorder="1" applyAlignment="1">
      <alignment vertical="center"/>
    </xf>
    <xf numFmtId="179" fontId="1" fillId="3" borderId="7" xfId="0" applyNumberFormat="1" applyFont="1" applyFill="1" applyBorder="1" applyAlignment="1">
      <alignment vertical="center"/>
    </xf>
    <xf numFmtId="179" fontId="1" fillId="2" borderId="7" xfId="0" applyNumberFormat="1" applyFont="1" applyFill="1" applyBorder="1" applyAlignment="1">
      <alignment vertical="center"/>
    </xf>
    <xf numFmtId="178" fontId="2" fillId="2" borderId="0" xfId="0" applyNumberFormat="1" applyFont="1" applyFill="1" applyAlignment="1">
      <alignment horizontal="center" vertical="center"/>
    </xf>
    <xf numFmtId="179" fontId="1" fillId="2" borderId="2" xfId="0" applyNumberFormat="1" applyFont="1" applyFill="1" applyBorder="1" applyAlignment="1">
      <alignment vertical="center"/>
    </xf>
    <xf numFmtId="0" fontId="5" fillId="2" borderId="2" xfId="0" applyFont="1" applyFill="1" applyBorder="1" applyAlignment="1">
      <alignment vertical="center"/>
    </xf>
    <xf numFmtId="180" fontId="1" fillId="2" borderId="2" xfId="0" applyNumberFormat="1" applyFont="1" applyFill="1" applyBorder="1" applyAlignment="1">
      <alignment vertical="center"/>
    </xf>
    <xf numFmtId="179" fontId="1" fillId="2" borderId="6" xfId="0" applyNumberFormat="1" applyFont="1" applyFill="1" applyBorder="1" applyAlignment="1">
      <alignment vertical="center"/>
    </xf>
    <xf numFmtId="0" fontId="5" fillId="2" borderId="6" xfId="0" applyFont="1" applyFill="1" applyBorder="1" applyAlignment="1">
      <alignment vertical="center"/>
    </xf>
    <xf numFmtId="180" fontId="1" fillId="2" borderId="6" xfId="0" applyNumberFormat="1" applyFont="1" applyFill="1" applyBorder="1" applyAlignment="1">
      <alignment vertical="center"/>
    </xf>
    <xf numFmtId="178" fontId="1" fillId="2" borderId="15" xfId="0" applyNumberFormat="1" applyFont="1" applyFill="1" applyBorder="1" applyAlignment="1">
      <alignment horizontal="center" vertical="center"/>
    </xf>
    <xf numFmtId="176" fontId="1" fillId="2" borderId="2" xfId="0" applyNumberFormat="1" applyFont="1" applyFill="1" applyBorder="1" applyAlignment="1">
      <alignment vertical="center"/>
    </xf>
    <xf numFmtId="177" fontId="1" fillId="2" borderId="2" xfId="0" applyNumberFormat="1" applyFont="1" applyFill="1" applyBorder="1" applyAlignment="1">
      <alignment vertical="center"/>
    </xf>
    <xf numFmtId="178" fontId="1" fillId="2" borderId="12" xfId="0" applyNumberFormat="1" applyFont="1" applyFill="1" applyBorder="1" applyAlignment="1">
      <alignment horizontal="center" vertical="center"/>
    </xf>
    <xf numFmtId="0" fontId="5" fillId="2" borderId="0" xfId="0" applyFont="1" applyFill="1" applyBorder="1" applyAlignment="1">
      <alignment vertical="center"/>
    </xf>
    <xf numFmtId="180" fontId="1" fillId="2" borderId="0" xfId="0" applyNumberFormat="1" applyFont="1" applyFill="1" applyBorder="1" applyAlignment="1">
      <alignment vertical="center"/>
    </xf>
    <xf numFmtId="177" fontId="1" fillId="2" borderId="0" xfId="0" applyNumberFormat="1" applyFont="1" applyFill="1" applyBorder="1" applyAlignment="1">
      <alignment vertical="center"/>
    </xf>
    <xf numFmtId="0" fontId="1" fillId="2" borderId="0" xfId="0" applyFont="1" applyFill="1" applyBorder="1" applyAlignment="1">
      <alignment vertical="center"/>
    </xf>
    <xf numFmtId="178" fontId="1" fillId="2" borderId="16" xfId="0" applyNumberFormat="1" applyFont="1" applyFill="1" applyBorder="1" applyAlignment="1">
      <alignment horizontal="center" vertical="center"/>
    </xf>
    <xf numFmtId="176" fontId="1" fillId="2" borderId="6" xfId="0" applyNumberFormat="1" applyFont="1" applyFill="1" applyBorder="1" applyAlignment="1">
      <alignment vertical="center"/>
    </xf>
    <xf numFmtId="177" fontId="1" fillId="2" borderId="6" xfId="0" applyNumberFormat="1" applyFont="1" applyFill="1" applyBorder="1" applyAlignment="1">
      <alignment vertical="center"/>
    </xf>
    <xf numFmtId="0" fontId="1" fillId="2" borderId="6" xfId="0" applyFont="1" applyFill="1" applyBorder="1" applyAlignment="1">
      <alignment vertical="center"/>
    </xf>
    <xf numFmtId="178" fontId="1" fillId="2" borderId="7" xfId="0" applyNumberFormat="1" applyFont="1" applyFill="1" applyBorder="1" applyAlignment="1">
      <alignment horizontal="center" vertical="center"/>
    </xf>
    <xf numFmtId="0" fontId="5" fillId="2" borderId="8" xfId="0" applyFont="1" applyFill="1" applyBorder="1" applyAlignment="1">
      <alignment vertical="center"/>
    </xf>
    <xf numFmtId="180" fontId="1" fillId="2" borderId="8" xfId="0" applyNumberFormat="1" applyFont="1" applyFill="1" applyBorder="1" applyAlignment="1">
      <alignment vertical="center"/>
    </xf>
    <xf numFmtId="177" fontId="1" fillId="2" borderId="8" xfId="0" applyNumberFormat="1" applyFont="1" applyFill="1" applyBorder="1" applyAlignment="1">
      <alignment vertical="center"/>
    </xf>
    <xf numFmtId="0" fontId="1" fillId="2" borderId="8" xfId="0" applyFont="1" applyFill="1" applyBorder="1" applyAlignment="1">
      <alignment vertical="center"/>
    </xf>
    <xf numFmtId="179" fontId="1" fillId="2" borderId="2" xfId="0" applyNumberFormat="1" applyFont="1" applyFill="1" applyBorder="1" applyAlignment="1">
      <alignment horizontal="center" vertical="center"/>
    </xf>
    <xf numFmtId="179" fontId="1" fillId="10" borderId="5" xfId="0" applyNumberFormat="1" applyFont="1" applyFill="1" applyBorder="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horizontal="left" vertical="center"/>
    </xf>
    <xf numFmtId="180" fontId="3" fillId="3" borderId="0" xfId="0" applyNumberFormat="1" applyFont="1" applyFill="1" applyBorder="1" applyAlignment="1">
      <alignment vertical="center"/>
    </xf>
    <xf numFmtId="0" fontId="12" fillId="0" borderId="0" xfId="0" applyFont="1" applyBorder="1" applyAlignment="1">
      <alignment horizontal="left" vertical="center" wrapText="1"/>
    </xf>
    <xf numFmtId="0" fontId="8" fillId="3" borderId="0" xfId="0" applyFont="1" applyFill="1" applyBorder="1" applyAlignment="1">
      <alignment vertical="center"/>
    </xf>
    <xf numFmtId="0" fontId="19" fillId="2" borderId="0" xfId="0" applyFont="1" applyFill="1" applyBorder="1" applyAlignment="1">
      <alignment vertical="center"/>
    </xf>
    <xf numFmtId="0" fontId="0" fillId="0" borderId="28" xfId="0" applyFont="1" applyBorder="1" applyAlignment="1">
      <alignment horizontal="left" vertical="center" wrapText="1"/>
    </xf>
    <xf numFmtId="0" fontId="6" fillId="0" borderId="0" xfId="0" applyFont="1" applyBorder="1" applyAlignment="1">
      <alignment horizontal="left" vertical="center" wrapText="1"/>
    </xf>
    <xf numFmtId="0" fontId="21" fillId="2" borderId="0" xfId="0" applyFont="1" applyFill="1" applyAlignment="1">
      <alignment horizontal="left" vertical="center"/>
    </xf>
    <xf numFmtId="0" fontId="22" fillId="2" borderId="0" xfId="0" applyFont="1" applyFill="1" applyAlignment="1">
      <alignment horizontal="left" vertical="center"/>
    </xf>
    <xf numFmtId="179" fontId="2" fillId="3" borderId="1" xfId="0" applyNumberFormat="1" applyFont="1" applyFill="1" applyBorder="1" applyAlignment="1">
      <alignment horizontal="right" vertical="center"/>
    </xf>
    <xf numFmtId="179" fontId="2" fillId="2" borderId="12" xfId="0" applyNumberFormat="1" applyFont="1" applyFill="1" applyBorder="1" applyAlignment="1">
      <alignment vertical="center"/>
    </xf>
    <xf numFmtId="179" fontId="2" fillId="2" borderId="16" xfId="0" applyNumberFormat="1" applyFont="1" applyFill="1" applyBorder="1" applyAlignment="1">
      <alignment vertical="center"/>
    </xf>
    <xf numFmtId="179" fontId="2" fillId="2" borderId="4" xfId="0" applyNumberFormat="1" applyFont="1" applyFill="1" applyBorder="1" applyAlignment="1">
      <alignment vertical="center"/>
    </xf>
    <xf numFmtId="179" fontId="2" fillId="2" borderId="5" xfId="0" applyNumberFormat="1" applyFont="1" applyFill="1" applyBorder="1" applyAlignment="1">
      <alignment vertical="center"/>
    </xf>
    <xf numFmtId="179" fontId="2" fillId="3" borderId="15" xfId="0" applyNumberFormat="1" applyFont="1" applyFill="1" applyBorder="1" applyAlignment="1">
      <alignment horizontal="right" vertical="center"/>
    </xf>
    <xf numFmtId="0" fontId="6" fillId="2" borderId="3" xfId="0" applyFont="1" applyFill="1" applyBorder="1" applyAlignment="1">
      <alignment vertical="center"/>
    </xf>
    <xf numFmtId="176" fontId="2" fillId="2" borderId="14" xfId="0" applyNumberFormat="1" applyFont="1" applyFill="1" applyBorder="1" applyAlignment="1">
      <alignment vertical="center"/>
    </xf>
    <xf numFmtId="0" fontId="6" fillId="2" borderId="14" xfId="0" applyFont="1" applyFill="1" applyBorder="1" applyAlignment="1">
      <alignment vertical="center"/>
    </xf>
    <xf numFmtId="176" fontId="2" fillId="2" borderId="10" xfId="0" applyNumberFormat="1" applyFont="1" applyFill="1" applyBorder="1" applyAlignment="1">
      <alignment vertical="center"/>
    </xf>
    <xf numFmtId="180" fontId="2" fillId="3" borderId="2" xfId="0" applyNumberFormat="1" applyFont="1" applyFill="1" applyBorder="1" applyAlignment="1">
      <alignment horizontal="right" vertical="center"/>
    </xf>
    <xf numFmtId="180" fontId="2" fillId="2" borderId="50" xfId="0" applyNumberFormat="1" applyFont="1" applyFill="1" applyBorder="1" applyAlignment="1">
      <alignment vertical="center"/>
    </xf>
    <xf numFmtId="179" fontId="2" fillId="2" borderId="1" xfId="0" applyNumberFormat="1" applyFont="1" applyFill="1" applyBorder="1" applyAlignment="1">
      <alignment vertical="center"/>
    </xf>
    <xf numFmtId="180" fontId="2" fillId="2" borderId="32" xfId="0" applyNumberFormat="1" applyFont="1" applyFill="1" applyBorder="1" applyAlignment="1">
      <alignment vertical="center"/>
    </xf>
    <xf numFmtId="179" fontId="2" fillId="3" borderId="15" xfId="0" applyNumberFormat="1" applyFont="1" applyFill="1" applyBorder="1" applyAlignment="1">
      <alignment vertical="center"/>
    </xf>
    <xf numFmtId="176" fontId="2" fillId="3" borderId="15" xfId="0" applyNumberFormat="1" applyFont="1" applyFill="1" applyBorder="1" applyAlignment="1">
      <alignment horizontal="right" vertical="center"/>
    </xf>
    <xf numFmtId="176" fontId="2" fillId="2" borderId="50" xfId="0" applyNumberFormat="1" applyFont="1" applyFill="1" applyBorder="1" applyAlignment="1">
      <alignment vertical="center"/>
    </xf>
    <xf numFmtId="176" fontId="2" fillId="3" borderId="50" xfId="0" applyNumberFormat="1" applyFont="1" applyFill="1" applyBorder="1" applyAlignment="1">
      <alignment horizontal="right" vertical="center"/>
    </xf>
    <xf numFmtId="0" fontId="20" fillId="2" borderId="1" xfId="0" applyFont="1" applyFill="1" applyBorder="1" applyAlignment="1">
      <alignment vertical="center"/>
    </xf>
    <xf numFmtId="0" fontId="6" fillId="2" borderId="10" xfId="0" applyFont="1" applyFill="1" applyBorder="1" applyAlignment="1">
      <alignment vertical="center"/>
    </xf>
    <xf numFmtId="0" fontId="6" fillId="2" borderId="1" xfId="0" applyFont="1" applyFill="1" applyBorder="1" applyAlignment="1">
      <alignment horizontal="left" vertical="center"/>
    </xf>
    <xf numFmtId="0" fontId="6" fillId="3" borderId="1" xfId="0" applyFont="1" applyFill="1" applyBorder="1" applyAlignment="1">
      <alignment horizontal="right" vertical="center"/>
    </xf>
    <xf numFmtId="0" fontId="2" fillId="2" borderId="5" xfId="0" applyFont="1" applyFill="1" applyBorder="1" applyAlignment="1">
      <alignment vertical="center"/>
    </xf>
    <xf numFmtId="0" fontId="6" fillId="2" borderId="5" xfId="0" applyFont="1" applyFill="1" applyBorder="1" applyAlignment="1">
      <alignment vertical="center"/>
    </xf>
    <xf numFmtId="176" fontId="2" fillId="2" borderId="16" xfId="0" applyNumberFormat="1" applyFont="1" applyFill="1" applyBorder="1" applyAlignment="1">
      <alignment vertical="center"/>
    </xf>
    <xf numFmtId="177" fontId="2" fillId="3" borderId="51" xfId="0" applyNumberFormat="1" applyFont="1" applyFill="1" applyBorder="1" applyAlignment="1">
      <alignment vertical="center"/>
    </xf>
    <xf numFmtId="177" fontId="2" fillId="2" borderId="50" xfId="0" applyNumberFormat="1" applyFont="1" applyFill="1" applyBorder="1" applyAlignment="1">
      <alignment vertical="center"/>
    </xf>
    <xf numFmtId="176" fontId="2" fillId="3" borderId="15" xfId="0" applyNumberFormat="1" applyFont="1" applyFill="1" applyBorder="1" applyAlignment="1">
      <alignment vertical="center"/>
    </xf>
    <xf numFmtId="177" fontId="2" fillId="3" borderId="15" xfId="0" applyNumberFormat="1" applyFont="1" applyFill="1" applyBorder="1" applyAlignment="1">
      <alignment horizontal="right" vertical="center"/>
    </xf>
    <xf numFmtId="0" fontId="6" fillId="3" borderId="3" xfId="0" applyFont="1" applyFill="1" applyBorder="1" applyAlignment="1">
      <alignment vertical="center"/>
    </xf>
    <xf numFmtId="0" fontId="6" fillId="3" borderId="5" xfId="0" applyFont="1" applyFill="1" applyBorder="1" applyAlignment="1">
      <alignment vertical="center"/>
    </xf>
    <xf numFmtId="0" fontId="6" fillId="3" borderId="10" xfId="0" applyFont="1" applyFill="1" applyBorder="1" applyAlignment="1">
      <alignment horizontal="right" vertical="center"/>
    </xf>
    <xf numFmtId="0" fontId="20" fillId="2" borderId="5" xfId="0" applyFont="1" applyFill="1" applyBorder="1" applyAlignment="1">
      <alignment vertical="center"/>
    </xf>
    <xf numFmtId="179" fontId="1" fillId="3" borderId="15" xfId="0" applyNumberFormat="1" applyFont="1" applyFill="1" applyBorder="1" applyAlignment="1">
      <alignment vertical="center"/>
    </xf>
    <xf numFmtId="0" fontId="5" fillId="3" borderId="5" xfId="0" applyFont="1" applyFill="1" applyBorder="1" applyAlignment="1">
      <alignment vertical="center"/>
    </xf>
    <xf numFmtId="0" fontId="5" fillId="3" borderId="1" xfId="0" applyFont="1" applyFill="1" applyBorder="1" applyAlignment="1">
      <alignment vertical="center"/>
    </xf>
    <xf numFmtId="179" fontId="1" fillId="2" borderId="1" xfId="0" applyNumberFormat="1" applyFont="1" applyFill="1" applyBorder="1" applyAlignment="1">
      <alignment vertical="center"/>
    </xf>
    <xf numFmtId="179" fontId="1" fillId="3" borderId="16" xfId="0" applyNumberFormat="1" applyFont="1" applyFill="1" applyBorder="1" applyAlignment="1">
      <alignment vertical="center"/>
    </xf>
    <xf numFmtId="180" fontId="1" fillId="3" borderId="15" xfId="0" applyNumberFormat="1" applyFont="1" applyFill="1" applyBorder="1" applyAlignment="1">
      <alignment vertical="center"/>
    </xf>
    <xf numFmtId="180" fontId="1" fillId="3" borderId="50" xfId="0" applyNumberFormat="1" applyFont="1" applyFill="1" applyBorder="1" applyAlignment="1">
      <alignment vertical="center"/>
    </xf>
    <xf numFmtId="180" fontId="2" fillId="3" borderId="50" xfId="0" applyNumberFormat="1" applyFont="1" applyFill="1" applyBorder="1" applyAlignment="1">
      <alignment horizontal="right" vertical="center"/>
    </xf>
    <xf numFmtId="177" fontId="1" fillId="2" borderId="51" xfId="0" applyNumberFormat="1" applyFont="1" applyFill="1" applyBorder="1" applyAlignment="1">
      <alignment vertical="center"/>
    </xf>
    <xf numFmtId="0" fontId="0" fillId="0" borderId="10" xfId="0" applyFont="1" applyBorder="1" applyAlignment="1">
      <alignment horizontal="left" vertical="center" wrapText="1"/>
    </xf>
    <xf numFmtId="177" fontId="2" fillId="3" borderId="50" xfId="0" applyNumberFormat="1" applyFont="1" applyFill="1" applyBorder="1" applyAlignment="1">
      <alignment horizontal="right" vertical="center"/>
    </xf>
    <xf numFmtId="180" fontId="1" fillId="3" borderId="2" xfId="0" applyNumberFormat="1" applyFont="1" applyFill="1" applyBorder="1" applyAlignment="1">
      <alignment vertical="center"/>
    </xf>
    <xf numFmtId="180" fontId="2" fillId="3" borderId="32" xfId="0" applyNumberFormat="1" applyFont="1" applyFill="1" applyBorder="1" applyAlignment="1">
      <alignment horizontal="right" vertical="center"/>
    </xf>
    <xf numFmtId="179" fontId="1" fillId="2" borderId="51" xfId="0" applyNumberFormat="1" applyFont="1" applyFill="1" applyBorder="1" applyAlignment="1">
      <alignment vertical="center"/>
    </xf>
    <xf numFmtId="179" fontId="2" fillId="3" borderId="50" xfId="0" applyNumberFormat="1" applyFont="1" applyFill="1" applyBorder="1" applyAlignment="1">
      <alignment horizontal="right" vertical="center"/>
    </xf>
    <xf numFmtId="176" fontId="1" fillId="3" borderId="15" xfId="0" applyNumberFormat="1" applyFont="1" applyFill="1" applyBorder="1" applyAlignment="1">
      <alignment vertical="center"/>
    </xf>
    <xf numFmtId="176" fontId="1" fillId="3" borderId="50" xfId="0" applyNumberFormat="1" applyFont="1" applyFill="1" applyBorder="1" applyAlignment="1">
      <alignment vertical="center"/>
    </xf>
    <xf numFmtId="177" fontId="1" fillId="3" borderId="50" xfId="0" applyNumberFormat="1" applyFont="1" applyFill="1" applyBorder="1" applyAlignment="1">
      <alignment vertical="center"/>
    </xf>
    <xf numFmtId="0" fontId="6" fillId="3" borderId="11" xfId="0" applyFont="1" applyFill="1" applyBorder="1" applyAlignment="1" applyProtection="1">
      <alignment horizontal="center" vertical="center"/>
      <protection locked="0"/>
    </xf>
    <xf numFmtId="177" fontId="1" fillId="3" borderId="51" xfId="0" applyNumberFormat="1" applyFont="1" applyFill="1" applyBorder="1" applyAlignment="1">
      <alignment vertical="center"/>
    </xf>
    <xf numFmtId="177" fontId="3" fillId="4" borderId="30" xfId="0" applyNumberFormat="1" applyFont="1" applyFill="1" applyBorder="1" applyAlignment="1">
      <alignment vertical="center"/>
    </xf>
    <xf numFmtId="0" fontId="19" fillId="2" borderId="10" xfId="0" applyFont="1" applyFill="1" applyBorder="1" applyAlignment="1">
      <alignment vertical="center"/>
    </xf>
    <xf numFmtId="0" fontId="19" fillId="2" borderId="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180" fontId="3" fillId="3" borderId="15" xfId="0" applyNumberFormat="1" applyFont="1" applyFill="1" applyBorder="1" applyAlignment="1">
      <alignment vertical="center"/>
    </xf>
    <xf numFmtId="179" fontId="1" fillId="2" borderId="17" xfId="0" applyNumberFormat="1" applyFont="1" applyFill="1" applyBorder="1" applyAlignment="1">
      <alignment vertical="center"/>
    </xf>
    <xf numFmtId="0" fontId="5" fillId="2" borderId="19" xfId="0" applyFont="1" applyFill="1" applyBorder="1" applyAlignment="1">
      <alignment vertical="center"/>
    </xf>
    <xf numFmtId="176" fontId="3" fillId="3" borderId="15" xfId="0" applyNumberFormat="1" applyFont="1" applyFill="1" applyBorder="1" applyAlignment="1">
      <alignment vertical="center"/>
    </xf>
    <xf numFmtId="176" fontId="3" fillId="3" borderId="50" xfId="0" applyNumberFormat="1" applyFont="1" applyFill="1" applyBorder="1" applyAlignment="1">
      <alignment vertical="center"/>
    </xf>
    <xf numFmtId="0" fontId="8" fillId="3" borderId="3" xfId="0" applyFont="1" applyFill="1" applyBorder="1" applyAlignment="1">
      <alignment vertical="center"/>
    </xf>
    <xf numFmtId="0" fontId="8" fillId="3" borderId="10" xfId="0" applyFont="1" applyFill="1" applyBorder="1" applyAlignment="1">
      <alignment vertical="center"/>
    </xf>
    <xf numFmtId="177" fontId="3" fillId="3" borderId="51" xfId="0" applyNumberFormat="1" applyFont="1" applyFill="1" applyBorder="1" applyAlignment="1">
      <alignment vertical="center"/>
    </xf>
    <xf numFmtId="0" fontId="8" fillId="3" borderId="1" xfId="0" applyFont="1" applyFill="1" applyBorder="1" applyAlignment="1">
      <alignment vertical="center"/>
    </xf>
    <xf numFmtId="0" fontId="19" fillId="2" borderId="1" xfId="0" applyFont="1" applyFill="1" applyBorder="1" applyAlignment="1">
      <alignment vertical="center"/>
    </xf>
    <xf numFmtId="0" fontId="8" fillId="3" borderId="5" xfId="0" applyFont="1" applyFill="1" applyBorder="1" applyAlignment="1">
      <alignment vertical="center"/>
    </xf>
    <xf numFmtId="0" fontId="19" fillId="2" borderId="5" xfId="0" applyFont="1" applyFill="1" applyBorder="1" applyAlignment="1">
      <alignment vertical="center"/>
    </xf>
    <xf numFmtId="0" fontId="19" fillId="2" borderId="21" xfId="0" applyFont="1" applyFill="1" applyBorder="1" applyAlignment="1">
      <alignment vertical="center"/>
    </xf>
    <xf numFmtId="177" fontId="3" fillId="3" borderId="50" xfId="0" applyNumberFormat="1" applyFont="1" applyFill="1" applyBorder="1" applyAlignment="1">
      <alignment vertical="center"/>
    </xf>
    <xf numFmtId="0" fontId="25" fillId="2" borderId="36" xfId="0" applyFont="1" applyFill="1" applyBorder="1" applyAlignment="1">
      <alignment horizontal="left" vertical="center"/>
    </xf>
    <xf numFmtId="0" fontId="25" fillId="2" borderId="7" xfId="0" applyFont="1" applyFill="1" applyBorder="1" applyAlignment="1">
      <alignment horizontal="left" vertical="center"/>
    </xf>
    <xf numFmtId="0" fontId="25" fillId="2" borderId="12" xfId="0" applyFont="1" applyFill="1" applyBorder="1" applyAlignment="1">
      <alignment horizontal="left" vertical="center"/>
    </xf>
    <xf numFmtId="0" fontId="26" fillId="0" borderId="16" xfId="0" applyFont="1" applyBorder="1" applyAlignment="1">
      <alignment horizontal="left" vertical="center"/>
    </xf>
    <xf numFmtId="0" fontId="25" fillId="2" borderId="7" xfId="0" applyFont="1" applyFill="1" applyBorder="1" applyAlignment="1" applyProtection="1">
      <alignment horizontal="left" vertical="center"/>
      <protection locked="0"/>
    </xf>
    <xf numFmtId="0" fontId="25" fillId="2" borderId="15" xfId="0" applyFont="1" applyFill="1" applyBorder="1" applyAlignment="1">
      <alignment horizontal="left" vertical="center"/>
    </xf>
    <xf numFmtId="0" fontId="25" fillId="2" borderId="16" xfId="0" applyFont="1" applyFill="1" applyBorder="1" applyAlignment="1">
      <alignment horizontal="left" vertical="center"/>
    </xf>
    <xf numFmtId="0" fontId="26" fillId="0" borderId="17" xfId="0" applyFont="1" applyBorder="1" applyAlignment="1">
      <alignment horizontal="left" vertical="center"/>
    </xf>
    <xf numFmtId="0" fontId="0" fillId="0" borderId="3" xfId="0" applyFont="1" applyBorder="1" applyAlignment="1">
      <alignment horizontal="left" vertical="center" wrapText="1"/>
    </xf>
    <xf numFmtId="179" fontId="28" fillId="0" borderId="4" xfId="0" applyNumberFormat="1" applyFont="1" applyFill="1" applyBorder="1" applyAlignment="1">
      <alignment vertical="center"/>
    </xf>
    <xf numFmtId="0" fontId="27" fillId="2" borderId="11" xfId="1" applyFont="1" applyFill="1" applyBorder="1" applyAlignment="1">
      <alignment vertical="center"/>
    </xf>
    <xf numFmtId="0" fontId="27" fillId="2" borderId="1" xfId="1" applyFont="1" applyFill="1" applyBorder="1" applyAlignment="1">
      <alignment vertical="center"/>
    </xf>
    <xf numFmtId="0" fontId="5" fillId="2" borderId="4" xfId="0" applyFont="1" applyFill="1" applyBorder="1" applyAlignment="1">
      <alignment vertical="center"/>
    </xf>
    <xf numFmtId="179" fontId="1" fillId="3" borderId="8" xfId="0" applyNumberFormat="1" applyFont="1" applyFill="1" applyBorder="1" applyAlignment="1" applyProtection="1">
      <alignment vertical="center"/>
      <protection locked="0"/>
    </xf>
    <xf numFmtId="180" fontId="1" fillId="3" borderId="7" xfId="0" applyNumberFormat="1" applyFont="1" applyFill="1" applyBorder="1" applyAlignment="1" applyProtection="1">
      <alignment vertical="center"/>
      <protection locked="0"/>
    </xf>
    <xf numFmtId="179" fontId="2" fillId="2" borderId="8" xfId="0" applyNumberFormat="1" applyFont="1" applyFill="1" applyBorder="1" applyAlignment="1" applyProtection="1">
      <alignment horizontal="right" vertical="center"/>
      <protection locked="0"/>
    </xf>
    <xf numFmtId="179" fontId="2" fillId="2" borderId="11" xfId="0" applyNumberFormat="1" applyFont="1" applyFill="1" applyBorder="1" applyAlignment="1" applyProtection="1">
      <alignment horizontal="right" vertical="center"/>
      <protection locked="0"/>
    </xf>
    <xf numFmtId="180" fontId="2" fillId="2" borderId="8" xfId="0" applyNumberFormat="1" applyFont="1" applyFill="1" applyBorder="1" applyAlignment="1" applyProtection="1">
      <alignment vertical="center"/>
      <protection locked="0"/>
    </xf>
    <xf numFmtId="179" fontId="2" fillId="2" borderId="7" xfId="0" applyNumberFormat="1" applyFont="1" applyFill="1" applyBorder="1" applyAlignment="1" applyProtection="1">
      <alignment vertical="center"/>
      <protection locked="0"/>
    </xf>
    <xf numFmtId="0" fontId="27" fillId="2" borderId="3" xfId="1" applyFont="1" applyFill="1" applyBorder="1" applyAlignment="1">
      <alignment vertical="center"/>
    </xf>
    <xf numFmtId="179" fontId="3" fillId="3" borderId="8" xfId="0" applyNumberFormat="1" applyFont="1" applyFill="1" applyBorder="1" applyAlignment="1">
      <alignment vertical="center"/>
    </xf>
    <xf numFmtId="180" fontId="1" fillId="3" borderId="16" xfId="0" applyNumberFormat="1" applyFont="1" applyFill="1" applyBorder="1" applyAlignment="1">
      <alignment vertical="center"/>
    </xf>
    <xf numFmtId="176" fontId="1" fillId="3" borderId="16" xfId="0" applyNumberFormat="1" applyFont="1" applyFill="1" applyBorder="1" applyAlignment="1">
      <alignment vertical="center"/>
    </xf>
    <xf numFmtId="176" fontId="1" fillId="3" borderId="6" xfId="0" applyNumberFormat="1" applyFont="1" applyFill="1" applyBorder="1" applyAlignment="1">
      <alignment vertical="center"/>
    </xf>
    <xf numFmtId="180" fontId="1" fillId="3" borderId="53" xfId="0" applyNumberFormat="1" applyFont="1" applyFill="1" applyBorder="1" applyAlignment="1">
      <alignment vertical="center"/>
    </xf>
    <xf numFmtId="179" fontId="3" fillId="0" borderId="55" xfId="0" applyNumberFormat="1" applyFont="1" applyFill="1" applyBorder="1" applyAlignment="1">
      <alignment vertical="center"/>
    </xf>
    <xf numFmtId="0" fontId="5" fillId="2" borderId="56" xfId="0" applyFont="1" applyFill="1" applyBorder="1" applyAlignment="1">
      <alignment vertical="center"/>
    </xf>
    <xf numFmtId="0" fontId="5" fillId="3" borderId="4" xfId="0" applyFont="1" applyFill="1" applyBorder="1" applyAlignment="1">
      <alignment vertical="center"/>
    </xf>
    <xf numFmtId="179" fontId="3" fillId="3" borderId="2" xfId="0" applyNumberFormat="1" applyFont="1" applyFill="1" applyBorder="1" applyAlignment="1">
      <alignment vertical="center"/>
    </xf>
    <xf numFmtId="179" fontId="1" fillId="2" borderId="14" xfId="0" applyNumberFormat="1" applyFont="1" applyFill="1" applyBorder="1" applyAlignment="1">
      <alignment vertical="center"/>
    </xf>
    <xf numFmtId="0" fontId="8" fillId="3" borderId="14" xfId="0" applyFont="1" applyFill="1" applyBorder="1" applyAlignment="1">
      <alignment vertical="center"/>
    </xf>
    <xf numFmtId="0" fontId="5" fillId="2" borderId="18" xfId="0" applyFont="1" applyFill="1" applyBorder="1" applyAlignment="1">
      <alignment vertical="center"/>
    </xf>
    <xf numFmtId="179" fontId="1" fillId="2" borderId="18" xfId="0" applyNumberFormat="1" applyFont="1" applyFill="1" applyBorder="1" applyAlignment="1">
      <alignment vertical="center"/>
    </xf>
    <xf numFmtId="176" fontId="1" fillId="2" borderId="53" xfId="0" applyNumberFormat="1" applyFont="1" applyFill="1" applyBorder="1" applyAlignment="1">
      <alignment vertical="center"/>
    </xf>
    <xf numFmtId="0" fontId="5" fillId="2" borderId="57" xfId="0" applyFont="1" applyFill="1" applyBorder="1" applyAlignment="1">
      <alignment vertical="center"/>
    </xf>
    <xf numFmtId="0" fontId="1" fillId="2" borderId="1"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180" fontId="1" fillId="2" borderId="2" xfId="0" applyNumberFormat="1" applyFont="1" applyFill="1" applyBorder="1" applyAlignment="1">
      <alignment horizontal="center" vertical="center"/>
    </xf>
    <xf numFmtId="0" fontId="14" fillId="2" borderId="0" xfId="0" applyFont="1" applyFill="1" applyBorder="1" applyAlignment="1">
      <alignment vertical="center"/>
    </xf>
    <xf numFmtId="179" fontId="1" fillId="2" borderId="19" xfId="0" applyNumberFormat="1" applyFont="1" applyFill="1" applyBorder="1" applyAlignment="1">
      <alignment vertical="center"/>
    </xf>
    <xf numFmtId="180" fontId="2" fillId="3" borderId="58" xfId="0" applyNumberFormat="1" applyFont="1" applyFill="1" applyBorder="1" applyAlignment="1">
      <alignment horizontal="right" vertical="center"/>
    </xf>
    <xf numFmtId="176" fontId="3" fillId="3" borderId="2" xfId="0" applyNumberFormat="1" applyFont="1" applyFill="1" applyBorder="1" applyAlignment="1">
      <alignment vertical="center"/>
    </xf>
    <xf numFmtId="176" fontId="3" fillId="3" borderId="52" xfId="0" applyNumberFormat="1" applyFont="1" applyFill="1" applyBorder="1" applyAlignment="1">
      <alignment vertical="center"/>
    </xf>
    <xf numFmtId="0" fontId="19" fillId="2" borderId="4" xfId="0" applyFont="1" applyFill="1" applyBorder="1" applyAlignment="1">
      <alignment vertical="center"/>
    </xf>
    <xf numFmtId="179" fontId="2" fillId="2" borderId="1" xfId="0" applyNumberFormat="1" applyFont="1" applyFill="1" applyBorder="1" applyAlignment="1" applyProtection="1">
      <alignment vertical="center"/>
      <protection locked="0"/>
    </xf>
    <xf numFmtId="179" fontId="2" fillId="3" borderId="4" xfId="0" applyNumberFormat="1" applyFont="1" applyFill="1" applyBorder="1" applyAlignment="1">
      <alignment horizontal="right" vertical="center"/>
    </xf>
    <xf numFmtId="179" fontId="2" fillId="2" borderId="15" xfId="0" applyNumberFormat="1" applyFont="1" applyFill="1" applyBorder="1" applyAlignment="1">
      <alignment vertical="center"/>
    </xf>
    <xf numFmtId="176" fontId="2" fillId="2" borderId="2" xfId="0" applyNumberFormat="1" applyFont="1" applyFill="1" applyBorder="1" applyAlignment="1">
      <alignment vertical="center"/>
    </xf>
    <xf numFmtId="179" fontId="2" fillId="3" borderId="12" xfId="0" applyNumberFormat="1" applyFont="1" applyFill="1" applyBorder="1" applyAlignment="1">
      <alignment horizontal="right" vertical="center"/>
    </xf>
    <xf numFmtId="0" fontId="5" fillId="3" borderId="3" xfId="0" applyFont="1" applyFill="1" applyBorder="1" applyAlignment="1">
      <alignment vertical="center"/>
    </xf>
    <xf numFmtId="0" fontId="5" fillId="3" borderId="10" xfId="0" applyFont="1" applyFill="1" applyBorder="1" applyAlignment="1">
      <alignment vertical="center"/>
    </xf>
    <xf numFmtId="0" fontId="8" fillId="4" borderId="9" xfId="0" applyFont="1" applyFill="1" applyBorder="1" applyAlignment="1">
      <alignment vertical="center"/>
    </xf>
    <xf numFmtId="0" fontId="8" fillId="3" borderId="19" xfId="0" applyFont="1" applyFill="1" applyBorder="1" applyAlignment="1">
      <alignment vertical="center"/>
    </xf>
    <xf numFmtId="176" fontId="1" fillId="2" borderId="4" xfId="0" applyNumberFormat="1" applyFont="1" applyFill="1" applyBorder="1" applyAlignment="1">
      <alignment vertical="center"/>
    </xf>
    <xf numFmtId="176" fontId="1" fillId="2" borderId="5" xfId="0" applyNumberFormat="1" applyFont="1" applyFill="1" applyBorder="1" applyAlignment="1">
      <alignment vertical="center"/>
    </xf>
    <xf numFmtId="0" fontId="6" fillId="3" borderId="1" xfId="0" applyFont="1" applyFill="1" applyBorder="1" applyAlignment="1">
      <alignment vertical="center"/>
    </xf>
    <xf numFmtId="0" fontId="6" fillId="3" borderId="4" xfId="0" applyFont="1" applyFill="1" applyBorder="1" applyAlignment="1">
      <alignment vertical="center"/>
    </xf>
    <xf numFmtId="0" fontId="0" fillId="0" borderId="2" xfId="0" applyFont="1" applyBorder="1" applyAlignment="1">
      <alignment horizontal="left" vertical="center" wrapText="1"/>
    </xf>
    <xf numFmtId="176" fontId="1" fillId="2" borderId="12" xfId="0" applyNumberFormat="1"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76" fontId="1" fillId="2" borderId="0" xfId="0" applyNumberFormat="1"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176" fontId="2" fillId="2" borderId="0" xfId="0" applyNumberFormat="1"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176" fontId="2" fillId="2" borderId="6" xfId="0" applyNumberFormat="1" applyFont="1" applyFill="1" applyBorder="1" applyAlignment="1" applyProtection="1">
      <alignment vertical="center"/>
      <protection locked="0"/>
    </xf>
    <xf numFmtId="0" fontId="5" fillId="2" borderId="62" xfId="0" applyFont="1" applyFill="1" applyBorder="1" applyAlignment="1">
      <alignment vertical="center"/>
    </xf>
    <xf numFmtId="176" fontId="2" fillId="2" borderId="12" xfId="0" applyNumberFormat="1" applyFont="1" applyFill="1" applyBorder="1" applyAlignment="1">
      <alignment vertical="center"/>
    </xf>
    <xf numFmtId="176" fontId="2" fillId="3" borderId="12" xfId="0" applyNumberFormat="1" applyFont="1" applyFill="1" applyBorder="1" applyAlignment="1">
      <alignment vertical="center"/>
    </xf>
    <xf numFmtId="176" fontId="2" fillId="3" borderId="16" xfId="0" applyNumberFormat="1" applyFont="1" applyFill="1" applyBorder="1" applyAlignment="1" applyProtection="1">
      <alignment horizontal="right" vertical="center"/>
      <protection locked="0"/>
    </xf>
    <xf numFmtId="0" fontId="6" fillId="3" borderId="28" xfId="0" applyFont="1" applyFill="1" applyBorder="1" applyAlignment="1" applyProtection="1">
      <alignment vertical="center"/>
      <protection locked="0"/>
    </xf>
    <xf numFmtId="177" fontId="2" fillId="3" borderId="50" xfId="0" applyNumberFormat="1" applyFont="1" applyFill="1" applyBorder="1" applyAlignment="1" applyProtection="1">
      <alignment vertical="center"/>
      <protection locked="0"/>
    </xf>
    <xf numFmtId="0" fontId="11" fillId="3" borderId="10" xfId="0" applyFont="1" applyFill="1" applyBorder="1" applyAlignment="1" applyProtection="1">
      <alignment vertical="center"/>
      <protection locked="0"/>
    </xf>
    <xf numFmtId="179" fontId="2" fillId="3" borderId="3" xfId="0" applyNumberFormat="1" applyFont="1" applyFill="1" applyBorder="1" applyAlignment="1">
      <alignment horizontal="right" vertical="center"/>
    </xf>
    <xf numFmtId="179" fontId="2" fillId="2" borderId="10" xfId="0" applyNumberFormat="1" applyFont="1" applyFill="1" applyBorder="1" applyAlignment="1">
      <alignment vertical="center"/>
    </xf>
    <xf numFmtId="179" fontId="2" fillId="3" borderId="14" xfId="0" applyNumberFormat="1" applyFont="1" applyFill="1" applyBorder="1" applyAlignment="1">
      <alignment horizontal="right" vertical="center"/>
    </xf>
    <xf numFmtId="179" fontId="2" fillId="2" borderId="14" xfId="0" applyNumberFormat="1" applyFont="1" applyFill="1" applyBorder="1" applyAlignment="1">
      <alignment vertical="center"/>
    </xf>
    <xf numFmtId="179" fontId="2" fillId="3" borderId="32" xfId="0" applyNumberFormat="1" applyFont="1" applyFill="1" applyBorder="1" applyAlignment="1">
      <alignment horizontal="right" vertical="center"/>
    </xf>
    <xf numFmtId="179" fontId="1" fillId="2" borderId="42" xfId="0" applyNumberFormat="1" applyFont="1" applyFill="1" applyBorder="1" applyAlignment="1">
      <alignment vertical="center"/>
    </xf>
    <xf numFmtId="176" fontId="1" fillId="2" borderId="63" xfId="0" applyNumberFormat="1" applyFont="1" applyFill="1" applyBorder="1" applyAlignment="1">
      <alignment vertical="center"/>
    </xf>
    <xf numFmtId="0" fontId="0" fillId="0" borderId="64" xfId="0" applyFont="1" applyBorder="1" applyAlignment="1">
      <alignment horizontal="left" vertical="center" wrapText="1"/>
    </xf>
    <xf numFmtId="0" fontId="5" fillId="2" borderId="64" xfId="0" applyFont="1" applyFill="1" applyBorder="1" applyAlignment="1">
      <alignment vertical="center"/>
    </xf>
    <xf numFmtId="176" fontId="3" fillId="3" borderId="12" xfId="0" applyNumberFormat="1" applyFont="1" applyFill="1" applyBorder="1" applyAlignment="1">
      <alignment vertical="center"/>
    </xf>
    <xf numFmtId="177" fontId="3" fillId="3" borderId="52" xfId="0" applyNumberFormat="1" applyFont="1" applyFill="1" applyBorder="1" applyAlignment="1">
      <alignment vertical="center"/>
    </xf>
    <xf numFmtId="176" fontId="1" fillId="2" borderId="7" xfId="0" applyNumberFormat="1" applyFont="1" applyFill="1" applyBorder="1" applyAlignment="1">
      <alignment vertical="center"/>
    </xf>
    <xf numFmtId="0" fontId="5" fillId="3" borderId="23" xfId="0" applyFont="1" applyFill="1" applyBorder="1" applyAlignment="1">
      <alignment vertical="center"/>
    </xf>
    <xf numFmtId="177" fontId="1" fillId="3" borderId="65" xfId="0" applyNumberFormat="1" applyFont="1" applyFill="1" applyBorder="1" applyAlignment="1">
      <alignment vertical="center"/>
    </xf>
    <xf numFmtId="176" fontId="1" fillId="2" borderId="66" xfId="0" applyNumberFormat="1" applyFont="1" applyFill="1" applyBorder="1" applyAlignment="1">
      <alignment vertical="center"/>
    </xf>
    <xf numFmtId="0" fontId="5" fillId="2" borderId="67" xfId="0" applyFont="1" applyFill="1" applyBorder="1" applyAlignment="1">
      <alignment vertical="center"/>
    </xf>
    <xf numFmtId="176" fontId="1" fillId="3" borderId="63" xfId="0" applyNumberFormat="1" applyFont="1" applyFill="1" applyBorder="1" applyAlignment="1">
      <alignment vertical="center"/>
    </xf>
    <xf numFmtId="176" fontId="1" fillId="2" borderId="68" xfId="0" applyNumberFormat="1" applyFont="1" applyFill="1" applyBorder="1" applyAlignment="1">
      <alignment vertical="center"/>
    </xf>
    <xf numFmtId="0" fontId="5" fillId="2" borderId="69" xfId="0" applyFont="1" applyFill="1" applyBorder="1" applyAlignment="1">
      <alignment vertical="center"/>
    </xf>
    <xf numFmtId="179" fontId="1" fillId="2" borderId="56" xfId="0" applyNumberFormat="1" applyFont="1" applyFill="1" applyBorder="1" applyAlignment="1">
      <alignment vertical="center"/>
    </xf>
    <xf numFmtId="179" fontId="1" fillId="2" borderId="70" xfId="0" applyNumberFormat="1" applyFont="1" applyFill="1" applyBorder="1" applyAlignment="1">
      <alignment vertical="center"/>
    </xf>
    <xf numFmtId="179" fontId="1" fillId="2" borderId="71" xfId="0" applyNumberFormat="1" applyFont="1" applyFill="1" applyBorder="1" applyAlignment="1">
      <alignment vertical="center"/>
    </xf>
    <xf numFmtId="179" fontId="1" fillId="2" borderId="72" xfId="0" applyNumberFormat="1" applyFont="1" applyFill="1" applyBorder="1" applyAlignment="1">
      <alignment vertical="center"/>
    </xf>
    <xf numFmtId="179" fontId="1" fillId="2" borderId="73" xfId="0" applyNumberFormat="1" applyFont="1" applyFill="1" applyBorder="1" applyAlignment="1">
      <alignment vertical="center"/>
    </xf>
    <xf numFmtId="179" fontId="1" fillId="2" borderId="74" xfId="0" applyNumberFormat="1" applyFont="1" applyFill="1" applyBorder="1" applyAlignment="1">
      <alignment vertical="center"/>
    </xf>
    <xf numFmtId="179" fontId="3" fillId="2" borderId="74" xfId="0" applyNumberFormat="1" applyFont="1" applyFill="1" applyBorder="1" applyAlignment="1">
      <alignment vertical="center"/>
    </xf>
    <xf numFmtId="179" fontId="3" fillId="2" borderId="75" xfId="0" applyNumberFormat="1" applyFont="1" applyFill="1" applyBorder="1" applyAlignment="1">
      <alignment vertical="center"/>
    </xf>
    <xf numFmtId="179" fontId="3" fillId="3" borderId="32" xfId="0" applyNumberFormat="1" applyFont="1" applyFill="1" applyBorder="1" applyAlignment="1">
      <alignment vertical="center"/>
    </xf>
    <xf numFmtId="179" fontId="1" fillId="2" borderId="62" xfId="0" applyNumberFormat="1" applyFont="1" applyFill="1" applyBorder="1" applyAlignment="1">
      <alignment horizontal="center" vertical="center"/>
    </xf>
    <xf numFmtId="178" fontId="1" fillId="2" borderId="79" xfId="0" applyNumberFormat="1" applyFont="1" applyFill="1" applyBorder="1" applyAlignment="1">
      <alignment horizontal="center" vertical="center"/>
    </xf>
    <xf numFmtId="178" fontId="1" fillId="2" borderId="80" xfId="0" applyNumberFormat="1" applyFont="1" applyFill="1" applyBorder="1" applyAlignment="1">
      <alignment horizontal="center" vertical="center"/>
    </xf>
    <xf numFmtId="178" fontId="1" fillId="2" borderId="81" xfId="0" applyNumberFormat="1" applyFont="1" applyFill="1" applyBorder="1" applyAlignment="1">
      <alignment horizontal="center" vertical="center"/>
    </xf>
    <xf numFmtId="178" fontId="1" fillId="2" borderId="77" xfId="0" applyNumberFormat="1" applyFont="1" applyFill="1" applyBorder="1" applyAlignment="1">
      <alignment horizontal="center" vertical="center"/>
    </xf>
    <xf numFmtId="178" fontId="1" fillId="2" borderId="78" xfId="0" applyNumberFormat="1" applyFont="1" applyFill="1" applyBorder="1" applyAlignment="1">
      <alignment horizontal="center" vertical="center"/>
    </xf>
    <xf numFmtId="178" fontId="1" fillId="2" borderId="81" xfId="0" applyNumberFormat="1" applyFont="1" applyFill="1" applyBorder="1" applyAlignment="1" applyProtection="1">
      <alignment horizontal="center" vertical="center"/>
      <protection locked="0"/>
    </xf>
    <xf numFmtId="178" fontId="3" fillId="2" borderId="77" xfId="0" applyNumberFormat="1" applyFont="1" applyFill="1" applyBorder="1" applyAlignment="1">
      <alignment horizontal="center" vertical="center"/>
    </xf>
    <xf numFmtId="178" fontId="3" fillId="2" borderId="78" xfId="0" applyNumberFormat="1" applyFont="1" applyFill="1" applyBorder="1" applyAlignment="1">
      <alignment horizontal="center" vertical="center"/>
    </xf>
    <xf numFmtId="178" fontId="3" fillId="2" borderId="81" xfId="0" applyNumberFormat="1" applyFont="1" applyFill="1" applyBorder="1" applyAlignment="1">
      <alignment horizontal="center" vertical="center"/>
    </xf>
    <xf numFmtId="178" fontId="3" fillId="2" borderId="82" xfId="0" applyNumberFormat="1" applyFont="1" applyFill="1" applyBorder="1" applyAlignment="1">
      <alignment horizontal="center" vertical="center"/>
    </xf>
    <xf numFmtId="178" fontId="1" fillId="2" borderId="82" xfId="0" applyNumberFormat="1" applyFont="1" applyFill="1" applyBorder="1" applyAlignment="1">
      <alignment horizontal="center" vertical="center"/>
    </xf>
    <xf numFmtId="178" fontId="1" fillId="2" borderId="83" xfId="0" applyNumberFormat="1" applyFont="1" applyFill="1" applyBorder="1" applyAlignment="1">
      <alignment horizontal="center" vertical="center"/>
    </xf>
    <xf numFmtId="179" fontId="1" fillId="3" borderId="1" xfId="0" applyNumberFormat="1" applyFont="1" applyFill="1" applyBorder="1" applyAlignment="1" applyProtection="1">
      <alignment vertical="center"/>
      <protection locked="0"/>
    </xf>
    <xf numFmtId="179" fontId="2" fillId="2" borderId="5" xfId="0" applyNumberFormat="1" applyFont="1" applyFill="1" applyBorder="1" applyAlignment="1" applyProtection="1">
      <alignment horizontal="right" vertical="center"/>
      <protection locked="0"/>
    </xf>
    <xf numFmtId="179" fontId="1" fillId="3" borderId="15" xfId="0" applyNumberFormat="1" applyFont="1" applyFill="1" applyBorder="1" applyAlignment="1" applyProtection="1">
      <alignment vertical="center"/>
      <protection locked="0"/>
    </xf>
    <xf numFmtId="179" fontId="2" fillId="2" borderId="16" xfId="0"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1" fillId="2"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26" xfId="0" applyFont="1" applyBorder="1" applyAlignment="1">
      <alignment horizontal="center" vertical="center" wrapText="1"/>
    </xf>
    <xf numFmtId="176" fontId="23" fillId="5" borderId="43" xfId="0" applyNumberFormat="1" applyFont="1" applyFill="1" applyBorder="1" applyAlignment="1">
      <alignment horizontal="center" vertical="center" wrapText="1"/>
    </xf>
    <xf numFmtId="0" fontId="24" fillId="5" borderId="43" xfId="0" applyFont="1" applyFill="1" applyBorder="1" applyAlignment="1">
      <alignment horizontal="center" vertical="center" wrapText="1"/>
    </xf>
    <xf numFmtId="0" fontId="24" fillId="5" borderId="44" xfId="0" applyFont="1" applyFill="1" applyBorder="1" applyAlignment="1">
      <alignment horizontal="center" vertical="center" wrapText="1"/>
    </xf>
    <xf numFmtId="0" fontId="24" fillId="5" borderId="45" xfId="0" applyFont="1" applyFill="1" applyBorder="1" applyAlignment="1">
      <alignment horizontal="center" vertical="center" wrapText="1"/>
    </xf>
    <xf numFmtId="0" fontId="24" fillId="5" borderId="46" xfId="0" applyFont="1" applyFill="1" applyBorder="1" applyAlignment="1">
      <alignment horizontal="center" vertical="center" wrapText="1"/>
    </xf>
    <xf numFmtId="176" fontId="1" fillId="8" borderId="6" xfId="0" applyNumberFormat="1" applyFont="1" applyFill="1" applyBorder="1" applyAlignment="1">
      <alignment horizontal="center" vertical="center" wrapText="1"/>
    </xf>
    <xf numFmtId="0" fontId="0" fillId="8" borderId="6" xfId="0" applyFont="1" applyFill="1" applyBorder="1" applyAlignment="1">
      <alignment horizontal="center" vertical="center" wrapText="1"/>
    </xf>
    <xf numFmtId="176" fontId="23" fillId="7" borderId="47" xfId="0" applyNumberFormat="1" applyFont="1" applyFill="1" applyBorder="1" applyAlignment="1">
      <alignment horizontal="center" vertical="center" wrapText="1"/>
    </xf>
    <xf numFmtId="0" fontId="24" fillId="7" borderId="48"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7" xfId="0" applyFont="1" applyBorder="1" applyAlignment="1">
      <alignment horizontal="center" vertical="center" wrapText="1"/>
    </xf>
    <xf numFmtId="178" fontId="17" fillId="9" borderId="76" xfId="0" applyNumberFormat="1" applyFont="1" applyFill="1" applyBorder="1" applyAlignment="1">
      <alignment horizontal="center" vertical="center" wrapText="1"/>
    </xf>
    <xf numFmtId="178" fontId="18" fillId="9" borderId="77" xfId="0" applyNumberFormat="1" applyFont="1" applyFill="1" applyBorder="1" applyAlignment="1">
      <alignment horizontal="center" vertical="center" wrapText="1"/>
    </xf>
    <xf numFmtId="178" fontId="18" fillId="9" borderId="78"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17" xfId="0" applyFont="1" applyBorder="1" applyAlignment="1">
      <alignment horizontal="center" vertical="center" wrapText="1"/>
    </xf>
    <xf numFmtId="0" fontId="6" fillId="2" borderId="23" xfId="0" applyFont="1" applyFill="1" applyBorder="1" applyAlignment="1">
      <alignment horizontal="left" vertical="center" wrapText="1"/>
    </xf>
    <xf numFmtId="0" fontId="0" fillId="0" borderId="23" xfId="0" applyFont="1" applyBorder="1" applyAlignment="1">
      <alignment horizontal="left" vertical="center" wrapText="1"/>
    </xf>
    <xf numFmtId="0" fontId="8" fillId="2" borderId="24" xfId="0" applyFont="1" applyFill="1" applyBorder="1" applyAlignment="1">
      <alignment horizontal="left" vertical="center" wrapText="1"/>
    </xf>
    <xf numFmtId="0" fontId="29" fillId="2" borderId="27"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23"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176" fontId="23" fillId="6" borderId="2" xfId="0" applyNumberFormat="1"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16" xfId="0" applyFont="1" applyBorder="1" applyAlignment="1">
      <alignment horizontal="center" vertical="center" wrapText="1"/>
    </xf>
    <xf numFmtId="176" fontId="1" fillId="2" borderId="7" xfId="0" applyNumberFormat="1" applyFont="1" applyFill="1" applyBorder="1" applyAlignment="1">
      <alignment horizontal="center" vertical="center" wrapText="1"/>
    </xf>
    <xf numFmtId="0" fontId="0" fillId="0" borderId="9" xfId="0" applyFont="1" applyBorder="1" applyAlignment="1">
      <alignment horizontal="center" vertical="center" wrapText="1"/>
    </xf>
    <xf numFmtId="0" fontId="6" fillId="2" borderId="24" xfId="0" applyFont="1" applyFill="1" applyBorder="1" applyAlignment="1">
      <alignment horizontal="left" vertical="center" wrapText="1"/>
    </xf>
    <xf numFmtId="0" fontId="0" fillId="0" borderId="27" xfId="0" applyFont="1" applyBorder="1" applyAlignment="1">
      <alignment horizontal="left" vertical="center" wrapText="1"/>
    </xf>
    <xf numFmtId="0" fontId="0" fillId="0" borderId="11" xfId="0" applyFont="1" applyBorder="1" applyAlignment="1">
      <alignment horizontal="left" vertical="center" wrapText="1"/>
    </xf>
    <xf numFmtId="0" fontId="5" fillId="3" borderId="8" xfId="0" applyFont="1" applyFill="1" applyBorder="1" applyAlignment="1">
      <alignment horizontal="left" vertical="center" wrapText="1"/>
    </xf>
    <xf numFmtId="0" fontId="0" fillId="0" borderId="8" xfId="0" applyFont="1" applyBorder="1" applyAlignment="1">
      <alignment horizontal="left" vertical="center" wrapText="1"/>
    </xf>
    <xf numFmtId="0" fontId="5" fillId="2" borderId="9"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3" xfId="0" applyFont="1" applyBorder="1" applyAlignment="1">
      <alignment horizontal="left" vertical="center" wrapText="1"/>
    </xf>
    <xf numFmtId="0" fontId="6" fillId="2" borderId="29" xfId="0" applyFont="1" applyFill="1" applyBorder="1" applyAlignment="1">
      <alignment horizontal="left" vertical="center" wrapText="1"/>
    </xf>
    <xf numFmtId="0" fontId="0" fillId="0" borderId="29" xfId="0" applyFont="1" applyBorder="1" applyAlignment="1">
      <alignment horizontal="left" vertical="center" wrapText="1"/>
    </xf>
    <xf numFmtId="0" fontId="5" fillId="3" borderId="39" xfId="0" applyFont="1" applyFill="1" applyBorder="1" applyAlignment="1">
      <alignment horizontal="left" vertical="center" wrapText="1"/>
    </xf>
    <xf numFmtId="0" fontId="6" fillId="2" borderId="11" xfId="0" applyFont="1"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6" fillId="3" borderId="23"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2" fillId="0" borderId="23" xfId="0" applyFont="1" applyBorder="1" applyAlignment="1">
      <alignment horizontal="left" vertical="center" wrapText="1"/>
    </xf>
    <xf numFmtId="0" fontId="5" fillId="2" borderId="23" xfId="0" applyFont="1" applyFill="1" applyBorder="1" applyAlignment="1">
      <alignment horizontal="left" vertical="center" wrapText="1"/>
    </xf>
    <xf numFmtId="0" fontId="0" fillId="2" borderId="23"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0" fillId="0" borderId="16" xfId="0" applyFont="1" applyBorder="1" applyAlignment="1">
      <alignment horizontal="left" vertical="center" wrapText="1"/>
    </xf>
    <xf numFmtId="180" fontId="1" fillId="2" borderId="51" xfId="0" applyNumberFormat="1" applyFont="1" applyFill="1" applyBorder="1" applyAlignment="1">
      <alignment horizontal="center" vertical="center" wrapText="1"/>
    </xf>
    <xf numFmtId="0" fontId="0" fillId="2" borderId="50" xfId="0" applyFont="1" applyFill="1" applyBorder="1" applyAlignment="1">
      <alignment horizontal="center" vertical="center" wrapText="1"/>
    </xf>
    <xf numFmtId="0" fontId="6" fillId="3" borderId="11" xfId="0" applyFont="1" applyFill="1" applyBorder="1" applyAlignment="1">
      <alignment horizontal="right" vertical="center" wrapText="1"/>
    </xf>
    <xf numFmtId="0" fontId="7" fillId="0" borderId="11" xfId="0" applyFont="1" applyBorder="1" applyAlignment="1">
      <alignment horizontal="right" vertical="center" wrapText="1"/>
    </xf>
    <xf numFmtId="0" fontId="9" fillId="2" borderId="11" xfId="0" applyFont="1" applyFill="1" applyBorder="1" applyAlignment="1">
      <alignment horizontal="right" vertical="center" wrapText="1"/>
    </xf>
    <xf numFmtId="0" fontId="10" fillId="0" borderId="9" xfId="0" applyFont="1" applyBorder="1" applyAlignment="1">
      <alignment horizontal="right" vertical="center" wrapText="1"/>
    </xf>
    <xf numFmtId="0" fontId="9" fillId="2" borderId="9" xfId="0" applyFont="1" applyFill="1" applyBorder="1" applyAlignment="1">
      <alignment horizontal="right" vertical="center" wrapText="1"/>
    </xf>
    <xf numFmtId="0" fontId="5" fillId="3" borderId="1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13" xfId="0" applyFont="1" applyBorder="1" applyAlignment="1">
      <alignment horizontal="center" vertical="center" wrapText="1"/>
    </xf>
    <xf numFmtId="176" fontId="1" fillId="10" borderId="16" xfId="0" applyNumberFormat="1" applyFont="1" applyFill="1" applyBorder="1" applyAlignment="1">
      <alignment horizontal="center" vertical="center" wrapText="1"/>
    </xf>
    <xf numFmtId="0" fontId="0" fillId="10" borderId="6" xfId="0" applyFont="1" applyFill="1" applyBorder="1" applyAlignment="1">
      <alignment horizontal="center" vertical="center" wrapText="1"/>
    </xf>
    <xf numFmtId="176" fontId="1" fillId="2" borderId="8" xfId="0" applyNumberFormat="1" applyFont="1" applyFill="1" applyBorder="1" applyAlignment="1">
      <alignment horizontal="center" vertical="center" wrapText="1"/>
    </xf>
    <xf numFmtId="0" fontId="0" fillId="0" borderId="8" xfId="0" applyFont="1" applyBorder="1" applyAlignment="1">
      <alignment horizontal="center" vertical="center" wrapText="1"/>
    </xf>
    <xf numFmtId="176" fontId="23" fillId="2" borderId="8" xfId="0" applyNumberFormat="1"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14" fillId="2" borderId="35"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30" fillId="2" borderId="40" xfId="0" applyFont="1" applyFill="1" applyBorder="1" applyAlignment="1">
      <alignment horizontal="left" vertical="center" wrapText="1"/>
    </xf>
    <xf numFmtId="0" fontId="0" fillId="0" borderId="40" xfId="0" applyFont="1" applyBorder="1" applyAlignment="1">
      <alignment horizontal="left" vertical="center" wrapText="1"/>
    </xf>
    <xf numFmtId="0" fontId="0" fillId="0" borderId="28" xfId="0" applyFont="1" applyBorder="1" applyAlignment="1">
      <alignment horizontal="left" vertical="center" wrapText="1"/>
    </xf>
    <xf numFmtId="0" fontId="1" fillId="2" borderId="1" xfId="0" applyFont="1" applyFill="1" applyBorder="1" applyAlignment="1">
      <alignment horizontal="left" vertical="center" wrapText="1"/>
    </xf>
    <xf numFmtId="0" fontId="0" fillId="0" borderId="5" xfId="0" applyFont="1" applyBorder="1" applyAlignment="1">
      <alignment horizontal="left" vertical="center" wrapText="1"/>
    </xf>
    <xf numFmtId="0" fontId="24" fillId="2" borderId="4"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6" fillId="2" borderId="9"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9" fillId="2" borderId="35" xfId="0" applyFont="1" applyFill="1" applyBorder="1" applyAlignment="1">
      <alignment horizontal="left" vertical="center" wrapText="1"/>
    </xf>
    <xf numFmtId="0" fontId="10" fillId="0" borderId="23" xfId="0" applyFont="1" applyBorder="1" applyAlignment="1">
      <alignment horizontal="left" vertical="center" wrapText="1"/>
    </xf>
    <xf numFmtId="0" fontId="5" fillId="3" borderId="37"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0" fillId="0" borderId="54" xfId="0" applyFont="1" applyBorder="1" applyAlignment="1">
      <alignment horizontal="left" vertical="center" wrapText="1"/>
    </xf>
    <xf numFmtId="0" fontId="8" fillId="3" borderId="5"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0" fillId="0" borderId="11" xfId="0" applyFont="1" applyBorder="1" applyAlignment="1">
      <alignment horizontal="left" vertical="center" wrapText="1"/>
    </xf>
    <xf numFmtId="0" fontId="16" fillId="0" borderId="4" xfId="0" applyFont="1" applyBorder="1" applyAlignment="1">
      <alignment horizontal="center" vertical="center" wrapText="1"/>
    </xf>
    <xf numFmtId="0" fontId="16" fillId="0" borderId="21" xfId="0" applyFont="1" applyBorder="1" applyAlignment="1">
      <alignment horizontal="center" vertical="center" wrapText="1"/>
    </xf>
    <xf numFmtId="0" fontId="13" fillId="3" borderId="23" xfId="0" applyFont="1" applyFill="1" applyBorder="1" applyAlignment="1">
      <alignment horizontal="left" vertical="center" wrapText="1"/>
    </xf>
    <xf numFmtId="0" fontId="13" fillId="3" borderId="29" xfId="0" applyFont="1" applyFill="1" applyBorder="1" applyAlignment="1">
      <alignment horizontal="left" vertical="center" wrapText="1"/>
    </xf>
    <xf numFmtId="0" fontId="12" fillId="0" borderId="29" xfId="0" applyFont="1" applyBorder="1" applyAlignment="1">
      <alignment horizontal="left" vertical="center" wrapText="1"/>
    </xf>
    <xf numFmtId="0" fontId="12" fillId="0" borderId="25" xfId="0" applyFont="1" applyBorder="1" applyAlignment="1">
      <alignment horizontal="left" vertical="center" wrapText="1"/>
    </xf>
    <xf numFmtId="0" fontId="5" fillId="3" borderId="27"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13" fillId="3" borderId="28"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0" fillId="0" borderId="60" xfId="0" applyFont="1" applyBorder="1" applyAlignment="1">
      <alignment horizontal="left" vertical="center" wrapText="1"/>
    </xf>
    <xf numFmtId="0" fontId="0" fillId="0" borderId="6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8000"/>
      <color rgb="FF0000FF"/>
      <color rgb="FFFFFFCC"/>
      <color rgb="FFFF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mtb.jp/personal/saving/fund/fundwrap/" TargetMode="External"/><Relationship Id="rId13" Type="http://schemas.openxmlformats.org/officeDocument/2006/relationships/hyperlink" Target="https://www.tr.mufg.jp/tameru/fund_wrap/risk.html" TargetMode="External"/><Relationship Id="rId18" Type="http://schemas.openxmlformats.org/officeDocument/2006/relationships/hyperlink" Target="https://toushin-plaza.jp/rakuten-ifa-wrap/" TargetMode="External"/><Relationship Id="rId26" Type="http://schemas.openxmlformats.org/officeDocument/2006/relationships/hyperlink" Target="https://on-compassplus.com/cost-risk" TargetMode="External"/><Relationship Id="rId3" Type="http://schemas.openxmlformats.org/officeDocument/2006/relationships/hyperlink" Target="https://www.nomura.co.jp/retail/wrap/" TargetMode="External"/><Relationship Id="rId21" Type="http://schemas.openxmlformats.org/officeDocument/2006/relationships/hyperlink" Target="https://www.kumamotobank.co.jp/personal/service/toushishintaku2/fundwrap/" TargetMode="External"/><Relationship Id="rId34" Type="http://schemas.openxmlformats.org/officeDocument/2006/relationships/hyperlink" Target="https://www.nomura-trust.co.jp/wrap/pdf/wrap_setsumei.pdf" TargetMode="External"/><Relationship Id="rId7" Type="http://schemas.openxmlformats.org/officeDocument/2006/relationships/hyperlink" Target="https://www.daiwa.jp/products/sma/daiwa_sma/point.html" TargetMode="External"/><Relationship Id="rId12" Type="http://schemas.openxmlformats.org/officeDocument/2006/relationships/hyperlink" Target="https://www.resonabank.co.jp/kojin/fundwrap/feature.html" TargetMode="External"/><Relationship Id="rId17" Type="http://schemas.openxmlformats.org/officeDocument/2006/relationships/hyperlink" Target="https://wrap.rakuten-sec.co.jp/commission/" TargetMode="External"/><Relationship Id="rId25" Type="http://schemas.openxmlformats.org/officeDocument/2006/relationships/hyperlink" Target="https://on-compass.com/cost-risk" TargetMode="External"/><Relationship Id="rId33" Type="http://schemas.openxmlformats.org/officeDocument/2006/relationships/hyperlink" Target="https://www.mizuho-sc.com/service/second.html" TargetMode="External"/><Relationship Id="rId2" Type="http://schemas.openxmlformats.org/officeDocument/2006/relationships/hyperlink" Target="https://www.nomura.co.jp/retail/wrap/fundwrap/" TargetMode="External"/><Relationship Id="rId16" Type="http://schemas.openxmlformats.org/officeDocument/2006/relationships/hyperlink" Target="https://www.16ttsec.co.jp/fundwrap/" TargetMode="External"/><Relationship Id="rId20" Type="http://schemas.openxmlformats.org/officeDocument/2006/relationships/hyperlink" Target="https://www.gogin.co.jp/personal/increase/fundwrap/" TargetMode="External"/><Relationship Id="rId29" Type="http://schemas.openxmlformats.org/officeDocument/2006/relationships/hyperlink" Target="http://www.ymsec.co.jp/topics/2019/News20191004.pdf" TargetMode="External"/><Relationship Id="rId1" Type="http://schemas.openxmlformats.org/officeDocument/2006/relationships/hyperlink" Target="https://www.nomura.co.jp/retail/wrap/fundwrap/" TargetMode="External"/><Relationship Id="rId6" Type="http://schemas.openxmlformats.org/officeDocument/2006/relationships/hyperlink" Target="https://www.daiwa.jp/products/fund_wrap/memo.html" TargetMode="External"/><Relationship Id="rId11" Type="http://schemas.openxmlformats.org/officeDocument/2006/relationships/hyperlink" Target="https://www.mizuho-sc.com/product/wrap/first_step_summary.html" TargetMode="External"/><Relationship Id="rId24" Type="http://schemas.openxmlformats.org/officeDocument/2006/relationships/hyperlink" Target="https://www.ichiyoshi.co.jp/product/fund_wrap/fund_wrap07" TargetMode="External"/><Relationship Id="rId32" Type="http://schemas.openxmlformats.org/officeDocument/2006/relationships/hyperlink" Target="https://www.aizawa.co.jp/products/fundwrap/summary/index.html" TargetMode="External"/><Relationship Id="rId5" Type="http://schemas.openxmlformats.org/officeDocument/2006/relationships/hyperlink" Target="https://www.daiwa.jp/products/fund_wrap/memo.html" TargetMode="External"/><Relationship Id="rId15" Type="http://schemas.openxmlformats.org/officeDocument/2006/relationships/hyperlink" Target="https://www.nctt.co.jp/products/fundwrap/index.html" TargetMode="External"/><Relationship Id="rId23" Type="http://schemas.openxmlformats.org/officeDocument/2006/relationships/hyperlink" Target="https://www.mito.co.jp/products/fundwrap/commissions.html" TargetMode="External"/><Relationship Id="rId28" Type="http://schemas.openxmlformats.org/officeDocument/2006/relationships/hyperlink" Target="https://www.smtb.jp/personal/saving/fund/fundwrap/pdf/fw_unyou.pdf" TargetMode="External"/><Relationship Id="rId36" Type="http://schemas.openxmlformats.org/officeDocument/2006/relationships/printerSettings" Target="../printerSettings/printerSettings1.bin"/><Relationship Id="rId10" Type="http://schemas.openxmlformats.org/officeDocument/2006/relationships/hyperlink" Target="https://www.smbcnikko.co.jp/products/fundwrap/fundwrap/pdf/memo.pdf" TargetMode="External"/><Relationship Id="rId19" Type="http://schemas.openxmlformats.org/officeDocument/2006/relationships/hyperlink" Target="https://www.gogin.co.jp/personal/increase/fundwrap/" TargetMode="External"/><Relationship Id="rId31" Type="http://schemas.openxmlformats.org/officeDocument/2006/relationships/hyperlink" Target="https://www.mizuho-sc.com/product/wrap/m_fundwrap.html" TargetMode="External"/><Relationship Id="rId4" Type="http://schemas.openxmlformats.org/officeDocument/2006/relationships/hyperlink" Target="https://www.daiwa.jp/products/fund_wrap/memo.html" TargetMode="External"/><Relationship Id="rId9" Type="http://schemas.openxmlformats.org/officeDocument/2006/relationships/hyperlink" Target="https://www.smtb.jp/personal/saving/fund/sma/" TargetMode="External"/><Relationship Id="rId14" Type="http://schemas.openxmlformats.org/officeDocument/2006/relationships/hyperlink" Target="https://www.tokaitokyo.co.jp/anshin/products/sma/commission.html" TargetMode="External"/><Relationship Id="rId22" Type="http://schemas.openxmlformats.org/officeDocument/2006/relationships/hyperlink" Target="https://www.18shinwabank.co.jp/personal/service/toushishintaku2/fundwrap/" TargetMode="External"/><Relationship Id="rId27" Type="http://schemas.openxmlformats.org/officeDocument/2006/relationships/hyperlink" Target="https://susten.jp/discretionary-policy" TargetMode="External"/><Relationship Id="rId30" Type="http://schemas.openxmlformats.org/officeDocument/2006/relationships/hyperlink" Target="https://www.sc.mufg.jp/products/wrap/gran_goal/pdf/risk.pdf" TargetMode="External"/><Relationship Id="rId35" Type="http://schemas.openxmlformats.org/officeDocument/2006/relationships/hyperlink" Target="https://www.fukuokabank.co.jp/personal/service/toushishintaku2/fundwra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T74"/>
  <sheetViews>
    <sheetView showGridLines="0" tabSelected="1" zoomScaleNormal="100" workbookViewId="0">
      <pane ySplit="12" topLeftCell="A13" activePane="bottomLeft" state="frozen"/>
      <selection pane="bottomLeft" activeCell="C5" sqref="C5"/>
    </sheetView>
  </sheetViews>
  <sheetFormatPr defaultColWidth="14.453125" defaultRowHeight="15.75" customHeight="1" x14ac:dyDescent="0.2"/>
  <cols>
    <col min="1" max="1" width="2.36328125" style="1" customWidth="1"/>
    <col min="2" max="2" width="30" style="7" bestFit="1" customWidth="1"/>
    <col min="3" max="3" width="41.6328125" style="23" bestFit="1" customWidth="1"/>
    <col min="4" max="4" width="8.08984375" style="95" bestFit="1" customWidth="1"/>
    <col min="5" max="5" width="7.453125" style="75" bestFit="1" customWidth="1"/>
    <col min="6" max="6" width="25.453125" style="5" bestFit="1" customWidth="1"/>
    <col min="7" max="7" width="7.453125" style="75" bestFit="1" customWidth="1"/>
    <col min="8" max="8" width="7.453125" style="90" bestFit="1" customWidth="1"/>
    <col min="9" max="9" width="25.81640625" style="5" customWidth="1"/>
    <col min="10" max="10" width="7.453125" style="75" bestFit="1" customWidth="1"/>
    <col min="11" max="11" width="14" style="5" bestFit="1" customWidth="1"/>
    <col min="12" max="12" width="7.453125" style="4" bestFit="1" customWidth="1"/>
    <col min="13" max="13" width="28.1796875" style="5" bestFit="1" customWidth="1"/>
    <col min="14" max="14" width="6.453125" style="4" bestFit="1" customWidth="1"/>
    <col min="15" max="15" width="12.1796875" style="5" bestFit="1" customWidth="1"/>
    <col min="16" max="16" width="5.453125" style="6" bestFit="1" customWidth="1"/>
    <col min="17" max="17" width="24.90625" style="5" bestFit="1" customWidth="1"/>
    <col min="18" max="18" width="15.08984375" style="2" customWidth="1"/>
    <col min="19" max="19" width="10" style="5" bestFit="1" customWidth="1"/>
    <col min="20" max="20" width="54.90625" style="5" bestFit="1" customWidth="1"/>
    <col min="21" max="16384" width="14.453125" style="1"/>
  </cols>
  <sheetData>
    <row r="2" spans="2:20" ht="15.75" customHeight="1" x14ac:dyDescent="0.2">
      <c r="B2" s="130" t="s">
        <v>179</v>
      </c>
    </row>
    <row r="3" spans="2:20" ht="7.25" customHeight="1" x14ac:dyDescent="0.2"/>
    <row r="4" spans="2:20" ht="16" customHeight="1" x14ac:dyDescent="0.2">
      <c r="B4" s="129" t="s">
        <v>172</v>
      </c>
    </row>
    <row r="5" spans="2:20" ht="16" customHeight="1" x14ac:dyDescent="0.2">
      <c r="B5" s="129" t="s">
        <v>178</v>
      </c>
    </row>
    <row r="6" spans="2:20" ht="16" customHeight="1" x14ac:dyDescent="0.2">
      <c r="B6" s="129" t="s">
        <v>157</v>
      </c>
    </row>
    <row r="7" spans="2:20" ht="16" customHeight="1" x14ac:dyDescent="0.2">
      <c r="B7" s="129" t="s">
        <v>158</v>
      </c>
    </row>
    <row r="8" spans="2:20" ht="15.75" customHeight="1" thickBot="1" x14ac:dyDescent="0.25"/>
    <row r="9" spans="2:20" ht="15.75" customHeight="1" thickTop="1" thickBot="1" x14ac:dyDescent="0.25">
      <c r="B9" s="344" t="s">
        <v>177</v>
      </c>
      <c r="C9" s="338" t="s">
        <v>174</v>
      </c>
      <c r="D9" s="341" t="s">
        <v>140</v>
      </c>
      <c r="E9" s="328" t="s">
        <v>120</v>
      </c>
      <c r="F9" s="329"/>
      <c r="G9" s="330"/>
      <c r="H9" s="354" t="s">
        <v>119</v>
      </c>
      <c r="I9" s="355"/>
      <c r="J9" s="355"/>
      <c r="K9" s="355"/>
      <c r="L9" s="356"/>
      <c r="M9" s="356"/>
      <c r="N9" s="356"/>
      <c r="O9" s="356"/>
      <c r="P9" s="356"/>
      <c r="Q9" s="357"/>
      <c r="R9" s="325" t="s">
        <v>121</v>
      </c>
      <c r="S9" s="393" t="s">
        <v>122</v>
      </c>
      <c r="T9" s="393" t="s">
        <v>124</v>
      </c>
    </row>
    <row r="10" spans="2:20" ht="15.75" customHeight="1" thickTop="1" thickBot="1" x14ac:dyDescent="0.25">
      <c r="B10" s="345"/>
      <c r="C10" s="339"/>
      <c r="D10" s="342"/>
      <c r="E10" s="331"/>
      <c r="F10" s="331"/>
      <c r="G10" s="332"/>
      <c r="H10" s="335" t="s">
        <v>0</v>
      </c>
      <c r="I10" s="336"/>
      <c r="J10" s="336"/>
      <c r="K10" s="337"/>
      <c r="L10" s="400" t="s">
        <v>1</v>
      </c>
      <c r="M10" s="401"/>
      <c r="N10" s="401"/>
      <c r="O10" s="401"/>
      <c r="P10" s="401"/>
      <c r="Q10" s="402"/>
      <c r="R10" s="424"/>
      <c r="S10" s="394"/>
      <c r="T10" s="410"/>
    </row>
    <row r="11" spans="2:20" ht="15.75" customHeight="1" x14ac:dyDescent="0.2">
      <c r="B11" s="345"/>
      <c r="C11" s="339"/>
      <c r="D11" s="343"/>
      <c r="E11" s="333" t="s">
        <v>2</v>
      </c>
      <c r="F11" s="334"/>
      <c r="G11" s="120" t="s">
        <v>3</v>
      </c>
      <c r="H11" s="333" t="s">
        <v>2</v>
      </c>
      <c r="I11" s="334"/>
      <c r="J11" s="396" t="s">
        <v>3</v>
      </c>
      <c r="K11" s="397"/>
      <c r="L11" s="361" t="s">
        <v>2</v>
      </c>
      <c r="M11" s="362"/>
      <c r="N11" s="398" t="s">
        <v>3</v>
      </c>
      <c r="O11" s="399"/>
      <c r="P11" s="361" t="s">
        <v>110</v>
      </c>
      <c r="Q11" s="362"/>
      <c r="R11" s="424"/>
      <c r="S11" s="395"/>
      <c r="T11" s="410"/>
    </row>
    <row r="12" spans="2:20" ht="15.75" customHeight="1" thickBot="1" x14ac:dyDescent="0.25">
      <c r="B12" s="346"/>
      <c r="C12" s="340"/>
      <c r="D12" s="306" t="s">
        <v>118</v>
      </c>
      <c r="E12" s="64" t="s">
        <v>118</v>
      </c>
      <c r="F12" s="11" t="s">
        <v>109</v>
      </c>
      <c r="G12" s="76" t="s">
        <v>118</v>
      </c>
      <c r="H12" s="82" t="s">
        <v>118</v>
      </c>
      <c r="I12" s="11" t="s">
        <v>109</v>
      </c>
      <c r="J12" s="91" t="s">
        <v>118</v>
      </c>
      <c r="K12" s="11" t="s">
        <v>109</v>
      </c>
      <c r="L12" s="12" t="s">
        <v>118</v>
      </c>
      <c r="M12" s="10" t="s">
        <v>109</v>
      </c>
      <c r="N12" s="8"/>
      <c r="O12" s="13" t="s">
        <v>109</v>
      </c>
      <c r="P12" s="14"/>
      <c r="Q12" s="9" t="s">
        <v>109</v>
      </c>
      <c r="R12" s="425"/>
      <c r="S12" s="9" t="s">
        <v>123</v>
      </c>
      <c r="T12" s="411"/>
    </row>
    <row r="13" spans="2:20" ht="14" customHeight="1" x14ac:dyDescent="0.2">
      <c r="B13" s="358" t="s">
        <v>176</v>
      </c>
      <c r="C13" s="203" t="s">
        <v>82</v>
      </c>
      <c r="D13" s="307">
        <f>((E13+G13)/2)+((H13+J13)/2)</f>
        <v>1.1605000000000001</v>
      </c>
      <c r="E13" s="65">
        <v>1.32</v>
      </c>
      <c r="F13" s="351" t="s">
        <v>4</v>
      </c>
      <c r="G13" s="77">
        <v>0.39600000000000002</v>
      </c>
      <c r="H13" s="83">
        <v>0.41799999999999998</v>
      </c>
      <c r="I13" s="351" t="s">
        <v>4</v>
      </c>
      <c r="J13" s="92">
        <v>0.187</v>
      </c>
      <c r="K13" s="416" t="s">
        <v>74</v>
      </c>
      <c r="L13" s="29">
        <v>0.20899999999999999</v>
      </c>
      <c r="M13" s="418" t="s">
        <v>4</v>
      </c>
      <c r="N13" s="30">
        <v>8.7999999999999995E-2</v>
      </c>
      <c r="O13" s="403" t="s">
        <v>117</v>
      </c>
      <c r="P13" s="31">
        <v>11</v>
      </c>
      <c r="Q13" s="373" t="s">
        <v>76</v>
      </c>
      <c r="R13" s="422" t="s">
        <v>115</v>
      </c>
      <c r="S13" s="32">
        <v>500</v>
      </c>
      <c r="T13" s="33" t="s">
        <v>5</v>
      </c>
    </row>
    <row r="14" spans="2:20" ht="14" customHeight="1" x14ac:dyDescent="0.2">
      <c r="B14" s="359"/>
      <c r="C14" s="204" t="s">
        <v>83</v>
      </c>
      <c r="D14" s="308">
        <f>((E14+G14)/2)+((H14+J14)/2)</f>
        <v>1.1605000000000001</v>
      </c>
      <c r="E14" s="66">
        <v>1.32</v>
      </c>
      <c r="F14" s="348"/>
      <c r="G14" s="78">
        <v>0.39600000000000002</v>
      </c>
      <c r="H14" s="84">
        <v>0.41799999999999998</v>
      </c>
      <c r="I14" s="348" t="s">
        <v>4</v>
      </c>
      <c r="J14" s="93">
        <v>0.187</v>
      </c>
      <c r="K14" s="417"/>
      <c r="L14" s="17">
        <v>0.20899999999999999</v>
      </c>
      <c r="M14" s="372"/>
      <c r="N14" s="34">
        <v>8.7999999999999995E-2</v>
      </c>
      <c r="O14" s="380"/>
      <c r="P14" s="35">
        <v>11</v>
      </c>
      <c r="Q14" s="369"/>
      <c r="R14" s="423"/>
      <c r="S14" s="36">
        <v>1000</v>
      </c>
      <c r="T14" s="37" t="s">
        <v>5</v>
      </c>
    </row>
    <row r="15" spans="2:20" ht="14" customHeight="1" x14ac:dyDescent="0.2">
      <c r="B15" s="359"/>
      <c r="C15" s="205" t="s">
        <v>84</v>
      </c>
      <c r="D15" s="309">
        <f>((E15+G15)/2)+((H15+J15)/2)</f>
        <v>1.0450000000000002</v>
      </c>
      <c r="E15" s="67">
        <v>1.54</v>
      </c>
      <c r="F15" s="349" t="s">
        <v>154</v>
      </c>
      <c r="G15" s="79">
        <v>0.374</v>
      </c>
      <c r="H15" s="85">
        <v>0.11</v>
      </c>
      <c r="I15" s="363" t="s">
        <v>73</v>
      </c>
      <c r="J15" s="72">
        <v>6.6000000000000003E-2</v>
      </c>
      <c r="K15" s="363" t="s">
        <v>75</v>
      </c>
      <c r="L15" s="56"/>
      <c r="M15" s="97"/>
      <c r="N15" s="103"/>
      <c r="O15" s="97"/>
      <c r="P15" s="103"/>
      <c r="Q15" s="57"/>
      <c r="R15" s="36" t="s">
        <v>6</v>
      </c>
      <c r="S15" s="36">
        <v>3000</v>
      </c>
      <c r="T15" s="37" t="s">
        <v>7</v>
      </c>
    </row>
    <row r="16" spans="2:20" ht="14" customHeight="1" x14ac:dyDescent="0.2">
      <c r="B16" s="359"/>
      <c r="C16" s="205"/>
      <c r="D16" s="309"/>
      <c r="E16" s="67"/>
      <c r="F16" s="349"/>
      <c r="G16" s="79"/>
      <c r="H16" s="107"/>
      <c r="I16" s="363"/>
      <c r="J16" s="72"/>
      <c r="K16" s="363"/>
      <c r="L16" s="27"/>
      <c r="M16" s="106"/>
      <c r="N16" s="26"/>
      <c r="O16" s="106"/>
      <c r="P16" s="26"/>
      <c r="Q16" s="28"/>
      <c r="R16" s="215"/>
      <c r="S16" s="215"/>
      <c r="T16" s="198" t="s">
        <v>8</v>
      </c>
    </row>
    <row r="17" spans="2:20" ht="14" customHeight="1" x14ac:dyDescent="0.2">
      <c r="B17" s="360"/>
      <c r="C17" s="206"/>
      <c r="D17" s="310"/>
      <c r="E17" s="68"/>
      <c r="F17" s="350"/>
      <c r="G17" s="80"/>
      <c r="H17" s="86"/>
      <c r="I17" s="364"/>
      <c r="J17" s="73"/>
      <c r="K17" s="364"/>
      <c r="L17" s="24"/>
      <c r="M17" s="100"/>
      <c r="N17" s="111"/>
      <c r="O17" s="100"/>
      <c r="P17" s="111"/>
      <c r="Q17" s="25"/>
      <c r="R17" s="60"/>
      <c r="S17" s="60"/>
      <c r="T17" s="185"/>
    </row>
    <row r="18" spans="2:20" ht="20" customHeight="1" x14ac:dyDescent="0.2">
      <c r="B18" s="376" t="s">
        <v>9</v>
      </c>
      <c r="C18" s="207" t="s">
        <v>165</v>
      </c>
      <c r="D18" s="311">
        <f>E18+H18</f>
        <v>1.1000000000000001</v>
      </c>
      <c r="E18" s="216">
        <v>0.86899999999999999</v>
      </c>
      <c r="F18" s="352" t="s">
        <v>138</v>
      </c>
      <c r="G18" s="318"/>
      <c r="H18" s="217">
        <v>0.23100000000000001</v>
      </c>
      <c r="I18" s="352" t="s">
        <v>139</v>
      </c>
      <c r="J18" s="320"/>
      <c r="K18" s="322"/>
      <c r="L18" s="262"/>
      <c r="M18" s="263"/>
      <c r="N18" s="264"/>
      <c r="O18" s="263"/>
      <c r="P18" s="264"/>
      <c r="Q18" s="265"/>
      <c r="R18" s="61" t="s">
        <v>10</v>
      </c>
      <c r="S18" s="38">
        <v>1</v>
      </c>
      <c r="T18" s="39" t="s">
        <v>11</v>
      </c>
    </row>
    <row r="19" spans="2:20" ht="20" customHeight="1" x14ac:dyDescent="0.2">
      <c r="B19" s="377"/>
      <c r="C19" s="207" t="s">
        <v>86</v>
      </c>
      <c r="D19" s="311">
        <f>E19+H19</f>
        <v>1.54</v>
      </c>
      <c r="E19" s="218">
        <v>1.21</v>
      </c>
      <c r="F19" s="353"/>
      <c r="G19" s="319"/>
      <c r="H19" s="220">
        <v>0.33</v>
      </c>
      <c r="I19" s="353"/>
      <c r="J19" s="321"/>
      <c r="K19" s="55"/>
      <c r="L19" s="52"/>
      <c r="M19" s="266"/>
      <c r="N19" s="267"/>
      <c r="O19" s="266"/>
      <c r="P19" s="267"/>
      <c r="Q19" s="53"/>
      <c r="R19" s="374" t="s">
        <v>12</v>
      </c>
      <c r="S19" s="40">
        <v>300</v>
      </c>
      <c r="T19" s="39" t="s">
        <v>11</v>
      </c>
    </row>
    <row r="20" spans="2:20" ht="20" customHeight="1" x14ac:dyDescent="0.2">
      <c r="B20" s="377"/>
      <c r="C20" s="207" t="s">
        <v>87</v>
      </c>
      <c r="D20" s="311">
        <f t="shared" ref="D20:D35" si="0">((E20+G20)/2)+((H20+J20)/2)</f>
        <v>1.43</v>
      </c>
      <c r="E20" s="218">
        <v>1.3859999999999999</v>
      </c>
      <c r="F20" s="353"/>
      <c r="G20" s="219">
        <v>0.86899999999999999</v>
      </c>
      <c r="H20" s="220">
        <v>0.374</v>
      </c>
      <c r="I20" s="353"/>
      <c r="J20" s="221">
        <v>0.23100000000000001</v>
      </c>
      <c r="K20" s="55"/>
      <c r="L20" s="54"/>
      <c r="M20" s="268"/>
      <c r="N20" s="269"/>
      <c r="O20" s="268"/>
      <c r="P20" s="269"/>
      <c r="Q20" s="55"/>
      <c r="R20" s="375"/>
      <c r="S20" s="40">
        <v>3000</v>
      </c>
      <c r="T20" s="39" t="s">
        <v>11</v>
      </c>
    </row>
    <row r="21" spans="2:20" ht="14" customHeight="1" x14ac:dyDescent="0.2">
      <c r="B21" s="377"/>
      <c r="C21" s="207" t="s">
        <v>88</v>
      </c>
      <c r="D21" s="311">
        <f t="shared" si="0"/>
        <v>2.2000000000000002</v>
      </c>
      <c r="E21" s="69"/>
      <c r="F21" s="41" t="s">
        <v>67</v>
      </c>
      <c r="G21" s="248"/>
      <c r="H21" s="87">
        <v>4.4000000000000004</v>
      </c>
      <c r="I21" s="42" t="s">
        <v>68</v>
      </c>
      <c r="J21" s="250"/>
      <c r="K21" s="251"/>
      <c r="L21" s="273">
        <v>3.3</v>
      </c>
      <c r="M21" s="274" t="s">
        <v>13</v>
      </c>
      <c r="N21" s="250"/>
      <c r="O21" s="251"/>
      <c r="P21" s="275">
        <v>22</v>
      </c>
      <c r="Q21" s="276" t="s">
        <v>14</v>
      </c>
      <c r="R21" s="62" t="s">
        <v>10</v>
      </c>
      <c r="S21" s="43">
        <v>10000</v>
      </c>
      <c r="T21" s="39" t="s">
        <v>15</v>
      </c>
    </row>
    <row r="22" spans="2:20" ht="14" customHeight="1" x14ac:dyDescent="0.2">
      <c r="B22" s="323" t="s">
        <v>116</v>
      </c>
      <c r="C22" s="205" t="s">
        <v>152</v>
      </c>
      <c r="D22" s="309">
        <f>E22+H22</f>
        <v>1.32</v>
      </c>
      <c r="E22" s="67">
        <v>0.99</v>
      </c>
      <c r="F22" s="347" t="s">
        <v>77</v>
      </c>
      <c r="G22" s="131"/>
      <c r="H22" s="141">
        <v>0.33</v>
      </c>
      <c r="I22" s="347" t="s">
        <v>77</v>
      </c>
      <c r="J22" s="136"/>
      <c r="K22" s="277"/>
      <c r="L22" s="146">
        <v>0.11</v>
      </c>
      <c r="M22" s="371" t="s">
        <v>77</v>
      </c>
      <c r="N22" s="136"/>
      <c r="O22" s="277"/>
      <c r="P22" s="156">
        <v>11</v>
      </c>
      <c r="Q22" s="412" t="s">
        <v>125</v>
      </c>
      <c r="R22" s="151" t="s">
        <v>17</v>
      </c>
      <c r="S22" s="152">
        <v>1000</v>
      </c>
      <c r="T22" s="222" t="s">
        <v>146</v>
      </c>
    </row>
    <row r="23" spans="2:20" ht="14" customHeight="1" x14ac:dyDescent="0.2">
      <c r="B23" s="324"/>
      <c r="C23" s="206"/>
      <c r="D23" s="310"/>
      <c r="E23" s="68"/>
      <c r="F23" s="348"/>
      <c r="G23" s="135"/>
      <c r="H23" s="142"/>
      <c r="I23" s="348"/>
      <c r="J23" s="133"/>
      <c r="K23" s="278"/>
      <c r="L23" s="147"/>
      <c r="M23" s="372"/>
      <c r="N23" s="133"/>
      <c r="O23" s="278"/>
      <c r="P23" s="157"/>
      <c r="Q23" s="369"/>
      <c r="R23" s="153"/>
      <c r="S23" s="154"/>
      <c r="T23" s="150"/>
    </row>
    <row r="24" spans="2:20" ht="14" customHeight="1" x14ac:dyDescent="0.2">
      <c r="B24" s="323" t="s">
        <v>18</v>
      </c>
      <c r="C24" s="205" t="s">
        <v>160</v>
      </c>
      <c r="D24" s="309">
        <f>E24+H24</f>
        <v>1.76</v>
      </c>
      <c r="E24" s="67">
        <v>0.88</v>
      </c>
      <c r="F24" s="347" t="s">
        <v>111</v>
      </c>
      <c r="G24" s="131"/>
      <c r="H24" s="141">
        <v>0.88</v>
      </c>
      <c r="I24" s="404" t="s">
        <v>161</v>
      </c>
      <c r="J24" s="136"/>
      <c r="K24" s="277"/>
      <c r="L24" s="146">
        <v>0.33</v>
      </c>
      <c r="M24" s="404" t="s">
        <v>161</v>
      </c>
      <c r="N24" s="136"/>
      <c r="O24" s="277"/>
      <c r="P24" s="159">
        <v>16.5</v>
      </c>
      <c r="Q24" s="371" t="s">
        <v>126</v>
      </c>
      <c r="R24" s="160" t="s">
        <v>22</v>
      </c>
      <c r="S24" s="387" t="s">
        <v>81</v>
      </c>
      <c r="T24" s="45" t="s">
        <v>23</v>
      </c>
    </row>
    <row r="25" spans="2:20" ht="14" customHeight="1" x14ac:dyDescent="0.2">
      <c r="B25" s="324"/>
      <c r="C25" s="206" t="s">
        <v>85</v>
      </c>
      <c r="D25" s="310"/>
      <c r="E25" s="68"/>
      <c r="F25" s="348"/>
      <c r="G25" s="134"/>
      <c r="H25" s="142"/>
      <c r="I25" s="405"/>
      <c r="J25" s="132"/>
      <c r="K25" s="280"/>
      <c r="L25" s="148"/>
      <c r="M25" s="405"/>
      <c r="N25" s="132"/>
      <c r="O25" s="280"/>
      <c r="P25" s="148"/>
      <c r="Q25" s="372"/>
      <c r="R25" s="161"/>
      <c r="S25" s="388"/>
      <c r="T25" s="45"/>
    </row>
    <row r="26" spans="2:20" ht="14" customHeight="1" x14ac:dyDescent="0.2">
      <c r="B26" s="324"/>
      <c r="C26" s="205" t="s">
        <v>89</v>
      </c>
      <c r="D26" s="309">
        <f>E26+H26</f>
        <v>1.54</v>
      </c>
      <c r="E26" s="67"/>
      <c r="F26" s="378" t="s">
        <v>67</v>
      </c>
      <c r="G26" s="249"/>
      <c r="H26" s="141">
        <v>1.54</v>
      </c>
      <c r="I26" s="406"/>
      <c r="J26" s="252"/>
      <c r="K26" s="279"/>
      <c r="L26" s="146">
        <v>1.0229999999999999</v>
      </c>
      <c r="M26" s="406"/>
      <c r="N26" s="252"/>
      <c r="O26" s="279"/>
      <c r="P26" s="159">
        <v>16.5</v>
      </c>
      <c r="Q26" s="371" t="s">
        <v>113</v>
      </c>
      <c r="R26" s="160" t="s">
        <v>19</v>
      </c>
      <c r="S26" s="152">
        <v>500</v>
      </c>
      <c r="T26" s="149" t="s">
        <v>20</v>
      </c>
    </row>
    <row r="27" spans="2:20" ht="14" customHeight="1" x14ac:dyDescent="0.2">
      <c r="B27" s="324"/>
      <c r="C27" s="206" t="s">
        <v>85</v>
      </c>
      <c r="D27" s="310"/>
      <c r="E27" s="68"/>
      <c r="F27" s="348"/>
      <c r="G27" s="135"/>
      <c r="H27" s="144"/>
      <c r="I27" s="407"/>
      <c r="J27" s="133"/>
      <c r="K27" s="278"/>
      <c r="L27" s="148"/>
      <c r="M27" s="407"/>
      <c r="N27" s="133"/>
      <c r="O27" s="278"/>
      <c r="P27" s="148"/>
      <c r="Q27" s="372"/>
      <c r="R27" s="161"/>
      <c r="S27" s="162"/>
      <c r="T27" s="163" t="s">
        <v>21</v>
      </c>
    </row>
    <row r="28" spans="2:20" ht="14" customHeight="1" x14ac:dyDescent="0.2">
      <c r="B28" s="21" t="s">
        <v>25</v>
      </c>
      <c r="C28" s="204" t="s">
        <v>90</v>
      </c>
      <c r="D28" s="308">
        <f>E28+H28</f>
        <v>1.32</v>
      </c>
      <c r="E28" s="66">
        <v>0.99</v>
      </c>
      <c r="F28" s="16" t="s">
        <v>26</v>
      </c>
      <c r="G28" s="78"/>
      <c r="H28" s="84">
        <v>0.33</v>
      </c>
      <c r="I28" s="18" t="s">
        <v>69</v>
      </c>
      <c r="J28" s="168"/>
      <c r="K28" s="25"/>
      <c r="L28" s="236"/>
      <c r="M28" s="237"/>
      <c r="N28" s="168"/>
      <c r="O28" s="25"/>
      <c r="P28" s="3"/>
      <c r="Q28" s="19"/>
      <c r="R28" s="20" t="s">
        <v>17</v>
      </c>
      <c r="S28" s="20">
        <v>300</v>
      </c>
      <c r="T28" s="213" t="s">
        <v>128</v>
      </c>
    </row>
    <row r="29" spans="2:20" ht="14" customHeight="1" x14ac:dyDescent="0.2">
      <c r="B29" s="323" t="s">
        <v>24</v>
      </c>
      <c r="C29" s="205" t="s">
        <v>91</v>
      </c>
      <c r="D29" s="309">
        <f t="shared" si="0"/>
        <v>1.4849999999999999</v>
      </c>
      <c r="E29" s="282"/>
      <c r="F29" s="436" t="s">
        <v>67</v>
      </c>
      <c r="G29" s="143"/>
      <c r="H29" s="141">
        <v>1.54</v>
      </c>
      <c r="I29" s="379" t="s">
        <v>78</v>
      </c>
      <c r="J29" s="164">
        <v>1.43</v>
      </c>
      <c r="K29" s="57"/>
      <c r="L29" s="146">
        <v>1.21</v>
      </c>
      <c r="M29" s="371" t="s">
        <v>78</v>
      </c>
      <c r="N29" s="272"/>
      <c r="O29" s="139"/>
      <c r="P29" s="159">
        <v>11</v>
      </c>
      <c r="Q29" s="371" t="s">
        <v>127</v>
      </c>
      <c r="R29" s="160" t="s">
        <v>19</v>
      </c>
      <c r="S29" s="166">
        <v>300</v>
      </c>
      <c r="T29" s="59"/>
    </row>
    <row r="30" spans="2:20" ht="14" customHeight="1" x14ac:dyDescent="0.2">
      <c r="B30" s="324"/>
      <c r="C30" s="206" t="s">
        <v>85</v>
      </c>
      <c r="D30" s="310"/>
      <c r="E30" s="297"/>
      <c r="F30" s="406"/>
      <c r="G30" s="135"/>
      <c r="H30" s="144"/>
      <c r="I30" s="380"/>
      <c r="J30" s="133"/>
      <c r="K30" s="140"/>
      <c r="L30" s="148"/>
      <c r="M30" s="372"/>
      <c r="N30" s="271"/>
      <c r="O30" s="138"/>
      <c r="P30" s="148"/>
      <c r="Q30" s="372"/>
      <c r="R30" s="161"/>
      <c r="S30" s="165"/>
      <c r="T30" s="163"/>
    </row>
    <row r="31" spans="2:20" ht="14" customHeight="1" x14ac:dyDescent="0.2">
      <c r="B31" s="323" t="s">
        <v>27</v>
      </c>
      <c r="C31" s="204" t="s">
        <v>92</v>
      </c>
      <c r="D31" s="308">
        <f>H31</f>
        <v>1.65</v>
      </c>
      <c r="E31" s="298"/>
      <c r="F31" s="406"/>
      <c r="G31" s="79"/>
      <c r="H31" s="84">
        <v>1.65</v>
      </c>
      <c r="I31" s="419" t="s">
        <v>143</v>
      </c>
      <c r="J31" s="164"/>
      <c r="K31" s="57"/>
      <c r="L31" s="236"/>
      <c r="M31" s="237"/>
      <c r="N31" s="291"/>
      <c r="O31" s="292"/>
      <c r="P31" s="3"/>
      <c r="Q31" s="19"/>
      <c r="R31" s="59"/>
      <c r="S31" s="20">
        <v>500</v>
      </c>
      <c r="T31" s="37" t="s">
        <v>28</v>
      </c>
    </row>
    <row r="32" spans="2:20" ht="14" customHeight="1" x14ac:dyDescent="0.2">
      <c r="B32" s="323"/>
      <c r="C32" s="204" t="s">
        <v>93</v>
      </c>
      <c r="D32" s="308">
        <f t="shared" ref="D32" si="1">H32</f>
        <v>1.65</v>
      </c>
      <c r="E32" s="298"/>
      <c r="F32" s="406"/>
      <c r="G32" s="79"/>
      <c r="H32" s="84">
        <v>1.65</v>
      </c>
      <c r="I32" s="419"/>
      <c r="J32" s="168"/>
      <c r="K32" s="25"/>
      <c r="L32" s="17">
        <v>1.32</v>
      </c>
      <c r="M32" s="289" t="s">
        <v>143</v>
      </c>
      <c r="N32" s="293"/>
      <c r="O32" s="285"/>
      <c r="P32" s="290">
        <v>11</v>
      </c>
      <c r="Q32" s="46" t="s">
        <v>144</v>
      </c>
      <c r="R32" s="230"/>
      <c r="S32" s="20">
        <v>500</v>
      </c>
      <c r="T32" s="37" t="s">
        <v>29</v>
      </c>
    </row>
    <row r="33" spans="2:20" ht="14" customHeight="1" x14ac:dyDescent="0.2">
      <c r="B33" s="324"/>
      <c r="C33" s="204" t="s">
        <v>153</v>
      </c>
      <c r="D33" s="308">
        <f t="shared" si="0"/>
        <v>0.99</v>
      </c>
      <c r="E33" s="298"/>
      <c r="F33" s="406"/>
      <c r="G33" s="212"/>
      <c r="H33" s="227">
        <v>1.1000000000000001</v>
      </c>
      <c r="I33" s="420"/>
      <c r="J33" s="228">
        <v>0.88</v>
      </c>
      <c r="K33" s="229"/>
      <c r="L33" s="236"/>
      <c r="M33" s="237"/>
      <c r="N33" s="294"/>
      <c r="O33" s="295"/>
      <c r="P33" s="3"/>
      <c r="Q33" s="19"/>
      <c r="R33" s="60"/>
      <c r="S33" s="20">
        <v>1000</v>
      </c>
      <c r="T33" s="213" t="s">
        <v>147</v>
      </c>
    </row>
    <row r="34" spans="2:20" ht="14" customHeight="1" x14ac:dyDescent="0.2">
      <c r="B34" s="323" t="s">
        <v>173</v>
      </c>
      <c r="C34" s="204" t="s">
        <v>170</v>
      </c>
      <c r="D34" s="308">
        <f t="shared" si="0"/>
        <v>1.1385000000000001</v>
      </c>
      <c r="E34" s="299"/>
      <c r="F34" s="406"/>
      <c r="G34" s="167"/>
      <c r="H34" s="224">
        <v>1.32</v>
      </c>
      <c r="I34" s="430" t="s">
        <v>70</v>
      </c>
      <c r="J34" s="168">
        <v>0.95699999999999996</v>
      </c>
      <c r="K34" s="415" t="s">
        <v>31</v>
      </c>
      <c r="L34" s="225">
        <v>1.21</v>
      </c>
      <c r="M34" s="432" t="s">
        <v>30</v>
      </c>
      <c r="N34" s="226">
        <v>0.84699999999999998</v>
      </c>
      <c r="O34" s="415" t="s">
        <v>32</v>
      </c>
      <c r="P34" s="35">
        <v>11</v>
      </c>
      <c r="Q34" s="414" t="s">
        <v>16</v>
      </c>
      <c r="R34" s="392" t="s">
        <v>33</v>
      </c>
      <c r="S34" s="20">
        <v>300</v>
      </c>
      <c r="T34" s="37" t="s">
        <v>34</v>
      </c>
    </row>
    <row r="35" spans="2:20" ht="14" customHeight="1" x14ac:dyDescent="0.2">
      <c r="B35" s="324"/>
      <c r="C35" s="204" t="s">
        <v>171</v>
      </c>
      <c r="D35" s="308">
        <f t="shared" si="0"/>
        <v>1.1385000000000001</v>
      </c>
      <c r="E35" s="68"/>
      <c r="F35" s="407"/>
      <c r="G35" s="80"/>
      <c r="H35" s="84">
        <v>1.32</v>
      </c>
      <c r="I35" s="348"/>
      <c r="J35" s="93">
        <v>0.95699999999999996</v>
      </c>
      <c r="K35" s="348"/>
      <c r="L35" s="17">
        <v>1.21</v>
      </c>
      <c r="M35" s="372"/>
      <c r="N35" s="15">
        <v>0.84699999999999998</v>
      </c>
      <c r="O35" s="348"/>
      <c r="P35" s="35">
        <v>11</v>
      </c>
      <c r="Q35" s="369" t="s">
        <v>16</v>
      </c>
      <c r="R35" s="365"/>
      <c r="S35" s="20">
        <v>500</v>
      </c>
      <c r="T35" s="36"/>
    </row>
    <row r="36" spans="2:20" ht="14" customHeight="1" x14ac:dyDescent="0.2">
      <c r="B36" s="323" t="s">
        <v>35</v>
      </c>
      <c r="C36" s="205" t="s">
        <v>94</v>
      </c>
      <c r="D36" s="309">
        <f>E36+H36</f>
        <v>1.54</v>
      </c>
      <c r="E36" s="67">
        <v>1.155</v>
      </c>
      <c r="F36" s="434" t="s">
        <v>148</v>
      </c>
      <c r="G36" s="167"/>
      <c r="H36" s="169">
        <v>0.38500000000000001</v>
      </c>
      <c r="I36" s="347" t="s">
        <v>149</v>
      </c>
      <c r="J36" s="145"/>
      <c r="K36" s="137"/>
      <c r="L36" s="179">
        <v>0.16500000000000001</v>
      </c>
      <c r="M36" s="431" t="s">
        <v>148</v>
      </c>
      <c r="N36" s="158"/>
      <c r="O36" s="137"/>
      <c r="P36" s="159">
        <v>11</v>
      </c>
      <c r="Q36" s="371" t="s">
        <v>114</v>
      </c>
      <c r="R36" s="259"/>
      <c r="S36" s="166">
        <v>300</v>
      </c>
      <c r="T36" s="149" t="s">
        <v>36</v>
      </c>
    </row>
    <row r="37" spans="2:20" ht="14" customHeight="1" x14ac:dyDescent="0.2">
      <c r="B37" s="324"/>
      <c r="C37" s="206" t="s">
        <v>85</v>
      </c>
      <c r="D37" s="310"/>
      <c r="E37" s="68"/>
      <c r="F37" s="435"/>
      <c r="G37" s="80"/>
      <c r="H37" s="170"/>
      <c r="I37" s="348"/>
      <c r="J37" s="133"/>
      <c r="K37" s="140"/>
      <c r="L37" s="180"/>
      <c r="M37" s="372"/>
      <c r="N37" s="155"/>
      <c r="O37" s="140"/>
      <c r="P37" s="148"/>
      <c r="Q37" s="372"/>
      <c r="R37" s="260"/>
      <c r="S37" s="165"/>
      <c r="T37" s="163"/>
    </row>
    <row r="38" spans="2:20" ht="14" customHeight="1" x14ac:dyDescent="0.2">
      <c r="B38" s="323" t="s">
        <v>129</v>
      </c>
      <c r="C38" s="205" t="s">
        <v>95</v>
      </c>
      <c r="D38" s="309">
        <f>E38+H38</f>
        <v>1.65</v>
      </c>
      <c r="E38" s="67">
        <v>0.66</v>
      </c>
      <c r="F38" s="381" t="s">
        <v>37</v>
      </c>
      <c r="G38" s="79"/>
      <c r="H38" s="98">
        <v>0.99</v>
      </c>
      <c r="I38" s="381" t="s">
        <v>37</v>
      </c>
      <c r="J38" s="72"/>
      <c r="K38" s="28"/>
      <c r="L38" s="177">
        <v>0.46200000000000002</v>
      </c>
      <c r="M38" s="368" t="s">
        <v>37</v>
      </c>
      <c r="N38" s="56"/>
      <c r="O38" s="57"/>
      <c r="P38" s="172">
        <v>16.5</v>
      </c>
      <c r="Q38" s="368" t="s">
        <v>38</v>
      </c>
      <c r="R38" s="257"/>
      <c r="S38" s="389" t="s">
        <v>39</v>
      </c>
      <c r="T38" s="37" t="s">
        <v>40</v>
      </c>
    </row>
    <row r="39" spans="2:20" ht="14" customHeight="1" x14ac:dyDescent="0.2">
      <c r="B39" s="324"/>
      <c r="C39" s="206" t="s">
        <v>85</v>
      </c>
      <c r="D39" s="310"/>
      <c r="E39" s="68"/>
      <c r="F39" s="381"/>
      <c r="G39" s="134"/>
      <c r="H39" s="171"/>
      <c r="I39" s="381"/>
      <c r="J39" s="72"/>
      <c r="K39" s="28"/>
      <c r="L39" s="178"/>
      <c r="M39" s="368"/>
      <c r="N39" s="27"/>
      <c r="O39" s="28"/>
      <c r="P39" s="174"/>
      <c r="Q39" s="368"/>
      <c r="R39" s="257"/>
      <c r="S39" s="390"/>
      <c r="T39" s="37"/>
    </row>
    <row r="40" spans="2:20" ht="14" customHeight="1" x14ac:dyDescent="0.2">
      <c r="B40" s="323" t="s">
        <v>130</v>
      </c>
      <c r="C40" s="205" t="s">
        <v>96</v>
      </c>
      <c r="D40" s="309">
        <f t="shared" ref="D40:D54" si="2">E40+H40</f>
        <v>1.65</v>
      </c>
      <c r="E40" s="67">
        <v>0.66</v>
      </c>
      <c r="F40" s="382"/>
      <c r="G40" s="79"/>
      <c r="H40" s="98">
        <v>0.99</v>
      </c>
      <c r="I40" s="382"/>
      <c r="J40" s="72"/>
      <c r="K40" s="28"/>
      <c r="L40" s="177">
        <v>0.46200000000000002</v>
      </c>
      <c r="M40" s="369"/>
      <c r="N40" s="27"/>
      <c r="O40" s="28"/>
      <c r="P40" s="172">
        <v>16.5</v>
      </c>
      <c r="Q40" s="369"/>
      <c r="R40" s="257"/>
      <c r="S40" s="391" t="s">
        <v>41</v>
      </c>
      <c r="T40" s="45" t="s">
        <v>42</v>
      </c>
    </row>
    <row r="41" spans="2:20" ht="14" customHeight="1" x14ac:dyDescent="0.2">
      <c r="B41" s="324"/>
      <c r="C41" s="206" t="s">
        <v>85</v>
      </c>
      <c r="D41" s="310"/>
      <c r="E41" s="68"/>
      <c r="F41" s="382"/>
      <c r="G41" s="134"/>
      <c r="H41" s="171"/>
      <c r="I41" s="382"/>
      <c r="J41" s="72"/>
      <c r="K41" s="28"/>
      <c r="L41" s="281"/>
      <c r="M41" s="369"/>
      <c r="N41" s="27"/>
      <c r="O41" s="28"/>
      <c r="P41" s="174"/>
      <c r="Q41" s="369"/>
      <c r="R41" s="257"/>
      <c r="S41" s="390"/>
      <c r="T41" s="45"/>
    </row>
    <row r="42" spans="2:20" ht="14" customHeight="1" x14ac:dyDescent="0.2">
      <c r="B42" s="323" t="s">
        <v>131</v>
      </c>
      <c r="C42" s="205" t="s">
        <v>97</v>
      </c>
      <c r="D42" s="309">
        <f t="shared" si="2"/>
        <v>1.65</v>
      </c>
      <c r="E42" s="67">
        <v>0.66</v>
      </c>
      <c r="F42" s="382"/>
      <c r="G42" s="79"/>
      <c r="H42" s="98">
        <v>0.99</v>
      </c>
      <c r="I42" s="382"/>
      <c r="J42" s="72"/>
      <c r="K42" s="28"/>
      <c r="L42" s="282">
        <v>0.46200000000000002</v>
      </c>
      <c r="M42" s="370"/>
      <c r="N42" s="27"/>
      <c r="O42" s="28"/>
      <c r="P42" s="172">
        <v>16.5</v>
      </c>
      <c r="Q42" s="370"/>
      <c r="R42" s="257"/>
      <c r="S42" s="391" t="s">
        <v>39</v>
      </c>
      <c r="T42" s="45" t="s">
        <v>43</v>
      </c>
    </row>
    <row r="43" spans="2:20" ht="14" customHeight="1" x14ac:dyDescent="0.2">
      <c r="B43" s="324"/>
      <c r="C43" s="206" t="s">
        <v>85</v>
      </c>
      <c r="D43" s="310"/>
      <c r="E43" s="68"/>
      <c r="F43" s="382"/>
      <c r="G43" s="134"/>
      <c r="H43" s="171"/>
      <c r="I43" s="382"/>
      <c r="J43" s="72"/>
      <c r="K43" s="28"/>
      <c r="L43" s="281"/>
      <c r="M43" s="127"/>
      <c r="N43" s="27"/>
      <c r="O43" s="58"/>
      <c r="P43" s="174"/>
      <c r="Q43" s="173"/>
      <c r="R43" s="257"/>
      <c r="S43" s="390"/>
      <c r="T43" s="45"/>
    </row>
    <row r="44" spans="2:20" ht="14" customHeight="1" x14ac:dyDescent="0.2">
      <c r="B44" s="323" t="s">
        <v>132</v>
      </c>
      <c r="C44" s="383" t="s">
        <v>98</v>
      </c>
      <c r="D44" s="309">
        <f t="shared" si="2"/>
        <v>1.32</v>
      </c>
      <c r="E44" s="67">
        <v>0.33</v>
      </c>
      <c r="F44" s="382"/>
      <c r="G44" s="79"/>
      <c r="H44" s="385">
        <v>0.99</v>
      </c>
      <c r="I44" s="382"/>
      <c r="J44" s="72"/>
      <c r="K44" s="28"/>
      <c r="L44" s="96"/>
      <c r="M44" s="261"/>
      <c r="N44" s="283"/>
      <c r="O44" s="284"/>
      <c r="P44" s="103"/>
      <c r="Q44" s="211"/>
      <c r="R44" s="257"/>
      <c r="S44" s="58"/>
      <c r="T44" s="163" t="s">
        <v>159</v>
      </c>
    </row>
    <row r="45" spans="2:20" ht="14" customHeight="1" x14ac:dyDescent="0.2">
      <c r="B45" s="324" t="s">
        <v>44</v>
      </c>
      <c r="C45" s="384"/>
      <c r="D45" s="310"/>
      <c r="E45" s="68"/>
      <c r="F45" s="382"/>
      <c r="G45" s="80"/>
      <c r="H45" s="386"/>
      <c r="I45" s="382"/>
      <c r="J45" s="72"/>
      <c r="K45" s="25"/>
      <c r="L45" s="99"/>
      <c r="M45" s="100"/>
      <c r="N45" s="283"/>
      <c r="O45" s="285"/>
      <c r="P45" s="111"/>
      <c r="Q45" s="25"/>
      <c r="R45" s="258"/>
      <c r="S45" s="25"/>
      <c r="T45" s="45" t="s">
        <v>45</v>
      </c>
    </row>
    <row r="46" spans="2:20" ht="14" customHeight="1" x14ac:dyDescent="0.2">
      <c r="B46" s="323" t="s">
        <v>46</v>
      </c>
      <c r="C46" s="205" t="s">
        <v>166</v>
      </c>
      <c r="D46" s="309">
        <f t="shared" si="2"/>
        <v>0.71500000000000008</v>
      </c>
      <c r="E46" s="67">
        <v>0.55000000000000004</v>
      </c>
      <c r="F46" s="378" t="s">
        <v>112</v>
      </c>
      <c r="G46" s="79"/>
      <c r="H46" s="175">
        <v>0.16500000000000001</v>
      </c>
      <c r="I46" s="347" t="s">
        <v>79</v>
      </c>
      <c r="J46" s="71"/>
      <c r="K46" s="57"/>
      <c r="L46" s="179">
        <v>5.5E-2</v>
      </c>
      <c r="M46" s="371" t="s">
        <v>79</v>
      </c>
      <c r="N46" s="56"/>
      <c r="O46" s="211"/>
      <c r="P46" s="183">
        <v>5.5</v>
      </c>
      <c r="Q46" s="366" t="s">
        <v>47</v>
      </c>
      <c r="R46" s="166" t="s">
        <v>12</v>
      </c>
      <c r="S46" s="253">
        <v>1</v>
      </c>
      <c r="T46" s="186" t="s">
        <v>48</v>
      </c>
    </row>
    <row r="47" spans="2:20" ht="14" customHeight="1" x14ac:dyDescent="0.2">
      <c r="B47" s="324"/>
      <c r="C47" s="206"/>
      <c r="D47" s="310"/>
      <c r="E47" s="68"/>
      <c r="F47" s="348"/>
      <c r="G47" s="135"/>
      <c r="H47" s="176"/>
      <c r="I47" s="347"/>
      <c r="J47" s="72"/>
      <c r="K47" s="28"/>
      <c r="L47" s="180"/>
      <c r="M47" s="371"/>
      <c r="N47" s="27"/>
      <c r="O47" s="58"/>
      <c r="P47" s="181"/>
      <c r="Q47" s="366"/>
      <c r="R47" s="165"/>
      <c r="S47" s="254"/>
      <c r="T47" s="185"/>
    </row>
    <row r="48" spans="2:20" ht="14" customHeight="1" x14ac:dyDescent="0.2">
      <c r="B48" s="44" t="s">
        <v>49</v>
      </c>
      <c r="C48" s="205" t="s">
        <v>145</v>
      </c>
      <c r="D48" s="309">
        <f t="shared" si="2"/>
        <v>1.2649999999999999</v>
      </c>
      <c r="E48" s="300"/>
      <c r="F48" s="437" t="s">
        <v>67</v>
      </c>
      <c r="G48" s="81"/>
      <c r="H48" s="88">
        <v>1.2649999999999999</v>
      </c>
      <c r="I48" s="348"/>
      <c r="J48" s="73"/>
      <c r="K48" s="25"/>
      <c r="L48" s="48">
        <v>1.155</v>
      </c>
      <c r="M48" s="372"/>
      <c r="N48" s="24"/>
      <c r="O48" s="25"/>
      <c r="P48" s="184">
        <v>5.5</v>
      </c>
      <c r="Q48" s="367"/>
      <c r="R48" s="182" t="s">
        <v>10</v>
      </c>
      <c r="S48" s="46">
        <v>100</v>
      </c>
      <c r="T48" s="47" t="s">
        <v>51</v>
      </c>
    </row>
    <row r="49" spans="2:20" ht="14" customHeight="1" x14ac:dyDescent="0.2">
      <c r="B49" s="21" t="s">
        <v>163</v>
      </c>
      <c r="C49" s="204" t="s">
        <v>102</v>
      </c>
      <c r="D49" s="308">
        <f t="shared" si="2"/>
        <v>1.375</v>
      </c>
      <c r="E49" s="301"/>
      <c r="F49" s="438"/>
      <c r="G49" s="79"/>
      <c r="H49" s="89">
        <v>1.375</v>
      </c>
      <c r="I49" s="348"/>
      <c r="J49" s="72"/>
      <c r="K49" s="106"/>
      <c r="L49" s="26"/>
      <c r="M49" s="106"/>
      <c r="N49" s="26"/>
      <c r="O49" s="106"/>
      <c r="P49" s="26"/>
      <c r="Q49" s="28"/>
      <c r="R49" s="365"/>
      <c r="S49" s="51">
        <v>300</v>
      </c>
      <c r="T49" s="37" t="s">
        <v>53</v>
      </c>
    </row>
    <row r="50" spans="2:20" ht="14" customHeight="1" x14ac:dyDescent="0.2">
      <c r="B50" s="21" t="s">
        <v>163</v>
      </c>
      <c r="C50" s="204" t="s">
        <v>103</v>
      </c>
      <c r="D50" s="308">
        <f t="shared" si="2"/>
        <v>0.71499999999999997</v>
      </c>
      <c r="E50" s="301"/>
      <c r="F50" s="438"/>
      <c r="G50" s="79"/>
      <c r="H50" s="89">
        <v>0.71499999999999997</v>
      </c>
      <c r="I50" s="348"/>
      <c r="J50" s="72"/>
      <c r="K50" s="106"/>
      <c r="L50" s="26"/>
      <c r="M50" s="106"/>
      <c r="N50" s="26"/>
      <c r="O50" s="106"/>
      <c r="P50" s="26"/>
      <c r="Q50" s="28"/>
      <c r="R50" s="365"/>
      <c r="S50" s="51">
        <v>1000</v>
      </c>
      <c r="T50" s="37" t="s">
        <v>53</v>
      </c>
    </row>
    <row r="51" spans="2:20" ht="14" customHeight="1" x14ac:dyDescent="0.2">
      <c r="B51" s="21" t="s">
        <v>162</v>
      </c>
      <c r="C51" s="204" t="s">
        <v>101</v>
      </c>
      <c r="D51" s="308">
        <f t="shared" ref="D51" si="3">E51+H51</f>
        <v>1.375</v>
      </c>
      <c r="E51" s="301"/>
      <c r="F51" s="438"/>
      <c r="G51" s="79"/>
      <c r="H51" s="89">
        <v>1.375</v>
      </c>
      <c r="I51" s="348"/>
      <c r="J51" s="71"/>
      <c r="K51" s="97"/>
      <c r="L51" s="103"/>
      <c r="M51" s="97"/>
      <c r="N51" s="103"/>
      <c r="O51" s="97"/>
      <c r="P51" s="103"/>
      <c r="Q51" s="57"/>
      <c r="R51" s="365"/>
      <c r="S51" s="51">
        <v>300</v>
      </c>
      <c r="T51" s="37" t="s">
        <v>52</v>
      </c>
    </row>
    <row r="52" spans="2:20" ht="14" customHeight="1" x14ac:dyDescent="0.2">
      <c r="B52" s="21" t="s">
        <v>164</v>
      </c>
      <c r="C52" s="204" t="s">
        <v>101</v>
      </c>
      <c r="D52" s="308">
        <f t="shared" si="2"/>
        <v>1.375</v>
      </c>
      <c r="E52" s="301"/>
      <c r="F52" s="438"/>
      <c r="G52" s="79"/>
      <c r="H52" s="89">
        <v>1.375</v>
      </c>
      <c r="I52" s="348"/>
      <c r="J52" s="72"/>
      <c r="K52" s="106"/>
      <c r="L52" s="26"/>
      <c r="M52" s="106"/>
      <c r="N52" s="26"/>
      <c r="O52" s="106"/>
      <c r="P52" s="26"/>
      <c r="Q52" s="28"/>
      <c r="R52" s="365"/>
      <c r="S52" s="51">
        <v>300</v>
      </c>
      <c r="T52" s="37" t="s">
        <v>54</v>
      </c>
    </row>
    <row r="53" spans="2:20" ht="14" customHeight="1" x14ac:dyDescent="0.2">
      <c r="B53" s="21" t="s">
        <v>175</v>
      </c>
      <c r="C53" s="204" t="s">
        <v>101</v>
      </c>
      <c r="D53" s="308">
        <f t="shared" si="2"/>
        <v>1.375</v>
      </c>
      <c r="E53" s="301"/>
      <c r="F53" s="438"/>
      <c r="G53" s="79"/>
      <c r="H53" s="89">
        <v>1.375</v>
      </c>
      <c r="I53" s="348"/>
      <c r="J53" s="73"/>
      <c r="K53" s="100"/>
      <c r="L53" s="111"/>
      <c r="M53" s="100"/>
      <c r="N53" s="111"/>
      <c r="O53" s="100"/>
      <c r="P53" s="111"/>
      <c r="Q53" s="25"/>
      <c r="R53" s="365"/>
      <c r="S53" s="51">
        <v>300</v>
      </c>
      <c r="T53" s="37" t="s">
        <v>55</v>
      </c>
    </row>
    <row r="54" spans="2:20" ht="14" customHeight="1" x14ac:dyDescent="0.2">
      <c r="B54" s="325" t="s">
        <v>56</v>
      </c>
      <c r="C54" s="205" t="s">
        <v>104</v>
      </c>
      <c r="D54" s="312">
        <f t="shared" si="2"/>
        <v>2.2000000000000002</v>
      </c>
      <c r="E54" s="302"/>
      <c r="F54" s="438"/>
      <c r="G54" s="167"/>
      <c r="H54" s="175">
        <v>2.2000000000000002</v>
      </c>
      <c r="I54" s="379" t="s">
        <v>71</v>
      </c>
      <c r="J54" s="27"/>
      <c r="K54" s="28"/>
      <c r="L54" s="286">
        <v>1.65</v>
      </c>
      <c r="M54" s="433" t="s">
        <v>57</v>
      </c>
      <c r="N54" s="27"/>
      <c r="O54" s="28"/>
      <c r="P54" s="287">
        <v>11</v>
      </c>
      <c r="Q54" s="233" t="s">
        <v>16</v>
      </c>
      <c r="R54" s="421" t="s">
        <v>17</v>
      </c>
      <c r="S54" s="255">
        <v>300</v>
      </c>
      <c r="T54" s="37" t="s">
        <v>58</v>
      </c>
    </row>
    <row r="55" spans="2:20" ht="14" customHeight="1" x14ac:dyDescent="0.2">
      <c r="B55" s="326"/>
      <c r="C55" s="206" t="s">
        <v>85</v>
      </c>
      <c r="D55" s="313"/>
      <c r="E55" s="303"/>
      <c r="F55" s="439"/>
      <c r="G55" s="135"/>
      <c r="H55" s="176"/>
      <c r="I55" s="380"/>
      <c r="J55" s="27"/>
      <c r="K55" s="28"/>
      <c r="L55" s="193"/>
      <c r="M55" s="428"/>
      <c r="N55" s="27"/>
      <c r="O55" s="28"/>
      <c r="P55" s="202"/>
      <c r="Q55" s="195"/>
      <c r="R55" s="365"/>
      <c r="S55" s="255"/>
      <c r="T55" s="37"/>
    </row>
    <row r="56" spans="2:20" ht="14" customHeight="1" x14ac:dyDescent="0.2">
      <c r="B56" s="21" t="s">
        <v>59</v>
      </c>
      <c r="C56" s="204" t="s">
        <v>105</v>
      </c>
      <c r="D56" s="314">
        <f>E56+H56</f>
        <v>2.024</v>
      </c>
      <c r="E56" s="223">
        <v>1.32</v>
      </c>
      <c r="F56" s="16" t="s">
        <v>50</v>
      </c>
      <c r="G56" s="81"/>
      <c r="H56" s="89">
        <v>0.70399999999999996</v>
      </c>
      <c r="I56" s="413" t="s">
        <v>50</v>
      </c>
      <c r="J56" s="94"/>
      <c r="K56" s="19"/>
      <c r="L56" s="50">
        <v>0.24640000000000001</v>
      </c>
      <c r="M56" s="413" t="s">
        <v>50</v>
      </c>
      <c r="N56" s="288"/>
      <c r="O56" s="19"/>
      <c r="P56" s="49">
        <v>11</v>
      </c>
      <c r="Q56" s="51" t="s">
        <v>60</v>
      </c>
      <c r="R56" s="62" t="s">
        <v>10</v>
      </c>
      <c r="S56" s="51">
        <v>300</v>
      </c>
      <c r="T56" s="213" t="s">
        <v>150</v>
      </c>
    </row>
    <row r="57" spans="2:20" ht="14" customHeight="1" x14ac:dyDescent="0.2">
      <c r="B57" s="187" t="s">
        <v>61</v>
      </c>
      <c r="C57" s="208" t="s">
        <v>106</v>
      </c>
      <c r="D57" s="315">
        <f t="shared" ref="D57" si="4">E57+H57</f>
        <v>1.65</v>
      </c>
      <c r="E57" s="231">
        <v>0.66</v>
      </c>
      <c r="F57" s="378" t="s">
        <v>72</v>
      </c>
      <c r="G57" s="79"/>
      <c r="H57" s="189">
        <v>0.99</v>
      </c>
      <c r="I57" s="406"/>
      <c r="J57" s="71"/>
      <c r="K57" s="57"/>
      <c r="L57" s="192">
        <v>0.82499999999999996</v>
      </c>
      <c r="M57" s="406"/>
      <c r="N57" s="27"/>
      <c r="O57" s="28"/>
      <c r="P57" s="196">
        <v>11</v>
      </c>
      <c r="Q57" s="194" t="s">
        <v>16</v>
      </c>
      <c r="R57" s="197" t="s">
        <v>19</v>
      </c>
      <c r="S57" s="194">
        <v>300</v>
      </c>
      <c r="T57" s="214" t="s">
        <v>151</v>
      </c>
    </row>
    <row r="58" spans="2:20" ht="14" customHeight="1" x14ac:dyDescent="0.2">
      <c r="B58" s="188"/>
      <c r="C58" s="209" t="s">
        <v>85</v>
      </c>
      <c r="D58" s="310"/>
      <c r="E58" s="304"/>
      <c r="F58" s="348"/>
      <c r="G58" s="135"/>
      <c r="H58" s="171"/>
      <c r="I58" s="407"/>
      <c r="J58" s="73"/>
      <c r="K58" s="25"/>
      <c r="L58" s="193"/>
      <c r="M58" s="407"/>
      <c r="N58" s="24"/>
      <c r="O58" s="25"/>
      <c r="P58" s="202"/>
      <c r="Q58" s="195"/>
      <c r="R58" s="199"/>
      <c r="S58" s="195"/>
      <c r="T58" s="200"/>
    </row>
    <row r="59" spans="2:20" ht="14" customHeight="1" x14ac:dyDescent="0.2">
      <c r="B59" s="323" t="s">
        <v>133</v>
      </c>
      <c r="C59" s="205" t="s">
        <v>167</v>
      </c>
      <c r="D59" s="309"/>
      <c r="E59" s="119"/>
      <c r="F59" s="97"/>
      <c r="G59" s="232"/>
      <c r="H59" s="189">
        <v>1.0075000000000001</v>
      </c>
      <c r="I59" s="426" t="s">
        <v>155</v>
      </c>
      <c r="J59" s="71"/>
      <c r="K59" s="97"/>
      <c r="L59" s="96"/>
      <c r="M59" s="97"/>
      <c r="N59" s="96"/>
      <c r="O59" s="97"/>
      <c r="P59" s="96"/>
      <c r="Q59" s="97"/>
      <c r="R59" s="57"/>
      <c r="S59" s="194">
        <v>0.1</v>
      </c>
      <c r="T59" s="198" t="s">
        <v>62</v>
      </c>
    </row>
    <row r="60" spans="2:20" ht="14" customHeight="1" x14ac:dyDescent="0.2">
      <c r="B60" s="324"/>
      <c r="C60" s="206" t="s">
        <v>85</v>
      </c>
      <c r="D60" s="310"/>
      <c r="E60" s="305"/>
      <c r="F60" s="270"/>
      <c r="G60" s="296"/>
      <c r="H60" s="171"/>
      <c r="I60" s="380"/>
      <c r="J60" s="73"/>
      <c r="K60" s="100"/>
      <c r="L60" s="99"/>
      <c r="M60" s="100"/>
      <c r="N60" s="99"/>
      <c r="O60" s="100"/>
      <c r="P60" s="99"/>
      <c r="Q60" s="100"/>
      <c r="R60" s="195"/>
      <c r="S60" s="195"/>
      <c r="T60" s="200"/>
    </row>
    <row r="61" spans="2:20" ht="14" customHeight="1" x14ac:dyDescent="0.2">
      <c r="B61" s="323" t="s">
        <v>134</v>
      </c>
      <c r="C61" s="208" t="s">
        <v>107</v>
      </c>
      <c r="D61" s="316"/>
      <c r="E61" s="74"/>
      <c r="F61" s="106"/>
      <c r="G61" s="232"/>
      <c r="H61" s="189">
        <v>1.6575</v>
      </c>
      <c r="I61" s="426" t="s">
        <v>156</v>
      </c>
      <c r="J61" s="72"/>
      <c r="K61" s="106"/>
      <c r="L61" s="67"/>
      <c r="M61" s="106"/>
      <c r="N61" s="67"/>
      <c r="O61" s="106"/>
      <c r="P61" s="67"/>
      <c r="Q61" s="106"/>
      <c r="R61" s="28"/>
      <c r="S61" s="194">
        <v>10</v>
      </c>
      <c r="T61" s="198" t="s">
        <v>63</v>
      </c>
    </row>
    <row r="62" spans="2:20" ht="14" customHeight="1" thickBot="1" x14ac:dyDescent="0.25">
      <c r="B62" s="327"/>
      <c r="C62" s="210" t="s">
        <v>85</v>
      </c>
      <c r="D62" s="317"/>
      <c r="E62" s="64"/>
      <c r="F62" s="234"/>
      <c r="G62" s="243"/>
      <c r="H62" s="244"/>
      <c r="I62" s="429"/>
      <c r="J62" s="190"/>
      <c r="K62" s="234"/>
      <c r="L62" s="235"/>
      <c r="M62" s="234"/>
      <c r="N62" s="235"/>
      <c r="O62" s="234"/>
      <c r="P62" s="235"/>
      <c r="Q62" s="234"/>
      <c r="R62" s="191"/>
      <c r="S62" s="256"/>
      <c r="T62" s="201"/>
    </row>
    <row r="63" spans="2:20" ht="14" customHeight="1" x14ac:dyDescent="0.2">
      <c r="B63" s="121"/>
      <c r="C63" s="122"/>
      <c r="D63" s="63"/>
      <c r="E63" s="74"/>
      <c r="F63" s="106"/>
      <c r="G63" s="67"/>
      <c r="H63" s="123"/>
      <c r="I63" s="124"/>
      <c r="J63" s="67"/>
      <c r="K63" s="106"/>
      <c r="L63" s="26"/>
      <c r="M63" s="106"/>
      <c r="N63" s="26"/>
      <c r="O63" s="106"/>
      <c r="P63" s="108"/>
      <c r="Q63" s="106"/>
      <c r="R63" s="106"/>
      <c r="S63" s="125"/>
      <c r="T63" s="126"/>
    </row>
    <row r="64" spans="2:20" ht="14" customHeight="1" x14ac:dyDescent="0.2">
      <c r="B64" s="128" t="s">
        <v>142</v>
      </c>
      <c r="C64" s="122"/>
      <c r="D64" s="63"/>
      <c r="E64" s="74"/>
      <c r="F64" s="106"/>
      <c r="G64" s="67"/>
      <c r="H64" s="123"/>
      <c r="I64" s="124"/>
      <c r="J64" s="67"/>
      <c r="K64" s="106"/>
      <c r="L64" s="26"/>
      <c r="M64" s="106"/>
      <c r="N64" s="26"/>
      <c r="O64" s="106"/>
      <c r="P64" s="108"/>
      <c r="Q64" s="106"/>
      <c r="R64" s="106"/>
      <c r="S64" s="125"/>
      <c r="T64" s="126"/>
    </row>
    <row r="65" spans="2:20" ht="14" customHeight="1" x14ac:dyDescent="0.2">
      <c r="B65" s="323" t="s">
        <v>64</v>
      </c>
      <c r="C65" s="238" t="s">
        <v>168</v>
      </c>
      <c r="D65" s="102"/>
      <c r="E65" s="119"/>
      <c r="F65" s="97"/>
      <c r="G65" s="96"/>
      <c r="H65" s="241"/>
      <c r="I65" s="97"/>
      <c r="J65" s="96"/>
      <c r="K65" s="57"/>
      <c r="L65" s="245">
        <v>18.37</v>
      </c>
      <c r="M65" s="427" t="s">
        <v>80</v>
      </c>
      <c r="N65" s="56"/>
      <c r="O65" s="97"/>
      <c r="P65" s="104"/>
      <c r="Q65" s="97"/>
      <c r="R65" s="97"/>
      <c r="S65" s="57"/>
      <c r="T65" s="198" t="s">
        <v>65</v>
      </c>
    </row>
    <row r="66" spans="2:20" ht="14" customHeight="1" x14ac:dyDescent="0.2">
      <c r="B66" s="324"/>
      <c r="C66" s="239"/>
      <c r="D66" s="105"/>
      <c r="E66" s="67"/>
      <c r="F66" s="106"/>
      <c r="G66" s="67"/>
      <c r="H66" s="107"/>
      <c r="I66" s="242"/>
      <c r="J66" s="67"/>
      <c r="K66" s="28"/>
      <c r="L66" s="246"/>
      <c r="M66" s="427"/>
      <c r="N66" s="27"/>
      <c r="O66" s="106"/>
      <c r="P66" s="108"/>
      <c r="Q66" s="106"/>
      <c r="R66" s="106"/>
      <c r="S66" s="28"/>
      <c r="T66" s="247"/>
    </row>
    <row r="67" spans="2:20" ht="14" customHeight="1" x14ac:dyDescent="0.2">
      <c r="B67" s="324"/>
      <c r="C67" s="240" t="s">
        <v>85</v>
      </c>
      <c r="D67" s="110"/>
      <c r="E67" s="99"/>
      <c r="F67" s="100"/>
      <c r="G67" s="99"/>
      <c r="H67" s="101"/>
      <c r="I67" s="100"/>
      <c r="J67" s="99"/>
      <c r="K67" s="25"/>
      <c r="L67" s="193"/>
      <c r="M67" s="428"/>
      <c r="N67" s="24"/>
      <c r="O67" s="100"/>
      <c r="P67" s="112"/>
      <c r="Q67" s="100"/>
      <c r="R67" s="100"/>
      <c r="S67" s="25"/>
      <c r="T67" s="200"/>
    </row>
    <row r="68" spans="2:20" ht="14" customHeight="1" x14ac:dyDescent="0.2">
      <c r="B68" s="323" t="s">
        <v>135</v>
      </c>
      <c r="C68" s="408" t="s">
        <v>99</v>
      </c>
      <c r="D68" s="102"/>
      <c r="E68" s="96"/>
      <c r="F68" s="97"/>
      <c r="G68" s="96"/>
      <c r="H68" s="98"/>
      <c r="I68" s="97"/>
      <c r="J68" s="96"/>
      <c r="K68" s="97"/>
      <c r="L68" s="103"/>
      <c r="M68" s="97"/>
      <c r="N68" s="103"/>
      <c r="O68" s="97"/>
      <c r="P68" s="104"/>
      <c r="Q68" s="97"/>
      <c r="R68" s="97"/>
      <c r="S68" s="57"/>
      <c r="T68" s="59"/>
    </row>
    <row r="69" spans="2:20" ht="14" customHeight="1" x14ac:dyDescent="0.2">
      <c r="B69" s="324"/>
      <c r="C69" s="409"/>
      <c r="D69" s="105"/>
      <c r="E69" s="67"/>
      <c r="F69" s="106"/>
      <c r="G69" s="67"/>
      <c r="H69" s="107"/>
      <c r="I69" s="106"/>
      <c r="J69" s="67"/>
      <c r="K69" s="106"/>
      <c r="L69" s="26"/>
      <c r="M69" s="106"/>
      <c r="N69" s="26"/>
      <c r="O69" s="106"/>
      <c r="P69" s="108"/>
      <c r="Q69" s="106"/>
      <c r="R69" s="106"/>
      <c r="S69" s="28"/>
      <c r="T69" s="215"/>
    </row>
    <row r="70" spans="2:20" ht="14" customHeight="1" x14ac:dyDescent="0.2">
      <c r="B70" s="323" t="s">
        <v>136</v>
      </c>
      <c r="C70" s="408" t="s">
        <v>100</v>
      </c>
      <c r="D70" s="105"/>
      <c r="E70" s="67"/>
      <c r="F70" s="106"/>
      <c r="G70" s="67"/>
      <c r="H70" s="107"/>
      <c r="I70" s="106"/>
      <c r="J70" s="67"/>
      <c r="K70" s="106"/>
      <c r="L70" s="26"/>
      <c r="M70" s="106"/>
      <c r="N70" s="26"/>
      <c r="O70" s="106"/>
      <c r="P70" s="108"/>
      <c r="Q70" s="106"/>
      <c r="R70" s="106"/>
      <c r="S70" s="28"/>
      <c r="T70" s="215"/>
    </row>
    <row r="71" spans="2:20" ht="14" customHeight="1" x14ac:dyDescent="0.2">
      <c r="B71" s="324"/>
      <c r="C71" s="409"/>
      <c r="D71" s="105"/>
      <c r="E71" s="67"/>
      <c r="F71" s="106"/>
      <c r="G71" s="67"/>
      <c r="H71" s="107"/>
      <c r="I71" s="106"/>
      <c r="J71" s="67"/>
      <c r="K71" s="106"/>
      <c r="L71" s="26"/>
      <c r="M71" s="106"/>
      <c r="N71" s="26"/>
      <c r="O71" s="106"/>
      <c r="P71" s="108"/>
      <c r="Q71" s="106"/>
      <c r="R71" s="106"/>
      <c r="S71" s="28"/>
      <c r="T71" s="215"/>
    </row>
    <row r="72" spans="2:20" ht="14" customHeight="1" x14ac:dyDescent="0.2">
      <c r="B72" s="323" t="s">
        <v>137</v>
      </c>
      <c r="C72" s="408" t="s">
        <v>108</v>
      </c>
      <c r="D72" s="105"/>
      <c r="E72" s="67"/>
      <c r="F72" s="106"/>
      <c r="G72" s="67"/>
      <c r="H72" s="107"/>
      <c r="I72" s="106"/>
      <c r="J72" s="67"/>
      <c r="K72" s="106"/>
      <c r="L72" s="26"/>
      <c r="M72" s="106"/>
      <c r="N72" s="26"/>
      <c r="O72" s="106"/>
      <c r="P72" s="108"/>
      <c r="Q72" s="106"/>
      <c r="R72" s="109"/>
      <c r="S72" s="28"/>
      <c r="T72" s="215"/>
    </row>
    <row r="73" spans="2:20" ht="14" customHeight="1" x14ac:dyDescent="0.2">
      <c r="B73" s="324"/>
      <c r="C73" s="409"/>
      <c r="D73" s="110"/>
      <c r="E73" s="99"/>
      <c r="F73" s="100"/>
      <c r="G73" s="99"/>
      <c r="H73" s="101"/>
      <c r="I73" s="100"/>
      <c r="J73" s="99"/>
      <c r="K73" s="100"/>
      <c r="L73" s="111"/>
      <c r="M73" s="100"/>
      <c r="N73" s="111"/>
      <c r="O73" s="100"/>
      <c r="P73" s="112"/>
      <c r="Q73" s="100"/>
      <c r="R73" s="113"/>
      <c r="S73" s="25"/>
      <c r="T73" s="60"/>
    </row>
    <row r="74" spans="2:20" ht="14" customHeight="1" x14ac:dyDescent="0.2">
      <c r="B74" s="21" t="s">
        <v>66</v>
      </c>
      <c r="C74" s="22" t="s">
        <v>169</v>
      </c>
      <c r="D74" s="114"/>
      <c r="E74" s="70"/>
      <c r="F74" s="115"/>
      <c r="G74" s="70"/>
      <c r="H74" s="116"/>
      <c r="I74" s="115"/>
      <c r="J74" s="70"/>
      <c r="K74" s="115"/>
      <c r="L74" s="3"/>
      <c r="M74" s="115"/>
      <c r="N74" s="3"/>
      <c r="O74" s="115"/>
      <c r="P74" s="117"/>
      <c r="Q74" s="115"/>
      <c r="R74" s="118"/>
      <c r="S74" s="19"/>
      <c r="T74" s="36" t="s">
        <v>141</v>
      </c>
    </row>
  </sheetData>
  <mergeCells count="103">
    <mergeCell ref="F57:F58"/>
    <mergeCell ref="I36:I37"/>
    <mergeCell ref="I54:I55"/>
    <mergeCell ref="M22:M23"/>
    <mergeCell ref="I34:I35"/>
    <mergeCell ref="K34:K35"/>
    <mergeCell ref="M36:M37"/>
    <mergeCell ref="M34:M35"/>
    <mergeCell ref="I46:I48"/>
    <mergeCell ref="M46:M48"/>
    <mergeCell ref="M54:M55"/>
    <mergeCell ref="M38:M42"/>
    <mergeCell ref="F36:F37"/>
    <mergeCell ref="F29:F35"/>
    <mergeCell ref="F48:F55"/>
    <mergeCell ref="I24:I27"/>
    <mergeCell ref="C68:C69"/>
    <mergeCell ref="C70:C71"/>
    <mergeCell ref="C72:C73"/>
    <mergeCell ref="T9:T12"/>
    <mergeCell ref="Q22:Q23"/>
    <mergeCell ref="Q24:Q25"/>
    <mergeCell ref="I56:I58"/>
    <mergeCell ref="M56:M58"/>
    <mergeCell ref="Q34:Q35"/>
    <mergeCell ref="I13:I14"/>
    <mergeCell ref="I18:I20"/>
    <mergeCell ref="O34:O35"/>
    <mergeCell ref="K13:K14"/>
    <mergeCell ref="M13:M14"/>
    <mergeCell ref="I15:I17"/>
    <mergeCell ref="I31:I33"/>
    <mergeCell ref="R54:R55"/>
    <mergeCell ref="R13:R14"/>
    <mergeCell ref="R9:R12"/>
    <mergeCell ref="I59:I60"/>
    <mergeCell ref="I49:I53"/>
    <mergeCell ref="I38:I45"/>
    <mergeCell ref="M65:M67"/>
    <mergeCell ref="I61:I62"/>
    <mergeCell ref="S24:S25"/>
    <mergeCell ref="S38:S39"/>
    <mergeCell ref="S40:S41"/>
    <mergeCell ref="S42:S43"/>
    <mergeCell ref="R34:R35"/>
    <mergeCell ref="S9:S11"/>
    <mergeCell ref="J11:K11"/>
    <mergeCell ref="N11:O11"/>
    <mergeCell ref="P11:Q11"/>
    <mergeCell ref="L10:Q10"/>
    <mergeCell ref="O13:O14"/>
    <mergeCell ref="M29:M30"/>
    <mergeCell ref="M24:M27"/>
    <mergeCell ref="R49:R53"/>
    <mergeCell ref="Q46:Q48"/>
    <mergeCell ref="Q38:Q42"/>
    <mergeCell ref="Q36:Q37"/>
    <mergeCell ref="Q13:Q14"/>
    <mergeCell ref="Q26:Q27"/>
    <mergeCell ref="Q29:Q30"/>
    <mergeCell ref="R19:R20"/>
    <mergeCell ref="B18:B21"/>
    <mergeCell ref="B22:B23"/>
    <mergeCell ref="B24:B27"/>
    <mergeCell ref="F26:F27"/>
    <mergeCell ref="B29:B30"/>
    <mergeCell ref="B31:B33"/>
    <mergeCell ref="B34:B35"/>
    <mergeCell ref="B36:B37"/>
    <mergeCell ref="F24:F25"/>
    <mergeCell ref="I29:I30"/>
    <mergeCell ref="F38:F45"/>
    <mergeCell ref="F46:F47"/>
    <mergeCell ref="C44:C45"/>
    <mergeCell ref="H44:H45"/>
    <mergeCell ref="E9:G10"/>
    <mergeCell ref="E11:F11"/>
    <mergeCell ref="H11:I11"/>
    <mergeCell ref="H10:K10"/>
    <mergeCell ref="C9:C12"/>
    <mergeCell ref="D9:D11"/>
    <mergeCell ref="B9:B12"/>
    <mergeCell ref="F22:F23"/>
    <mergeCell ref="F15:F17"/>
    <mergeCell ref="F13:F14"/>
    <mergeCell ref="F18:F20"/>
    <mergeCell ref="H9:Q9"/>
    <mergeCell ref="B13:B17"/>
    <mergeCell ref="L11:M11"/>
    <mergeCell ref="I22:I23"/>
    <mergeCell ref="K15:K17"/>
    <mergeCell ref="B68:B69"/>
    <mergeCell ref="B70:B71"/>
    <mergeCell ref="B72:B73"/>
    <mergeCell ref="B38:B39"/>
    <mergeCell ref="B40:B41"/>
    <mergeCell ref="B42:B43"/>
    <mergeCell ref="B44:B45"/>
    <mergeCell ref="B46:B47"/>
    <mergeCell ref="B65:B67"/>
    <mergeCell ref="B54:B55"/>
    <mergeCell ref="B59:B60"/>
    <mergeCell ref="B61:B62"/>
  </mergeCells>
  <phoneticPr fontId="4"/>
  <hyperlinks>
    <hyperlink ref="T13" r:id="rId1"/>
    <hyperlink ref="T14" r:id="rId2"/>
    <hyperlink ref="T15" r:id="rId3" location="wrap"/>
    <hyperlink ref="T18" r:id="rId4" location="anc-03"/>
    <hyperlink ref="T19" r:id="rId5" location="anc-03"/>
    <hyperlink ref="T20" r:id="rId6" location="anc-03"/>
    <hyperlink ref="T21" r:id="rId7"/>
    <hyperlink ref="T26" r:id="rId8"/>
    <hyperlink ref="T24" r:id="rId9"/>
    <hyperlink ref="T28" r:id="rId10"/>
    <hyperlink ref="T31" r:id="rId11"/>
    <hyperlink ref="T34" r:id="rId12"/>
    <hyperlink ref="T36" r:id="rId13"/>
    <hyperlink ref="T38" r:id="rId14"/>
    <hyperlink ref="T40" r:id="rId15"/>
    <hyperlink ref="T42" r:id="rId16"/>
    <hyperlink ref="T46" r:id="rId17"/>
    <hyperlink ref="T48" r:id="rId18"/>
    <hyperlink ref="T49" r:id="rId19"/>
    <hyperlink ref="T50" r:id="rId20"/>
    <hyperlink ref="T52" r:id="rId21"/>
    <hyperlink ref="T53" r:id="rId22"/>
    <hyperlink ref="T54" r:id="rId23"/>
    <hyperlink ref="T56" r:id="rId24"/>
    <hyperlink ref="T59" r:id="rId25"/>
    <hyperlink ref="T61" r:id="rId26"/>
    <hyperlink ref="T65" r:id="rId27"/>
    <hyperlink ref="T27" r:id="rId28"/>
    <hyperlink ref="T45" r:id="rId29"/>
    <hyperlink ref="T22" r:id="rId30"/>
    <hyperlink ref="T33" r:id="rId31"/>
    <hyperlink ref="T57" r:id="rId32"/>
    <hyperlink ref="T32" r:id="rId33"/>
    <hyperlink ref="T16" r:id="rId34"/>
    <hyperlink ref="T51" r:id="rId35"/>
  </hyperlinks>
  <pageMargins left="0.31496062992125984" right="0.19685039370078741" top="0.74803149606299213" bottom="0.74803149606299213" header="0.31496062992125984" footer="0.31496062992125984"/>
  <pageSetup paperSize="8" scale="60" orientation="landscape" r:id="rId36"/>
  <headerFooter>
    <oddHeader>&amp;L&amp;F</oddHeader>
    <oddFooter>&amp;C&amp;P</oddFooter>
  </headerFooter>
  <ignoredErrors>
    <ignoredError sqref="D19:D21 D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シート1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2021-06-14T10:09:27Z</dcterms:created>
  <dcterms:modified xsi:type="dcterms:W3CDTF">2021-06-17T02:18:29Z</dcterms:modified>
</cp:coreProperties>
</file>