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44"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<sst xmlns="http://schemas.openxmlformats.org/spreadsheetml/2006/main" count="2189" uniqueCount="538">
  <si>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</si>
  <si>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</si>
  <si>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</si>
  <si>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</si>
  <si>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</si>
  <si>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</si>
  <si>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</si>
  <si>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</si>
  <si>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</si>
  <si>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</si>
  <si>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</si>
  <si>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</si>
  <si>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</si>
  <si>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</si>
  <si>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</si>
  <si>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</si>
  <si>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</si>
  <si>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</si>
  <si>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</si>
  <si>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</si>
  <si>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</si>
  <si>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</si>
  <si>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</si>
  <si>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</si>
  <si>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</si>
  <si>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</si>
  <si>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</si>
  <si>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</si>
  <si>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</si>
  <si>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</si>
  <si>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</si>
  <si>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</si>
  <si>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</si>
  <si>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</si>
  <si>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</si>
  <si>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</si>
  <si>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</si>
  <si>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</si>
  <si>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</si>
  <si>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</si>
  <si>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</si>
  <si>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</si>
  <si>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</si>
  <si>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</si>
  <si>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</si>
  <si>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</si>
  <si>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</si>
  <si>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</si>
  <si>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</si>
  <si>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</si>
  <si>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</si>
  <si>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</si>
  <si>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</si>
  <si>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</si>
  <si>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</si>
  <si>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</si>
  <si>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</si>
  <si>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</si>
  <si>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</si>
  <si>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</si>
  <si>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</si>
  <si>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</si>
  <si>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</si>
  <si>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</si>
  <si>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</si>
  <si>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</si>
  <si>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</si>
  <si>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</si>
  <si>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</si>
  <si>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</si>
  <si>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</si>
  <si>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</si>
  <si>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</si>
  <si>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</si>
  <si>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</si>
  <si>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</si>
  <si>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</si>
  <si>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</si>
  <si>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</si>
  <si>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</si>
  <si>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</si>
  <si>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</si>
  <si>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</si>
  <si>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</si>
  <si>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</si>
  <si>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</si>
  <si>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</si>
  <si>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</si>
  <si>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</si>
  <si>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</si>
  <si>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</si>
  <si>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</si>
  <si>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</si>
  <si>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</si>
  <si>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</si>
  <si>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</si>
  <si>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</si>
  <si>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</si>
  <si>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</si>
  <si>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</si>
  <si>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</si>
  <si>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</si>
  <si>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</si>
  <si>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</si>
  <si>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</si>
  <si>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</si>
  <si>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</si>
  <si>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</si>
  <si>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</si>
  <si>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</si>
  <si>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</si>
  <si>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</si>
  <si>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</si>
  <si>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</si>
  <si>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</si>
  <si>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</si>
  <si>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</si>
  <si>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</si>
  <si>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</si>
  <si>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</si>
  <si>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</si>
  <si>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</si>
  <si>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</si>
  <si>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</si>
  <si>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</si>
  <si>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</si>
  <si>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</si>
  <si>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</si>
  <si>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</si>
  <si>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</si>
  <si>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</si>
  <si>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</si>
  <si>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</si>
  <si>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</si>
  <si>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</si>
  <si>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</si>
  <si>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</si>
  <si>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</si>
  <si>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</si>
  <si>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</si>
  <si>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</si>
  <si>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</si>
  <si>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</si>
  <si>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</si>
  <si>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</si>
  <si>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</si>
  <si>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</si>
  <si>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</si>
  <si>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</si>
  <si>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</si>
  <si>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</si>
  <si>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</si>
  <si>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</si>
  <si>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</si>
  <si>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</si>
  <si>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</si>
  <si>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</si>
  <si>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</si>
  <si>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</si>
  <si>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</si>
  <si>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</si>
  <si>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</si>
  <si>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</si>
  <si>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</si>
  <si>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</si>
  <si>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</si>
  <si>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</si>
  <si>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</si>
  <si>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</si>
  <si>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</si>
  <si>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</si>
  <si>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</si>
  <si>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</si>
  <si>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</si>
  <si>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</si>
  <si>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</si>
  <si>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</si>
  <si>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</si>
  <si>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</si>
  <si>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</si>
  <si>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</si>
  <si>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</si>
  <si>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</si>
  <si>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</si>
  <si>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</si>
  <si>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</si>
  <si>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</si>
  <si>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</si>
  <si>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</si>
  <si>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</si>
  <si>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</si>
  <si>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</si>
  <si>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</si>
  <si>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</si>
  <si>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</si>
  <si>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</si>
  <si>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</si>
  <si>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</si>
  <si>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</si>
  <si>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</si>
  <si>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</si>
  <si>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</si>
  <si>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</si>
  <si>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</si>
  <si>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</si>
  <si>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</si>
  <si>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</si>
  <si>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</si>
  <si>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</si>
  <si>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</si>
  <si>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</si>
  <si>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</si>
  <si>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</si>
  <si>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</si>
  <si>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</si>
  <si>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</si>
  <si>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</si>
  <si>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</si>
  <si>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</si>
  <si>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</si>
  <si>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</si>
  <si>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</si>
  <si>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</si>
  <si>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</si>
  <si>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</si>
  <si>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</si>
  <si>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</si>
  <si>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</si>
  <si>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</si>
  <si>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</si>
  <si>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</si>
  <si>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</si>
  <si>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</si>
  <si>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</si>
  <si>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</si>
  <si>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</si>
  <si>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</si>
  <si>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</si>
  <si>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</si>
  <si>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</si>
  <si>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</si>
  <si>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</si>
  <si>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</si>
  <si>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</si>
  <si>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</si>
  <si>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</si>
  <si>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</si>
  <si>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</si>
  <si>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</si>
  <si>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</si>
  <si>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</si>
  <si>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</si>
  <si>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</si>
  <si>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</si>
  <si>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</si>
  <si>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</si>
  <si>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</si>
  <si>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</si>
  <si>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</si>
  <si>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</si>
  <si>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</si>
  <si>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</si>
  <si>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</si>
  <si>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</si>
  <si>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</si>
  <si>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</si>
  <si>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</si>
  <si>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</si>
  <si>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</si>
  <si>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</si>
  <si>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</si>
  <si>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</si>
  <si>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</si>
  <si>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</si>
  <si>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</si>
  <si>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</si>
  <si>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</si>
  <si>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</si>
  <si>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</si>
  <si>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</si>
  <si>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</si>
  <si>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</si>
  <si>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</si>
  <si>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</si>
  <si>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</si>
  <si>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</si>
  <si>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</si>
  <si>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</si>
  <si>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</si>
  <si>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</si>
  <si>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</si>
  <si>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</si>
  <si>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</si>
  <si>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</si>
  <si>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</si>
  <si>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</si>
  <si>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</si>
  <si>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</si>
  <si>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</si>
  <si>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</si>
  <si>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</si>
  <si>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</si>
  <si>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</si>
  <si>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</si>
  <si>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</si>
  <si>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</si>
  <si>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</si>
  <si>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</si>
  <si>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</si>
  <si>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</si>
  <si>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</si>
  <si>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</si>
  <si>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</si>
  <si>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</si>
  <si>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</si>
  <si>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</si>
  <si>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</si>
  <si>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</si>
  <si>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</si>
  <si>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</si>
  <si>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</si>
  <si>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</si>
  <si>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</si>
  <si>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</si>
  <si>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</si>
  <si>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</si>
  <si>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</si>
  <si>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</si>
  <si>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</si>
  <si>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</si>
  <si>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</si>
  <si>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</si>
  <si>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</si>
  <si>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</si>
  <si>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</si>
  <si>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</si>
  <si>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</si>
  <si>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</si>
  <si>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</si>
  <si>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</si>
  <si>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</si>
  <si>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</si>
  <si>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</si>
  <si>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</si>
  <si>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</si>
  <si>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</si>
  <si>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</si>
  <si>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</si>
  <si>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</si>
  <si>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</si>
  <si>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</si>
  <si>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</si>
  <si>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</si>
  <si>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</si>
  <si>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</si>
  <si>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</si>
  <si>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</si>
  <si>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</si>
  <si>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</si>
  <si>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</si>
  <si>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</si>
  <si>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</si>
  <si>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</si>
  <si>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</si>
  <si>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</si>
  <si>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</si>
  <si>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</si>
  <si>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</si>
  <si>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</si>
  <si>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</si>
  <si>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</si>
  <si>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</si>
  <si>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</si>
  <si>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</si>
  <si>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</si>
  <si>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</si>
  <si>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</si>
  <si>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</si>
  <si>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</si>
  <si>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</si>
  <si>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</si>
  <si>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</si>
  <si>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</si>
  <si>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</si>
  <si>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</si>
  <si>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</si>
  <si>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</si>
  <si>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</si>
  <si>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</si>
  <si>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</si>
  <si>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</si>
  <si>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</si>
  <si>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</si>
  <si>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</si>
  <si>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</si>
  <si>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</si>
  <si>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</si>
  <si>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</si>
  <si>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</si>
  <si>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</si>
  <si>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</si>
  <si>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</si>
  <si>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</si>
  <si>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</si>
  <si>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</si>
  <si>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</si>
  <si>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</si>
  <si>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</si>
  <si>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</si>
  <si>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</si>
  <si>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</si>
  <si>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</si>
  <si>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</si>
  <si>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</si>
  <si>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</si>
  <si>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</si>
  <si>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</si>
  <si>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</si>
  <si>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</si>
  <si>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</si>
  <si>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</si>
  <si>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</si>
  <si>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</si>
  <si>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</si>
  <si>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</si>
  <si>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</si>
  <si>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</si>
  <si>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</si>
  <si>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</si>
  <si>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</si>
  <si>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</si>
  <si>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</si>
  <si>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</si>
  <si>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</si>
  <si>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</si>
  <si>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</si>
  <si>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</si>
  <si>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</si>
  <si>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</si>
  <si>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</si>
  <si>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</si>
  <si>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</si>
  <si>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</si>
  <si>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</si>
  <si>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</si>
  <si>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</si>
  <si>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</si>
  <si>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</si>
  <si>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</si>
  <si>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</si>
  <si>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</si>
  <si>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</si>
  <si>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</si>
  <si>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</si>
  <si>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</si>
  <si>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</si>
  <si>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</si>
  <si>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</si>
  <si>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</si>
  <si>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</si>
  <si>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</si>
  <si>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</si>
  <si>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</si>
  <si>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</si>
  <si>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</si>
  <si>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</si>
  <si>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</si>
  <si>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</si>
  <si>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</si>
  <si>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</si>
  <si>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</si>
  <si>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</si>
  <si>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</si>
  <si>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</si>
  <si>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</si>
  <si>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</si>
  <si>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</si>
  <si>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</si>
  <si>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</si>
  <si>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</si>
  <si>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金融庁</t>
  </si>
  <si>
    <t>気候変動リスクをはじめとする新たなリスクへの対応に必要な経費</t>
    <phoneticPr fontId="5"/>
  </si>
  <si>
    <t>－</t>
    <phoneticPr fontId="5"/>
  </si>
  <si>
    <t>総合政策局</t>
    <rPh sb="0" eb="5">
      <t>ソウゴウセイサクキョク</t>
    </rPh>
    <phoneticPr fontId="5"/>
  </si>
  <si>
    <t>総務課国際室</t>
    <rPh sb="0" eb="3">
      <t>ソウムカ</t>
    </rPh>
    <rPh sb="3" eb="5">
      <t>コクサイ</t>
    </rPh>
    <rPh sb="5" eb="6">
      <t>シツ</t>
    </rPh>
    <phoneticPr fontId="5"/>
  </si>
  <si>
    <t>中川　彩子</t>
    <phoneticPr fontId="5"/>
  </si>
  <si>
    <t>-</t>
    <phoneticPr fontId="5"/>
  </si>
  <si>
    <t>金融政策業務庁費</t>
    <phoneticPr fontId="5"/>
  </si>
  <si>
    <t>-</t>
    <phoneticPr fontId="5"/>
  </si>
  <si>
    <t>TCFD賛同機関数（TCFD事務局公表）
https://www.fsb-tcfd.org/tcfd-supporters/</t>
    <phoneticPr fontId="5"/>
  </si>
  <si>
    <t>-</t>
    <phoneticPr fontId="5"/>
  </si>
  <si>
    <t>-</t>
    <phoneticPr fontId="5"/>
  </si>
  <si>
    <t>TCFD提言に基づく開示普及・促進に関する会合への参加者数</t>
    <phoneticPr fontId="5"/>
  </si>
  <si>
    <t>NGFSの国際会議に際し、先進的な海外当局と当庁職員や本邦金融機関との面談回数</t>
    <phoneticPr fontId="5"/>
  </si>
  <si>
    <t>支出金額（X）／TCFD提言に基づく開示普及・促進に関する会合の開催回数（Y）　　</t>
    <phoneticPr fontId="5"/>
  </si>
  <si>
    <t>-</t>
    <phoneticPr fontId="5"/>
  </si>
  <si>
    <t>回</t>
    <rPh sb="0" eb="1">
      <t>カイ</t>
    </rPh>
    <phoneticPr fontId="5"/>
  </si>
  <si>
    <t>人</t>
    <rPh sb="0" eb="1">
      <t>ニン</t>
    </rPh>
    <phoneticPr fontId="5"/>
  </si>
  <si>
    <t>-</t>
    <phoneticPr fontId="5"/>
  </si>
  <si>
    <t>支出金額（X）／NGFSの国際会議に際し、先進的な海外当局と当庁職員や本邦金融機関との面談回数（Y）　</t>
    <phoneticPr fontId="5"/>
  </si>
  <si>
    <t>横断的施策</t>
    <phoneticPr fontId="5"/>
  </si>
  <si>
    <t>施策3 その他の横断的施策</t>
    <phoneticPr fontId="5"/>
  </si>
  <si>
    <t>金融機関や企業が気候変動に係るリスクと機会を適切に認識し、自主的な開示を進めていくことは、金融機関による気候変動リスクの適切な管理や企業の資金調達の円滑化、ひいては中長期的な投融資リターンや企業価値の向上の実現につながり、我が国経済・金融の安定及び成長に資するものである。</t>
    <phoneticPr fontId="5"/>
  </si>
  <si>
    <t>気候変動リスクへの対応は地域限定のものではなく、また金融と産業にまたがる課題であり、関係省庁や様々な金融機関・企業・団体等との連携が必要となる。同時に、気候変動リスクへの対応は世界的な課題でもあり、海外当局等との連携も必要となる、ゆえに、国が行う必要がある。</t>
    <phoneticPr fontId="5"/>
  </si>
  <si>
    <t>‐</t>
  </si>
  <si>
    <t>無</t>
  </si>
  <si>
    <t>-</t>
    <phoneticPr fontId="5"/>
  </si>
  <si>
    <t>-</t>
    <phoneticPr fontId="5"/>
  </si>
  <si>
    <t>-</t>
    <phoneticPr fontId="5"/>
  </si>
  <si>
    <t>-</t>
    <phoneticPr fontId="5"/>
  </si>
  <si>
    <t>千円</t>
    <rPh sb="0" eb="1">
      <t>セン</t>
    </rPh>
    <phoneticPr fontId="5"/>
  </si>
  <si>
    <t>10,287 / 1</t>
    <phoneticPr fontId="5"/>
  </si>
  <si>
    <t>TCFD提言に基づく開示普及・促進に関する会合の開催</t>
    <phoneticPr fontId="5"/>
  </si>
  <si>
    <t>世界共通の課題の解決への貢献</t>
    <phoneticPr fontId="5"/>
  </si>
  <si>
    <t>令和元年度</t>
    <rPh sb="0" eb="2">
      <t>レイワ</t>
    </rPh>
    <rPh sb="2" eb="4">
      <t>ガンネン</t>
    </rPh>
    <rPh sb="4" eb="5">
      <t>ド</t>
    </rPh>
    <phoneticPr fontId="5"/>
  </si>
  <si>
    <t>TCFDコンソーシアムにおける取組のサポート、各国当局及び金融機関等との意見交換の実施</t>
    <rPh sb="15" eb="17">
      <t>トリクミ</t>
    </rPh>
    <rPh sb="23" eb="25">
      <t>カッコク</t>
    </rPh>
    <rPh sb="25" eb="27">
      <t>トウキョク</t>
    </rPh>
    <rPh sb="27" eb="28">
      <t>オヨ</t>
    </rPh>
    <rPh sb="29" eb="31">
      <t>キンユウ</t>
    </rPh>
    <rPh sb="31" eb="33">
      <t>キカン</t>
    </rPh>
    <rPh sb="33" eb="34">
      <t>トウ</t>
    </rPh>
    <rPh sb="36" eb="38">
      <t>イケン</t>
    </rPh>
    <rPh sb="38" eb="40">
      <t>コウカン</t>
    </rPh>
    <rPh sb="41" eb="43">
      <t>ジッシ</t>
    </rPh>
    <phoneticPr fontId="5"/>
  </si>
  <si>
    <t>金融機関における気候変動に係るリスク管理や開示の進展</t>
    <phoneticPr fontId="5"/>
  </si>
  <si>
    <t>持続可能な開発目標（ＳＤＧｓ）の推進</t>
    <phoneticPr fontId="5"/>
  </si>
  <si>
    <t>TCFD提言へ賛同する金融機関が増加し、気候変動に係るリスク管理や開示の取組みが進展することは、持続可能な開発目標（ＳＤＧｓ）の一つである気候変動への具体的な対策の一つと位置づけることができるため、世界共通の課題である気候変動による諸問題の解決へ寄与している。</t>
    <rPh sb="4" eb="6">
      <t>テイゲン</t>
    </rPh>
    <rPh sb="7" eb="9">
      <t>サンドウ</t>
    </rPh>
    <rPh sb="11" eb="13">
      <t>キンユウ</t>
    </rPh>
    <rPh sb="13" eb="15">
      <t>キカン</t>
    </rPh>
    <rPh sb="16" eb="18">
      <t>ゾウカ</t>
    </rPh>
    <rPh sb="20" eb="22">
      <t>キコウ</t>
    </rPh>
    <rPh sb="36" eb="38">
      <t>トリク</t>
    </rPh>
    <rPh sb="40" eb="42">
      <t>シンテン</t>
    </rPh>
    <rPh sb="64" eb="65">
      <t>ヒト</t>
    </rPh>
    <rPh sb="69" eb="71">
      <t>キコウ</t>
    </rPh>
    <rPh sb="71" eb="73">
      <t>ヘンドウ</t>
    </rPh>
    <rPh sb="75" eb="78">
      <t>グタイテキ</t>
    </rPh>
    <rPh sb="79" eb="81">
      <t>タイサク</t>
    </rPh>
    <rPh sb="82" eb="83">
      <t>ヒト</t>
    </rPh>
    <phoneticPr fontId="5"/>
  </si>
  <si>
    <t>気候変動リスクへの対応は、国際的な議論が盛り上がりを見せており、我が国としても対応が急務となってきている。気候変動リスクを国として適切に認識し、我が国金融機関の認知の向上を図り、リスク管理や開示の進展を促していくことは、気候変動の影響が広範にわたり、かつ関係者もセクターをまたぎ多数存在することから、国が行う必要のある事業である。また、気候変動リスクに端を発する次なる金融危機を未然に防ぎつつ、「環境と成長の好循環」を実現していくという点で、国民や社会のニーズを適切に反映している。そして、その手段として会合を開催することは、本分野は比較的歴史が浅いことに鑑みれば、リスク管理や望ましい開示のあり方についてまずは議論を行い、その成果を国内外に発信・共有していくほかなく、必要かつ適切な事業である。</t>
    <phoneticPr fontId="5"/>
  </si>
  <si>
    <t>気候変動の影響は金融機関にとどまらず幅広いセクターにまたがることを踏まえ、他省庁や関係団体との連携をより一層強化していく。また、気候変動に対する国際的な議論が高まっていることから、本邦のリスク管理や開示の取組みの進展について海外の関係者に適切に理解してもらうべく、引き続き適切な情報発信を行う。</t>
    <rPh sb="0" eb="2">
      <t>キコウ</t>
    </rPh>
    <rPh sb="2" eb="4">
      <t>ヘンドウ</t>
    </rPh>
    <rPh sb="5" eb="7">
      <t>エイキョウ</t>
    </rPh>
    <rPh sb="8" eb="10">
      <t>キンユウ</t>
    </rPh>
    <rPh sb="10" eb="12">
      <t>キカン</t>
    </rPh>
    <rPh sb="18" eb="20">
      <t>ハバヒロ</t>
    </rPh>
    <rPh sb="33" eb="34">
      <t>フ</t>
    </rPh>
    <rPh sb="37" eb="38">
      <t>タ</t>
    </rPh>
    <rPh sb="38" eb="40">
      <t>ショウチョウ</t>
    </rPh>
    <rPh sb="41" eb="43">
      <t>カンケイ</t>
    </rPh>
    <rPh sb="43" eb="45">
      <t>ダンタイ</t>
    </rPh>
    <rPh sb="47" eb="49">
      <t>レンケイ</t>
    </rPh>
    <rPh sb="52" eb="54">
      <t>イッソウ</t>
    </rPh>
    <rPh sb="54" eb="56">
      <t>キョウカ</t>
    </rPh>
    <rPh sb="64" eb="66">
      <t>キコウ</t>
    </rPh>
    <rPh sb="66" eb="68">
      <t>ヘンドウ</t>
    </rPh>
    <rPh sb="69" eb="70">
      <t>タイ</t>
    </rPh>
    <rPh sb="72" eb="75">
      <t>コクサイテキ</t>
    </rPh>
    <rPh sb="76" eb="78">
      <t>ギロン</t>
    </rPh>
    <rPh sb="79" eb="80">
      <t>タカ</t>
    </rPh>
    <rPh sb="90" eb="92">
      <t>ホンポウ</t>
    </rPh>
    <rPh sb="96" eb="98">
      <t>カンリ</t>
    </rPh>
    <rPh sb="99" eb="101">
      <t>カイジ</t>
    </rPh>
    <rPh sb="102" eb="104">
      <t>トリク</t>
    </rPh>
    <rPh sb="106" eb="108">
      <t>シンテン</t>
    </rPh>
    <rPh sb="112" eb="114">
      <t>カイガイ</t>
    </rPh>
    <rPh sb="115" eb="118">
      <t>カンケイシャ</t>
    </rPh>
    <rPh sb="119" eb="121">
      <t>テキセツ</t>
    </rPh>
    <rPh sb="122" eb="124">
      <t>リカイ</t>
    </rPh>
    <rPh sb="132" eb="133">
      <t>ヒ</t>
    </rPh>
    <rPh sb="134" eb="135">
      <t>ツヅ</t>
    </rPh>
    <rPh sb="136" eb="138">
      <t>テキセツ</t>
    </rPh>
    <rPh sb="139" eb="141">
      <t>ジョウホウ</t>
    </rPh>
    <rPh sb="141" eb="143">
      <t>ハッシン</t>
    </rPh>
    <rPh sb="144" eb="145">
      <t>オコナ</t>
    </rPh>
    <phoneticPr fontId="5"/>
  </si>
  <si>
    <t>TCFD賛同本邦金融機関数</t>
    <phoneticPr fontId="5"/>
  </si>
  <si>
    <t xml:space="preserve">・TCFDコンソーシアムによる、令和元年10月の「TCFDサミット」の開催や「グリーン投資ガイダンス」の公表等をサポートした。
・令和元年12月、日本取引所グループと共催でTCFDに関するシンポジウムを開催した。
・各国当局・金融機関等へのヒアリング及び気候変動リスクに係る官民勉強会の開催等を通じ、気候変動リスクに係る知見の蓄積を進めた。
・Network for Greening the Financial System（気候変動リスク等に係る金融当局ネットワーク）における議論にも積極的に参画した。 </t>
    <phoneticPr fontId="5"/>
  </si>
  <si>
    <t>TCFD提言に基づく開示の普及・促進及びグリーン・ファイナンスの促進は、「『成長戦略実行計画』（2019年6月21日閣議決定）」等にも盛り込まれており、政府として優先度の高い施策である。ゆえに、大規模な会合の開催を通して、TCFD提言に沿った開示の重要性や望ましい開示のあり方について議論を行い、その成果を国内外へ発信することは、必要かつ適切である。</t>
    <phoneticPr fontId="5"/>
  </si>
  <si>
    <t>成長戦略実行計画（2019年6月21日閣議決定）、経済財政運営と改革の基本方針2019（2019年6月21日閣議決定）、実践と方針（令和元事務年度）</t>
    <phoneticPr fontId="5"/>
  </si>
  <si>
    <t xml:space="preserve">
気候変動関連財務情報開示タスクフォース（TCFD）提言に基づく開示の普及・促進等への積極的な貢献を果たすことにより、①気候変動リスクが金融安定に及ぼす影響に係る国内外の議論が進展し、気候変動リスクに端を発する金融市場の安定性が損なわれることを防ぐこと、②企業と投資家の対話が進み、環境問題への対応に積極的な企業に資金が集まり、次なる成長と更なる対策が可能となるという「環境と成長の好循環」が実現し、結果として中長期的な投融資リターンや企業価値の向上の実現につながること、を目的とする。</t>
    <rPh sb="40" eb="41">
      <t>トウ</t>
    </rPh>
    <phoneticPr fontId="5"/>
  </si>
  <si>
    <t xml:space="preserve">
気候変動リスクをはじめとする新たな金融リスクに対応する観点から、TCFD提言に基づく開示普及・促進に関する会合を主催する。</t>
    <phoneticPr fontId="5"/>
  </si>
  <si>
    <t>（外部有識者点検対象外）</t>
    <phoneticPr fontId="5"/>
  </si>
  <si>
    <t>－</t>
    <phoneticPr fontId="5"/>
  </si>
  <si>
    <t>機関数</t>
    <rPh sb="0" eb="2">
      <t>キカン</t>
    </rPh>
    <rPh sb="2" eb="3">
      <t>スウ</t>
    </rPh>
    <phoneticPr fontId="5"/>
  </si>
  <si>
    <t>-</t>
  </si>
  <si>
    <t>-</t>
    <phoneticPr fontId="5"/>
  </si>
  <si>
    <t>・諸謝金（サステナブルファイナンスに係る国内外の動向に関する委託調査費）：＋8百万円</t>
    <rPh sb="1" eb="4">
      <t>ショシャキン</t>
    </rPh>
    <rPh sb="18" eb="19">
      <t>カカ</t>
    </rPh>
    <rPh sb="20" eb="22">
      <t>コクナイ</t>
    </rPh>
    <rPh sb="22" eb="23">
      <t>ソト</t>
    </rPh>
    <rPh sb="24" eb="26">
      <t>ドウコウ</t>
    </rPh>
    <rPh sb="27" eb="28">
      <t>カン</t>
    </rPh>
    <rPh sb="30" eb="32">
      <t>イタク</t>
    </rPh>
    <rPh sb="32" eb="34">
      <t>チョウサ</t>
    </rPh>
    <rPh sb="34" eb="35">
      <t>ヒ</t>
    </rPh>
    <rPh sb="39" eb="42">
      <t>ヒャクマンエン</t>
    </rPh>
    <phoneticPr fontId="5"/>
  </si>
  <si>
    <t>-</t>
    <phoneticPr fontId="5"/>
  </si>
  <si>
    <t>事業の有効性・効率性・成果について検証し、予算の効率的執行に努めること。</t>
    <phoneticPr fontId="5"/>
  </si>
  <si>
    <t>-</t>
    <phoneticPr fontId="5"/>
  </si>
  <si>
    <t>※イメージ図</t>
    <rPh sb="5" eb="6">
      <t>ズ</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</si>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</sst>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102974</xdr:colOff>
      <xdr:row>742</xdr:row>
      <xdr:rowOff>218818</xdr:rowOff>
    </xdr:from>
    <xdr:to>
      <xdr:col>15</xdr:col>
      <xdr:colOff>193076</xdr:colOff>
      <xdr:row>749</xdr:row>
      <xdr:rowOff>77230</xdr:rowOff>
    </xdr:to>
    <xdr:sp macro="" textlink="">
      <xdr:nvSpPr>
        <xdr:cNvPr id="5" name="角丸四角形 4"/>
        <xdr:cNvSpPr/>
      </xdr:nvSpPr>
      <xdr:spPr bwMode="auto">
        <a:xfrm>
          <a:off x="2368379" y="72853379"/>
          <a:ext cx="913886" cy="2291148"/>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金融庁</a:t>
          </a:r>
          <a:endParaRPr lang="en-US" altLang="ja-JP" sz="1400">
            <a:latin typeface="ＭＳ ゴシック" pitchFamily="49" charset="-128"/>
            <a:ea typeface="ＭＳ ゴシック" pitchFamily="49" charset="-128"/>
          </a:endParaRPr>
        </a:p>
      </xdr:txBody>
    </xdr:sp>
    <xdr:clientData/>
  </xdr:twoCellAnchor>
  <xdr:twoCellAnchor>
    <xdr:from>
      <xdr:col>25</xdr:col>
      <xdr:colOff>167331</xdr:colOff>
      <xdr:row>743</xdr:row>
      <xdr:rowOff>193074</xdr:rowOff>
    </xdr:from>
    <xdr:to>
      <xdr:col>33</xdr:col>
      <xdr:colOff>77230</xdr:colOff>
      <xdr:row>747</xdr:row>
      <xdr:rowOff>82378</xdr:rowOff>
    </xdr:to>
    <xdr:sp macro="" textlink="">
      <xdr:nvSpPr>
        <xdr:cNvPr id="6" name="角丸四角形 5"/>
        <xdr:cNvSpPr/>
      </xdr:nvSpPr>
      <xdr:spPr bwMode="auto">
        <a:xfrm>
          <a:off x="5315980" y="73175169"/>
          <a:ext cx="1557466" cy="1279439"/>
        </a:xfrm>
        <a:prstGeom prst="roundRect">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latin typeface="ＭＳ ゴシック" pitchFamily="49" charset="-128"/>
              <a:ea typeface="ＭＳ ゴシック" pitchFamily="49" charset="-128"/>
            </a:rPr>
            <a:t>会議運営事業者</a:t>
          </a:r>
          <a:endParaRPr lang="ja-JP" altLang="en-US" sz="1400">
            <a:effectLst/>
          </a:endParaRPr>
        </a:p>
      </xdr:txBody>
    </xdr:sp>
    <xdr:clientData/>
  </xdr:twoCellAnchor>
  <xdr:twoCellAnchor>
    <xdr:from>
      <xdr:col>17</xdr:col>
      <xdr:colOff>77230</xdr:colOff>
      <xdr:row>744</xdr:row>
      <xdr:rowOff>205946</xdr:rowOff>
    </xdr:from>
    <xdr:to>
      <xdr:col>24</xdr:col>
      <xdr:colOff>170977</xdr:colOff>
      <xdr:row>745</xdr:row>
      <xdr:rowOff>117256</xdr:rowOff>
    </xdr:to>
    <xdr:sp macro="" textlink="">
      <xdr:nvSpPr>
        <xdr:cNvPr id="7" name="右矢印 6"/>
        <xdr:cNvSpPr/>
      </xdr:nvSpPr>
      <xdr:spPr bwMode="auto">
        <a:xfrm>
          <a:off x="3578311" y="73535574"/>
          <a:ext cx="1535369" cy="258844"/>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17</xdr:col>
      <xdr:colOff>115845</xdr:colOff>
      <xdr:row>745</xdr:row>
      <xdr:rowOff>193075</xdr:rowOff>
    </xdr:from>
    <xdr:to>
      <xdr:col>24</xdr:col>
      <xdr:colOff>199638</xdr:colOff>
      <xdr:row>747</xdr:row>
      <xdr:rowOff>106404</xdr:rowOff>
    </xdr:to>
    <xdr:sp macro="" textlink="">
      <xdr:nvSpPr>
        <xdr:cNvPr id="8" name="正方形/長方形 7"/>
        <xdr:cNvSpPr/>
      </xdr:nvSpPr>
      <xdr:spPr bwMode="auto">
        <a:xfrm>
          <a:off x="3616926" y="73870237"/>
          <a:ext cx="1525415" cy="60839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金融政策業務庁費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10</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8"/>
  <sheetViews>
    <sheetView tabSelected="1" view="pageBreakPreview" topLeftCell="A741" zoomScale="74" zoomScaleNormal="75" zoomScaleSheetLayoutView="74" zoomScalePageLayoutView="85" workbookViewId="0">
      <selection activeCell="AC781" sqref="AC781:AG781"/>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342</v>
      </c>
      <c r="AP2" s="203"/>
      <c r="AQ2" s="203"/>
      <c r="AR2" s="64" t="str">
        <f>IF(OR(AO2="　", AO2=""), "", "-")</f>
        <v>-</v>
      </c>
      <c r="AS2" s="204">
        <v>2</v>
      </c>
      <c r="AT2" s="204"/>
      <c r="AU2" s="204"/>
      <c r="AV2" s="42" t="str">
        <f>IF(AW2="", "", "-")</f>
        <v/>
      </c>
      <c r="AW2" s="387"/>
      <c r="AX2" s="387"/>
    </row>
    <row r="3" spans="1:50" ht="21" customHeight="1" thickBot="1" x14ac:dyDescent="0.25">
      <c r="A3" s="511" t="s">
        <v>347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480</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481</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6" t="s">
        <v>448</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485</v>
      </c>
      <c r="AR5" s="711"/>
      <c r="AS5" s="711"/>
      <c r="AT5" s="711"/>
      <c r="AU5" s="711"/>
      <c r="AV5" s="711"/>
      <c r="AW5" s="711"/>
      <c r="AX5" s="712"/>
    </row>
    <row r="6" spans="1:50" ht="39" customHeight="1" x14ac:dyDescent="0.2">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63" customHeight="1" x14ac:dyDescent="0.2">
      <c r="A7" s="817" t="s">
        <v>22</v>
      </c>
      <c r="B7" s="818"/>
      <c r="C7" s="818"/>
      <c r="D7" s="818"/>
      <c r="E7" s="818"/>
      <c r="F7" s="819"/>
      <c r="G7" s="820" t="s">
        <v>482</v>
      </c>
      <c r="H7" s="821"/>
      <c r="I7" s="821"/>
      <c r="J7" s="821"/>
      <c r="K7" s="821"/>
      <c r="L7" s="821"/>
      <c r="M7" s="821"/>
      <c r="N7" s="821"/>
      <c r="O7" s="821"/>
      <c r="P7" s="821"/>
      <c r="Q7" s="821"/>
      <c r="R7" s="821"/>
      <c r="S7" s="821"/>
      <c r="T7" s="821"/>
      <c r="U7" s="821"/>
      <c r="V7" s="821"/>
      <c r="W7" s="821"/>
      <c r="X7" s="822"/>
      <c r="Y7" s="385" t="s">
        <v>311</v>
      </c>
      <c r="Z7" s="286"/>
      <c r="AA7" s="286"/>
      <c r="AB7" s="286"/>
      <c r="AC7" s="286"/>
      <c r="AD7" s="386"/>
      <c r="AE7" s="373" t="s">
        <v>524</v>
      </c>
      <c r="AF7" s="374"/>
      <c r="AG7" s="374"/>
      <c r="AH7" s="374"/>
      <c r="AI7" s="374"/>
      <c r="AJ7" s="374"/>
      <c r="AK7" s="374"/>
      <c r="AL7" s="374"/>
      <c r="AM7" s="374"/>
      <c r="AN7" s="374"/>
      <c r="AO7" s="374"/>
      <c r="AP7" s="374"/>
      <c r="AQ7" s="374"/>
      <c r="AR7" s="374"/>
      <c r="AS7" s="374"/>
      <c r="AT7" s="374"/>
      <c r="AU7" s="374"/>
      <c r="AV7" s="374"/>
      <c r="AW7" s="374"/>
      <c r="AX7" s="375"/>
    </row>
    <row r="8" spans="1:50" ht="39" customHeight="1" x14ac:dyDescent="0.2">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7" t="s">
        <v>212</v>
      </c>
      <c r="Z8" s="558"/>
      <c r="AA8" s="558"/>
      <c r="AB8" s="558"/>
      <c r="AC8" s="558"/>
      <c r="AD8" s="559"/>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71.5" customHeight="1" x14ac:dyDescent="0.2">
      <c r="A9" s="135" t="s">
        <v>23</v>
      </c>
      <c r="B9" s="136"/>
      <c r="C9" s="136"/>
      <c r="D9" s="136"/>
      <c r="E9" s="136"/>
      <c r="F9" s="136"/>
      <c r="G9" s="560" t="s">
        <v>525</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53" customHeight="1" x14ac:dyDescent="0.2">
      <c r="A10" s="730" t="s">
        <v>29</v>
      </c>
      <c r="B10" s="731"/>
      <c r="C10" s="731"/>
      <c r="D10" s="731"/>
      <c r="E10" s="731"/>
      <c r="F10" s="731"/>
      <c r="G10" s="663" t="s">
        <v>526</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2">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29" t="s">
        <v>24</v>
      </c>
      <c r="B12" s="130"/>
      <c r="C12" s="130"/>
      <c r="D12" s="130"/>
      <c r="E12" s="130"/>
      <c r="F12" s="131"/>
      <c r="G12" s="669"/>
      <c r="H12" s="670"/>
      <c r="I12" s="670"/>
      <c r="J12" s="670"/>
      <c r="K12" s="670"/>
      <c r="L12" s="670"/>
      <c r="M12" s="670"/>
      <c r="N12" s="670"/>
      <c r="O12" s="670"/>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2"/>
    </row>
    <row r="13" spans="1:50" ht="21" customHeight="1" x14ac:dyDescent="0.2">
      <c r="A13" s="132"/>
      <c r="B13" s="133"/>
      <c r="C13" s="133"/>
      <c r="D13" s="133"/>
      <c r="E13" s="133"/>
      <c r="F13" s="134"/>
      <c r="G13" s="733" t="s">
        <v>6</v>
      </c>
      <c r="H13" s="734"/>
      <c r="I13" s="626" t="s">
        <v>7</v>
      </c>
      <c r="J13" s="627"/>
      <c r="K13" s="627"/>
      <c r="L13" s="627"/>
      <c r="M13" s="627"/>
      <c r="N13" s="627"/>
      <c r="O13" s="628"/>
      <c r="P13" s="102" t="s">
        <v>486</v>
      </c>
      <c r="Q13" s="103"/>
      <c r="R13" s="103"/>
      <c r="S13" s="103"/>
      <c r="T13" s="103"/>
      <c r="U13" s="103"/>
      <c r="V13" s="104"/>
      <c r="W13" s="102" t="s">
        <v>486</v>
      </c>
      <c r="X13" s="103"/>
      <c r="Y13" s="103"/>
      <c r="Z13" s="103"/>
      <c r="AA13" s="103"/>
      <c r="AB13" s="103"/>
      <c r="AC13" s="104"/>
      <c r="AD13" s="102" t="s">
        <v>486</v>
      </c>
      <c r="AE13" s="103"/>
      <c r="AF13" s="103"/>
      <c r="AG13" s="103"/>
      <c r="AH13" s="103"/>
      <c r="AI13" s="103"/>
      <c r="AJ13" s="104"/>
      <c r="AK13" s="102">
        <v>10</v>
      </c>
      <c r="AL13" s="103"/>
      <c r="AM13" s="103"/>
      <c r="AN13" s="103"/>
      <c r="AO13" s="103"/>
      <c r="AP13" s="103"/>
      <c r="AQ13" s="104"/>
      <c r="AR13" s="99">
        <v>18</v>
      </c>
      <c r="AS13" s="100"/>
      <c r="AT13" s="100"/>
      <c r="AU13" s="100"/>
      <c r="AV13" s="100"/>
      <c r="AW13" s="100"/>
      <c r="AX13" s="384"/>
    </row>
    <row r="14" spans="1:50" ht="21" customHeight="1" x14ac:dyDescent="0.2">
      <c r="A14" s="132"/>
      <c r="B14" s="133"/>
      <c r="C14" s="133"/>
      <c r="D14" s="133"/>
      <c r="E14" s="133"/>
      <c r="F14" s="134"/>
      <c r="G14" s="735"/>
      <c r="H14" s="736"/>
      <c r="I14" s="563" t="s">
        <v>8</v>
      </c>
      <c r="J14" s="617"/>
      <c r="K14" s="617"/>
      <c r="L14" s="617"/>
      <c r="M14" s="617"/>
      <c r="N14" s="617"/>
      <c r="O14" s="618"/>
      <c r="P14" s="102" t="s">
        <v>486</v>
      </c>
      <c r="Q14" s="103"/>
      <c r="R14" s="103"/>
      <c r="S14" s="103"/>
      <c r="T14" s="103"/>
      <c r="U14" s="103"/>
      <c r="V14" s="104"/>
      <c r="W14" s="102" t="s">
        <v>486</v>
      </c>
      <c r="X14" s="103"/>
      <c r="Y14" s="103"/>
      <c r="Z14" s="103"/>
      <c r="AA14" s="103"/>
      <c r="AB14" s="103"/>
      <c r="AC14" s="104"/>
      <c r="AD14" s="102" t="s">
        <v>486</v>
      </c>
      <c r="AE14" s="103"/>
      <c r="AF14" s="103"/>
      <c r="AG14" s="103"/>
      <c r="AH14" s="103"/>
      <c r="AI14" s="103"/>
      <c r="AJ14" s="104"/>
      <c r="AK14" s="102" t="s">
        <v>490</v>
      </c>
      <c r="AL14" s="103"/>
      <c r="AM14" s="103"/>
      <c r="AN14" s="103"/>
      <c r="AO14" s="103"/>
      <c r="AP14" s="103"/>
      <c r="AQ14" s="104"/>
      <c r="AR14" s="653"/>
      <c r="AS14" s="653"/>
      <c r="AT14" s="653"/>
      <c r="AU14" s="653"/>
      <c r="AV14" s="653"/>
      <c r="AW14" s="653"/>
      <c r="AX14" s="654"/>
    </row>
    <row r="15" spans="1:50" ht="21" customHeight="1" x14ac:dyDescent="0.2">
      <c r="A15" s="132"/>
      <c r="B15" s="133"/>
      <c r="C15" s="133"/>
      <c r="D15" s="133"/>
      <c r="E15" s="133"/>
      <c r="F15" s="134"/>
      <c r="G15" s="735"/>
      <c r="H15" s="736"/>
      <c r="I15" s="563" t="s">
        <v>50</v>
      </c>
      <c r="J15" s="564"/>
      <c r="K15" s="564"/>
      <c r="L15" s="564"/>
      <c r="M15" s="564"/>
      <c r="N15" s="564"/>
      <c r="O15" s="565"/>
      <c r="P15" s="102" t="s">
        <v>486</v>
      </c>
      <c r="Q15" s="103"/>
      <c r="R15" s="103"/>
      <c r="S15" s="103"/>
      <c r="T15" s="103"/>
      <c r="U15" s="103"/>
      <c r="V15" s="104"/>
      <c r="W15" s="102" t="s">
        <v>486</v>
      </c>
      <c r="X15" s="103"/>
      <c r="Y15" s="103"/>
      <c r="Z15" s="103"/>
      <c r="AA15" s="103"/>
      <c r="AB15" s="103"/>
      <c r="AC15" s="104"/>
      <c r="AD15" s="102" t="s">
        <v>486</v>
      </c>
      <c r="AE15" s="103"/>
      <c r="AF15" s="103"/>
      <c r="AG15" s="103"/>
      <c r="AH15" s="103"/>
      <c r="AI15" s="103"/>
      <c r="AJ15" s="104"/>
      <c r="AK15" s="102" t="s">
        <v>490</v>
      </c>
      <c r="AL15" s="103"/>
      <c r="AM15" s="103"/>
      <c r="AN15" s="103"/>
      <c r="AO15" s="103"/>
      <c r="AP15" s="103"/>
      <c r="AQ15" s="104"/>
      <c r="AR15" s="102"/>
      <c r="AS15" s="103"/>
      <c r="AT15" s="103"/>
      <c r="AU15" s="103"/>
      <c r="AV15" s="103"/>
      <c r="AW15" s="103"/>
      <c r="AX15" s="616"/>
    </row>
    <row r="16" spans="1:50" ht="21" customHeight="1" x14ac:dyDescent="0.2">
      <c r="A16" s="132"/>
      <c r="B16" s="133"/>
      <c r="C16" s="133"/>
      <c r="D16" s="133"/>
      <c r="E16" s="133"/>
      <c r="F16" s="134"/>
      <c r="G16" s="735"/>
      <c r="H16" s="736"/>
      <c r="I16" s="563" t="s">
        <v>51</v>
      </c>
      <c r="J16" s="564"/>
      <c r="K16" s="564"/>
      <c r="L16" s="564"/>
      <c r="M16" s="564"/>
      <c r="N16" s="564"/>
      <c r="O16" s="565"/>
      <c r="P16" s="102" t="s">
        <v>486</v>
      </c>
      <c r="Q16" s="103"/>
      <c r="R16" s="103"/>
      <c r="S16" s="103"/>
      <c r="T16" s="103"/>
      <c r="U16" s="103"/>
      <c r="V16" s="104"/>
      <c r="W16" s="102" t="s">
        <v>486</v>
      </c>
      <c r="X16" s="103"/>
      <c r="Y16" s="103"/>
      <c r="Z16" s="103"/>
      <c r="AA16" s="103"/>
      <c r="AB16" s="103"/>
      <c r="AC16" s="104"/>
      <c r="AD16" s="102" t="s">
        <v>486</v>
      </c>
      <c r="AE16" s="103"/>
      <c r="AF16" s="103"/>
      <c r="AG16" s="103"/>
      <c r="AH16" s="103"/>
      <c r="AI16" s="103"/>
      <c r="AJ16" s="104"/>
      <c r="AK16" s="102" t="s">
        <v>490</v>
      </c>
      <c r="AL16" s="103"/>
      <c r="AM16" s="103"/>
      <c r="AN16" s="103"/>
      <c r="AO16" s="103"/>
      <c r="AP16" s="103"/>
      <c r="AQ16" s="104"/>
      <c r="AR16" s="666"/>
      <c r="AS16" s="667"/>
      <c r="AT16" s="667"/>
      <c r="AU16" s="667"/>
      <c r="AV16" s="667"/>
      <c r="AW16" s="667"/>
      <c r="AX16" s="668"/>
    </row>
    <row r="17" spans="1:50" ht="24.75" customHeight="1" x14ac:dyDescent="0.2">
      <c r="A17" s="132"/>
      <c r="B17" s="133"/>
      <c r="C17" s="133"/>
      <c r="D17" s="133"/>
      <c r="E17" s="133"/>
      <c r="F17" s="134"/>
      <c r="G17" s="735"/>
      <c r="H17" s="736"/>
      <c r="I17" s="563" t="s">
        <v>49</v>
      </c>
      <c r="J17" s="617"/>
      <c r="K17" s="617"/>
      <c r="L17" s="617"/>
      <c r="M17" s="617"/>
      <c r="N17" s="617"/>
      <c r="O17" s="618"/>
      <c r="P17" s="102" t="s">
        <v>486</v>
      </c>
      <c r="Q17" s="103"/>
      <c r="R17" s="103"/>
      <c r="S17" s="103"/>
      <c r="T17" s="103"/>
      <c r="U17" s="103"/>
      <c r="V17" s="104"/>
      <c r="W17" s="102" t="s">
        <v>486</v>
      </c>
      <c r="X17" s="103"/>
      <c r="Y17" s="103"/>
      <c r="Z17" s="103"/>
      <c r="AA17" s="103"/>
      <c r="AB17" s="103"/>
      <c r="AC17" s="104"/>
      <c r="AD17" s="102" t="s">
        <v>486</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7"/>
      <c r="H18" s="738"/>
      <c r="I18" s="725" t="s">
        <v>20</v>
      </c>
      <c r="J18" s="726"/>
      <c r="K18" s="726"/>
      <c r="L18" s="726"/>
      <c r="M18" s="726"/>
      <c r="N18" s="726"/>
      <c r="O18" s="727"/>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10</v>
      </c>
      <c r="AL18" s="109"/>
      <c r="AM18" s="109"/>
      <c r="AN18" s="109"/>
      <c r="AO18" s="109"/>
      <c r="AP18" s="109"/>
      <c r="AQ18" s="110"/>
      <c r="AR18" s="108">
        <f>SUM(AR13:AX17)</f>
        <v>18</v>
      </c>
      <c r="AS18" s="109"/>
      <c r="AT18" s="109"/>
      <c r="AU18" s="109"/>
      <c r="AV18" s="109"/>
      <c r="AW18" s="109"/>
      <c r="AX18" s="525"/>
    </row>
    <row r="19" spans="1:50" ht="24.75" customHeight="1" x14ac:dyDescent="0.2">
      <c r="A19" s="132"/>
      <c r="B19" s="133"/>
      <c r="C19" s="133"/>
      <c r="D19" s="133"/>
      <c r="E19" s="133"/>
      <c r="F19" s="134"/>
      <c r="G19" s="523" t="s">
        <v>9</v>
      </c>
      <c r="H19" s="524"/>
      <c r="I19" s="524"/>
      <c r="J19" s="524"/>
      <c r="K19" s="524"/>
      <c r="L19" s="524"/>
      <c r="M19" s="524"/>
      <c r="N19" s="524"/>
      <c r="O19" s="524"/>
      <c r="P19" s="102"/>
      <c r="Q19" s="103"/>
      <c r="R19" s="103"/>
      <c r="S19" s="103"/>
      <c r="T19" s="103"/>
      <c r="U19" s="103"/>
      <c r="V19" s="104"/>
      <c r="W19" s="102"/>
      <c r="X19" s="103"/>
      <c r="Y19" s="103"/>
      <c r="Z19" s="103"/>
      <c r="AA19" s="103"/>
      <c r="AB19" s="103"/>
      <c r="AC19" s="104"/>
      <c r="AD19" s="102"/>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2">
      <c r="A20" s="132"/>
      <c r="B20" s="133"/>
      <c r="C20" s="133"/>
      <c r="D20" s="133"/>
      <c r="E20" s="133"/>
      <c r="F20" s="134"/>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t="str">
        <f t="shared" ref="AD20" si="1">IF(AD18=0, "-", 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9.25" customHeight="1" x14ac:dyDescent="0.2">
      <c r="A21" s="135"/>
      <c r="B21" s="136"/>
      <c r="C21" s="136"/>
      <c r="D21" s="136"/>
      <c r="E21" s="136"/>
      <c r="F21" s="137"/>
      <c r="G21" s="918" t="s">
        <v>278</v>
      </c>
      <c r="H21" s="919"/>
      <c r="I21" s="919"/>
      <c r="J21" s="919"/>
      <c r="K21" s="919"/>
      <c r="L21" s="919"/>
      <c r="M21" s="919"/>
      <c r="N21" s="919"/>
      <c r="O21" s="919"/>
      <c r="P21" s="527" t="str">
        <f>IF(P19=0, "-", SUM(P19)/SUM(P13,P14))</f>
        <v>-</v>
      </c>
      <c r="Q21" s="527"/>
      <c r="R21" s="527"/>
      <c r="S21" s="527"/>
      <c r="T21" s="527"/>
      <c r="U21" s="527"/>
      <c r="V21" s="527"/>
      <c r="W21" s="527" t="str">
        <f t="shared" ref="W21" si="2">IF(W19=0, "-", SUM(W19)/SUM(W13,W14))</f>
        <v>-</v>
      </c>
      <c r="X21" s="527"/>
      <c r="Y21" s="527"/>
      <c r="Z21" s="527"/>
      <c r="AA21" s="527"/>
      <c r="AB21" s="527"/>
      <c r="AC21" s="527"/>
      <c r="AD21" s="527" t="str">
        <f t="shared" ref="AD21" si="3">IF(AD19=0, "-", 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487</v>
      </c>
      <c r="H23" s="177"/>
      <c r="I23" s="177"/>
      <c r="J23" s="177"/>
      <c r="K23" s="177"/>
      <c r="L23" s="177"/>
      <c r="M23" s="177"/>
      <c r="N23" s="177"/>
      <c r="O23" s="178"/>
      <c r="P23" s="99">
        <v>10</v>
      </c>
      <c r="Q23" s="100"/>
      <c r="R23" s="100"/>
      <c r="S23" s="100"/>
      <c r="T23" s="100"/>
      <c r="U23" s="100"/>
      <c r="V23" s="101"/>
      <c r="W23" s="99">
        <v>10</v>
      </c>
      <c r="X23" s="100"/>
      <c r="Y23" s="100"/>
      <c r="Z23" s="100"/>
      <c r="AA23" s="100"/>
      <c r="AB23" s="100"/>
      <c r="AC23" s="101"/>
      <c r="AD23" s="193" t="s">
        <v>532</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8</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10</v>
      </c>
      <c r="Q29" s="103"/>
      <c r="R29" s="103"/>
      <c r="S29" s="103"/>
      <c r="T29" s="103"/>
      <c r="U29" s="103"/>
      <c r="V29" s="104"/>
      <c r="W29" s="208">
        <f>AR13</f>
        <v>18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7" t="s">
        <v>274</v>
      </c>
      <c r="B30" s="498"/>
      <c r="C30" s="498"/>
      <c r="D30" s="498"/>
      <c r="E30" s="498"/>
      <c r="F30" s="499"/>
      <c r="G30" s="638" t="s">
        <v>145</v>
      </c>
      <c r="H30" s="380"/>
      <c r="I30" s="380"/>
      <c r="J30" s="380"/>
      <c r="K30" s="380"/>
      <c r="L30" s="380"/>
      <c r="M30" s="380"/>
      <c r="N30" s="380"/>
      <c r="O30" s="567"/>
      <c r="P30" s="566" t="s">
        <v>58</v>
      </c>
      <c r="Q30" s="380"/>
      <c r="R30" s="380"/>
      <c r="S30" s="380"/>
      <c r="T30" s="380"/>
      <c r="U30" s="380"/>
      <c r="V30" s="380"/>
      <c r="W30" s="380"/>
      <c r="X30" s="567"/>
      <c r="Y30" s="453"/>
      <c r="Z30" s="454"/>
      <c r="AA30" s="455"/>
      <c r="AB30" s="376" t="s">
        <v>11</v>
      </c>
      <c r="AC30" s="377"/>
      <c r="AD30" s="378"/>
      <c r="AE30" s="376" t="s">
        <v>314</v>
      </c>
      <c r="AF30" s="377"/>
      <c r="AG30" s="377"/>
      <c r="AH30" s="378"/>
      <c r="AI30" s="376" t="s">
        <v>336</v>
      </c>
      <c r="AJ30" s="377"/>
      <c r="AK30" s="377"/>
      <c r="AL30" s="378"/>
      <c r="AM30" s="379" t="s">
        <v>341</v>
      </c>
      <c r="AN30" s="379"/>
      <c r="AO30" s="379"/>
      <c r="AP30" s="376"/>
      <c r="AQ30" s="629" t="s">
        <v>187</v>
      </c>
      <c r="AR30" s="630"/>
      <c r="AS30" s="630"/>
      <c r="AT30" s="631"/>
      <c r="AU30" s="380" t="s">
        <v>133</v>
      </c>
      <c r="AV30" s="380"/>
      <c r="AW30" s="380"/>
      <c r="AX30" s="381"/>
    </row>
    <row r="31" spans="1:50" ht="18.75" customHeight="1" x14ac:dyDescent="0.2">
      <c r="A31" s="500"/>
      <c r="B31" s="501"/>
      <c r="C31" s="501"/>
      <c r="D31" s="501"/>
      <c r="E31" s="501"/>
      <c r="F31" s="502"/>
      <c r="G31" s="555"/>
      <c r="H31" s="369"/>
      <c r="I31" s="369"/>
      <c r="J31" s="369"/>
      <c r="K31" s="369"/>
      <c r="L31" s="369"/>
      <c r="M31" s="369"/>
      <c r="N31" s="369"/>
      <c r="O31" s="556"/>
      <c r="P31" s="568"/>
      <c r="Q31" s="369"/>
      <c r="R31" s="369"/>
      <c r="S31" s="369"/>
      <c r="T31" s="369"/>
      <c r="U31" s="369"/>
      <c r="V31" s="369"/>
      <c r="W31" s="369"/>
      <c r="X31" s="556"/>
      <c r="Y31" s="456"/>
      <c r="Z31" s="457"/>
      <c r="AA31" s="458"/>
      <c r="AB31" s="322"/>
      <c r="AC31" s="323"/>
      <c r="AD31" s="324"/>
      <c r="AE31" s="322"/>
      <c r="AF31" s="323"/>
      <c r="AG31" s="323"/>
      <c r="AH31" s="324"/>
      <c r="AI31" s="322"/>
      <c r="AJ31" s="323"/>
      <c r="AK31" s="323"/>
      <c r="AL31" s="324"/>
      <c r="AM31" s="366"/>
      <c r="AN31" s="366"/>
      <c r="AO31" s="366"/>
      <c r="AP31" s="322"/>
      <c r="AQ31" s="201">
        <v>2</v>
      </c>
      <c r="AR31" s="126"/>
      <c r="AS31" s="127" t="s">
        <v>188</v>
      </c>
      <c r="AT31" s="162"/>
      <c r="AU31" s="261">
        <v>3</v>
      </c>
      <c r="AV31" s="261"/>
      <c r="AW31" s="369" t="s">
        <v>177</v>
      </c>
      <c r="AX31" s="370"/>
    </row>
    <row r="32" spans="1:50" ht="23.25" customHeight="1" x14ac:dyDescent="0.2">
      <c r="A32" s="503"/>
      <c r="B32" s="501"/>
      <c r="C32" s="501"/>
      <c r="D32" s="501"/>
      <c r="E32" s="501"/>
      <c r="F32" s="502"/>
      <c r="G32" s="528" t="s">
        <v>516</v>
      </c>
      <c r="H32" s="529"/>
      <c r="I32" s="529"/>
      <c r="J32" s="529"/>
      <c r="K32" s="529"/>
      <c r="L32" s="529"/>
      <c r="M32" s="529"/>
      <c r="N32" s="529"/>
      <c r="O32" s="530"/>
      <c r="P32" s="151" t="s">
        <v>521</v>
      </c>
      <c r="Q32" s="151"/>
      <c r="R32" s="151"/>
      <c r="S32" s="151"/>
      <c r="T32" s="151"/>
      <c r="U32" s="151"/>
      <c r="V32" s="151"/>
      <c r="W32" s="151"/>
      <c r="X32" s="222"/>
      <c r="Y32" s="328" t="s">
        <v>12</v>
      </c>
      <c r="Z32" s="537"/>
      <c r="AA32" s="538"/>
      <c r="AB32" s="510" t="s">
        <v>529</v>
      </c>
      <c r="AC32" s="510"/>
      <c r="AD32" s="510"/>
      <c r="AE32" s="354" t="s">
        <v>488</v>
      </c>
      <c r="AF32" s="355"/>
      <c r="AG32" s="355"/>
      <c r="AH32" s="355"/>
      <c r="AI32" s="354" t="s">
        <v>495</v>
      </c>
      <c r="AJ32" s="355"/>
      <c r="AK32" s="355"/>
      <c r="AL32" s="355"/>
      <c r="AM32" s="354">
        <v>67</v>
      </c>
      <c r="AN32" s="355"/>
      <c r="AO32" s="355"/>
      <c r="AP32" s="355"/>
      <c r="AQ32" s="105"/>
      <c r="AR32" s="106"/>
      <c r="AS32" s="106"/>
      <c r="AT32" s="107"/>
      <c r="AU32" s="355"/>
      <c r="AV32" s="355"/>
      <c r="AW32" s="355"/>
      <c r="AX32" s="357"/>
    </row>
    <row r="33" spans="1:50" ht="23.25" customHeight="1" x14ac:dyDescent="0.2">
      <c r="A33" s="504"/>
      <c r="B33" s="505"/>
      <c r="C33" s="505"/>
      <c r="D33" s="505"/>
      <c r="E33" s="505"/>
      <c r="F33" s="506"/>
      <c r="G33" s="531"/>
      <c r="H33" s="532"/>
      <c r="I33" s="532"/>
      <c r="J33" s="532"/>
      <c r="K33" s="532"/>
      <c r="L33" s="532"/>
      <c r="M33" s="532"/>
      <c r="N33" s="532"/>
      <c r="O33" s="533"/>
      <c r="P33" s="224"/>
      <c r="Q33" s="224"/>
      <c r="R33" s="224"/>
      <c r="S33" s="224"/>
      <c r="T33" s="224"/>
      <c r="U33" s="224"/>
      <c r="V33" s="224"/>
      <c r="W33" s="224"/>
      <c r="X33" s="225"/>
      <c r="Y33" s="293" t="s">
        <v>53</v>
      </c>
      <c r="Z33" s="288"/>
      <c r="AA33" s="289"/>
      <c r="AB33" s="510" t="s">
        <v>529</v>
      </c>
      <c r="AC33" s="510"/>
      <c r="AD33" s="510"/>
      <c r="AE33" s="354" t="s">
        <v>488</v>
      </c>
      <c r="AF33" s="355"/>
      <c r="AG33" s="355"/>
      <c r="AH33" s="355"/>
      <c r="AI33" s="354" t="s">
        <v>488</v>
      </c>
      <c r="AJ33" s="355"/>
      <c r="AK33" s="355"/>
      <c r="AL33" s="355"/>
      <c r="AM33" s="354">
        <v>45</v>
      </c>
      <c r="AN33" s="355"/>
      <c r="AO33" s="355"/>
      <c r="AP33" s="355"/>
      <c r="AQ33" s="105">
        <v>80</v>
      </c>
      <c r="AR33" s="106"/>
      <c r="AS33" s="106"/>
      <c r="AT33" s="107"/>
      <c r="AU33" s="355">
        <v>90</v>
      </c>
      <c r="AV33" s="355"/>
      <c r="AW33" s="355"/>
      <c r="AX33" s="357"/>
    </row>
    <row r="34" spans="1:50" ht="23.25" customHeight="1" x14ac:dyDescent="0.2">
      <c r="A34" s="503"/>
      <c r="B34" s="501"/>
      <c r="C34" s="501"/>
      <c r="D34" s="501"/>
      <c r="E34" s="501"/>
      <c r="F34" s="502"/>
      <c r="G34" s="534"/>
      <c r="H34" s="535"/>
      <c r="I34" s="535"/>
      <c r="J34" s="535"/>
      <c r="K34" s="535"/>
      <c r="L34" s="535"/>
      <c r="M34" s="535"/>
      <c r="N34" s="535"/>
      <c r="O34" s="536"/>
      <c r="P34" s="154"/>
      <c r="Q34" s="154"/>
      <c r="R34" s="154"/>
      <c r="S34" s="154"/>
      <c r="T34" s="154"/>
      <c r="U34" s="154"/>
      <c r="V34" s="154"/>
      <c r="W34" s="154"/>
      <c r="X34" s="227"/>
      <c r="Y34" s="293" t="s">
        <v>13</v>
      </c>
      <c r="Z34" s="288"/>
      <c r="AA34" s="289"/>
      <c r="AB34" s="485" t="s">
        <v>178</v>
      </c>
      <c r="AC34" s="485"/>
      <c r="AD34" s="485"/>
      <c r="AE34" s="354" t="s">
        <v>488</v>
      </c>
      <c r="AF34" s="355"/>
      <c r="AG34" s="355"/>
      <c r="AH34" s="355"/>
      <c r="AI34" s="354" t="s">
        <v>488</v>
      </c>
      <c r="AJ34" s="355"/>
      <c r="AK34" s="355"/>
      <c r="AL34" s="355"/>
      <c r="AM34" s="354">
        <v>149</v>
      </c>
      <c r="AN34" s="355"/>
      <c r="AO34" s="355"/>
      <c r="AP34" s="355"/>
      <c r="AQ34" s="105"/>
      <c r="AR34" s="106"/>
      <c r="AS34" s="106"/>
      <c r="AT34" s="107"/>
      <c r="AU34" s="355"/>
      <c r="AV34" s="355"/>
      <c r="AW34" s="355"/>
      <c r="AX34" s="357"/>
    </row>
    <row r="35" spans="1:50" ht="27" customHeight="1" x14ac:dyDescent="0.2">
      <c r="A35" s="888" t="s">
        <v>302</v>
      </c>
      <c r="B35" s="889"/>
      <c r="C35" s="889"/>
      <c r="D35" s="889"/>
      <c r="E35" s="889"/>
      <c r="F35" s="890"/>
      <c r="G35" s="894" t="s">
        <v>489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7" customHeight="1" thickBot="1" x14ac:dyDescent="0.2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2">
      <c r="A37" s="632" t="s">
        <v>274</v>
      </c>
      <c r="B37" s="633"/>
      <c r="C37" s="633"/>
      <c r="D37" s="633"/>
      <c r="E37" s="633"/>
      <c r="F37" s="634"/>
      <c r="G37" s="553" t="s">
        <v>145</v>
      </c>
      <c r="H37" s="371"/>
      <c r="I37" s="371"/>
      <c r="J37" s="371"/>
      <c r="K37" s="371"/>
      <c r="L37" s="371"/>
      <c r="M37" s="371"/>
      <c r="N37" s="371"/>
      <c r="O37" s="554"/>
      <c r="P37" s="619" t="s">
        <v>58</v>
      </c>
      <c r="Q37" s="371"/>
      <c r="R37" s="371"/>
      <c r="S37" s="371"/>
      <c r="T37" s="371"/>
      <c r="U37" s="371"/>
      <c r="V37" s="371"/>
      <c r="W37" s="371"/>
      <c r="X37" s="554"/>
      <c r="Y37" s="620"/>
      <c r="Z37" s="621"/>
      <c r="AA37" s="622"/>
      <c r="AB37" s="623" t="s">
        <v>11</v>
      </c>
      <c r="AC37" s="624"/>
      <c r="AD37" s="625"/>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hidden="1" customHeight="1" x14ac:dyDescent="0.2">
      <c r="A38" s="500"/>
      <c r="B38" s="501"/>
      <c r="C38" s="501"/>
      <c r="D38" s="501"/>
      <c r="E38" s="501"/>
      <c r="F38" s="502"/>
      <c r="G38" s="555"/>
      <c r="H38" s="369"/>
      <c r="I38" s="369"/>
      <c r="J38" s="369"/>
      <c r="K38" s="369"/>
      <c r="L38" s="369"/>
      <c r="M38" s="369"/>
      <c r="N38" s="369"/>
      <c r="O38" s="556"/>
      <c r="P38" s="568"/>
      <c r="Q38" s="369"/>
      <c r="R38" s="369"/>
      <c r="S38" s="369"/>
      <c r="T38" s="369"/>
      <c r="U38" s="369"/>
      <c r="V38" s="369"/>
      <c r="W38" s="369"/>
      <c r="X38" s="556"/>
      <c r="Y38" s="456"/>
      <c r="Z38" s="457"/>
      <c r="AA38" s="458"/>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3"/>
      <c r="B39" s="501"/>
      <c r="C39" s="501"/>
      <c r="D39" s="501"/>
      <c r="E39" s="501"/>
      <c r="F39" s="502"/>
      <c r="G39" s="528"/>
      <c r="H39" s="529"/>
      <c r="I39" s="529"/>
      <c r="J39" s="529"/>
      <c r="K39" s="529"/>
      <c r="L39" s="529"/>
      <c r="M39" s="529"/>
      <c r="N39" s="529"/>
      <c r="O39" s="530"/>
      <c r="P39" s="151"/>
      <c r="Q39" s="151"/>
      <c r="R39" s="151"/>
      <c r="S39" s="151"/>
      <c r="T39" s="151"/>
      <c r="U39" s="151"/>
      <c r="V39" s="151"/>
      <c r="W39" s="151"/>
      <c r="X39" s="222"/>
      <c r="Y39" s="328" t="s">
        <v>12</v>
      </c>
      <c r="Z39" s="537"/>
      <c r="AA39" s="538"/>
      <c r="AB39" s="539"/>
      <c r="AC39" s="539"/>
      <c r="AD39" s="539"/>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4"/>
      <c r="B40" s="505"/>
      <c r="C40" s="505"/>
      <c r="D40" s="505"/>
      <c r="E40" s="505"/>
      <c r="F40" s="506"/>
      <c r="G40" s="531"/>
      <c r="H40" s="532"/>
      <c r="I40" s="532"/>
      <c r="J40" s="532"/>
      <c r="K40" s="532"/>
      <c r="L40" s="532"/>
      <c r="M40" s="532"/>
      <c r="N40" s="532"/>
      <c r="O40" s="533"/>
      <c r="P40" s="224"/>
      <c r="Q40" s="224"/>
      <c r="R40" s="224"/>
      <c r="S40" s="224"/>
      <c r="T40" s="224"/>
      <c r="U40" s="224"/>
      <c r="V40" s="224"/>
      <c r="W40" s="224"/>
      <c r="X40" s="225"/>
      <c r="Y40" s="293" t="s">
        <v>53</v>
      </c>
      <c r="Z40" s="288"/>
      <c r="AA40" s="289"/>
      <c r="AB40" s="510"/>
      <c r="AC40" s="510"/>
      <c r="AD40" s="510"/>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5"/>
      <c r="B41" s="636"/>
      <c r="C41" s="636"/>
      <c r="D41" s="636"/>
      <c r="E41" s="636"/>
      <c r="F41" s="637"/>
      <c r="G41" s="534"/>
      <c r="H41" s="535"/>
      <c r="I41" s="535"/>
      <c r="J41" s="535"/>
      <c r="K41" s="535"/>
      <c r="L41" s="535"/>
      <c r="M41" s="535"/>
      <c r="N41" s="535"/>
      <c r="O41" s="536"/>
      <c r="P41" s="154"/>
      <c r="Q41" s="154"/>
      <c r="R41" s="154"/>
      <c r="S41" s="154"/>
      <c r="T41" s="154"/>
      <c r="U41" s="154"/>
      <c r="V41" s="154"/>
      <c r="W41" s="154"/>
      <c r="X41" s="227"/>
      <c r="Y41" s="293" t="s">
        <v>13</v>
      </c>
      <c r="Z41" s="288"/>
      <c r="AA41" s="289"/>
      <c r="AB41" s="485" t="s">
        <v>178</v>
      </c>
      <c r="AC41" s="485"/>
      <c r="AD41" s="485"/>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8" t="s">
        <v>302</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2">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2">
      <c r="A44" s="632" t="s">
        <v>274</v>
      </c>
      <c r="B44" s="633"/>
      <c r="C44" s="633"/>
      <c r="D44" s="633"/>
      <c r="E44" s="633"/>
      <c r="F44" s="634"/>
      <c r="G44" s="553" t="s">
        <v>145</v>
      </c>
      <c r="H44" s="371"/>
      <c r="I44" s="371"/>
      <c r="J44" s="371"/>
      <c r="K44" s="371"/>
      <c r="L44" s="371"/>
      <c r="M44" s="371"/>
      <c r="N44" s="371"/>
      <c r="O44" s="554"/>
      <c r="P44" s="619" t="s">
        <v>58</v>
      </c>
      <c r="Q44" s="371"/>
      <c r="R44" s="371"/>
      <c r="S44" s="371"/>
      <c r="T44" s="371"/>
      <c r="U44" s="371"/>
      <c r="V44" s="371"/>
      <c r="W44" s="371"/>
      <c r="X44" s="554"/>
      <c r="Y44" s="620"/>
      <c r="Z44" s="621"/>
      <c r="AA44" s="622"/>
      <c r="AB44" s="623" t="s">
        <v>11</v>
      </c>
      <c r="AC44" s="624"/>
      <c r="AD44" s="625"/>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2">
      <c r="A45" s="500"/>
      <c r="B45" s="501"/>
      <c r="C45" s="501"/>
      <c r="D45" s="501"/>
      <c r="E45" s="501"/>
      <c r="F45" s="502"/>
      <c r="G45" s="555"/>
      <c r="H45" s="369"/>
      <c r="I45" s="369"/>
      <c r="J45" s="369"/>
      <c r="K45" s="369"/>
      <c r="L45" s="369"/>
      <c r="M45" s="369"/>
      <c r="N45" s="369"/>
      <c r="O45" s="556"/>
      <c r="P45" s="568"/>
      <c r="Q45" s="369"/>
      <c r="R45" s="369"/>
      <c r="S45" s="369"/>
      <c r="T45" s="369"/>
      <c r="U45" s="369"/>
      <c r="V45" s="369"/>
      <c r="W45" s="369"/>
      <c r="X45" s="556"/>
      <c r="Y45" s="456"/>
      <c r="Z45" s="457"/>
      <c r="AA45" s="458"/>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3"/>
      <c r="B46" s="501"/>
      <c r="C46" s="501"/>
      <c r="D46" s="501"/>
      <c r="E46" s="501"/>
      <c r="F46" s="502"/>
      <c r="G46" s="528"/>
      <c r="H46" s="529"/>
      <c r="I46" s="529"/>
      <c r="J46" s="529"/>
      <c r="K46" s="529"/>
      <c r="L46" s="529"/>
      <c r="M46" s="529"/>
      <c r="N46" s="529"/>
      <c r="O46" s="530"/>
      <c r="P46" s="151"/>
      <c r="Q46" s="151"/>
      <c r="R46" s="151"/>
      <c r="S46" s="151"/>
      <c r="T46" s="151"/>
      <c r="U46" s="151"/>
      <c r="V46" s="151"/>
      <c r="W46" s="151"/>
      <c r="X46" s="222"/>
      <c r="Y46" s="328" t="s">
        <v>12</v>
      </c>
      <c r="Z46" s="537"/>
      <c r="AA46" s="538"/>
      <c r="AB46" s="539"/>
      <c r="AC46" s="539"/>
      <c r="AD46" s="53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4"/>
      <c r="B47" s="505"/>
      <c r="C47" s="505"/>
      <c r="D47" s="505"/>
      <c r="E47" s="505"/>
      <c r="F47" s="506"/>
      <c r="G47" s="531"/>
      <c r="H47" s="532"/>
      <c r="I47" s="532"/>
      <c r="J47" s="532"/>
      <c r="K47" s="532"/>
      <c r="L47" s="532"/>
      <c r="M47" s="532"/>
      <c r="N47" s="532"/>
      <c r="O47" s="533"/>
      <c r="P47" s="224"/>
      <c r="Q47" s="224"/>
      <c r="R47" s="224"/>
      <c r="S47" s="224"/>
      <c r="T47" s="224"/>
      <c r="U47" s="224"/>
      <c r="V47" s="224"/>
      <c r="W47" s="224"/>
      <c r="X47" s="225"/>
      <c r="Y47" s="293" t="s">
        <v>53</v>
      </c>
      <c r="Z47" s="288"/>
      <c r="AA47" s="289"/>
      <c r="AB47" s="510"/>
      <c r="AC47" s="510"/>
      <c r="AD47" s="51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5"/>
      <c r="B48" s="636"/>
      <c r="C48" s="636"/>
      <c r="D48" s="636"/>
      <c r="E48" s="636"/>
      <c r="F48" s="637"/>
      <c r="G48" s="534"/>
      <c r="H48" s="535"/>
      <c r="I48" s="535"/>
      <c r="J48" s="535"/>
      <c r="K48" s="535"/>
      <c r="L48" s="535"/>
      <c r="M48" s="535"/>
      <c r="N48" s="535"/>
      <c r="O48" s="536"/>
      <c r="P48" s="154"/>
      <c r="Q48" s="154"/>
      <c r="R48" s="154"/>
      <c r="S48" s="154"/>
      <c r="T48" s="154"/>
      <c r="U48" s="154"/>
      <c r="V48" s="154"/>
      <c r="W48" s="154"/>
      <c r="X48" s="227"/>
      <c r="Y48" s="293" t="s">
        <v>13</v>
      </c>
      <c r="Z48" s="288"/>
      <c r="AA48" s="289"/>
      <c r="AB48" s="485" t="s">
        <v>178</v>
      </c>
      <c r="AC48" s="485"/>
      <c r="AD48" s="485"/>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8" t="s">
        <v>302</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2">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2">
      <c r="A51" s="500" t="s">
        <v>274</v>
      </c>
      <c r="B51" s="501"/>
      <c r="C51" s="501"/>
      <c r="D51" s="501"/>
      <c r="E51" s="501"/>
      <c r="F51" s="502"/>
      <c r="G51" s="553" t="s">
        <v>145</v>
      </c>
      <c r="H51" s="371"/>
      <c r="I51" s="371"/>
      <c r="J51" s="371"/>
      <c r="K51" s="371"/>
      <c r="L51" s="371"/>
      <c r="M51" s="371"/>
      <c r="N51" s="371"/>
      <c r="O51" s="554"/>
      <c r="P51" s="619" t="s">
        <v>58</v>
      </c>
      <c r="Q51" s="371"/>
      <c r="R51" s="371"/>
      <c r="S51" s="371"/>
      <c r="T51" s="371"/>
      <c r="U51" s="371"/>
      <c r="V51" s="371"/>
      <c r="W51" s="371"/>
      <c r="X51" s="554"/>
      <c r="Y51" s="620"/>
      <c r="Z51" s="621"/>
      <c r="AA51" s="622"/>
      <c r="AB51" s="623" t="s">
        <v>11</v>
      </c>
      <c r="AC51" s="624"/>
      <c r="AD51" s="625"/>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2">
      <c r="A52" s="500"/>
      <c r="B52" s="501"/>
      <c r="C52" s="501"/>
      <c r="D52" s="501"/>
      <c r="E52" s="501"/>
      <c r="F52" s="502"/>
      <c r="G52" s="555"/>
      <c r="H52" s="369"/>
      <c r="I52" s="369"/>
      <c r="J52" s="369"/>
      <c r="K52" s="369"/>
      <c r="L52" s="369"/>
      <c r="M52" s="369"/>
      <c r="N52" s="369"/>
      <c r="O52" s="556"/>
      <c r="P52" s="568"/>
      <c r="Q52" s="369"/>
      <c r="R52" s="369"/>
      <c r="S52" s="369"/>
      <c r="T52" s="369"/>
      <c r="U52" s="369"/>
      <c r="V52" s="369"/>
      <c r="W52" s="369"/>
      <c r="X52" s="556"/>
      <c r="Y52" s="456"/>
      <c r="Z52" s="457"/>
      <c r="AA52" s="458"/>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3"/>
      <c r="B53" s="501"/>
      <c r="C53" s="501"/>
      <c r="D53" s="501"/>
      <c r="E53" s="501"/>
      <c r="F53" s="502"/>
      <c r="G53" s="528"/>
      <c r="H53" s="529"/>
      <c r="I53" s="529"/>
      <c r="J53" s="529"/>
      <c r="K53" s="529"/>
      <c r="L53" s="529"/>
      <c r="M53" s="529"/>
      <c r="N53" s="529"/>
      <c r="O53" s="530"/>
      <c r="P53" s="151"/>
      <c r="Q53" s="151"/>
      <c r="R53" s="151"/>
      <c r="S53" s="151"/>
      <c r="T53" s="151"/>
      <c r="U53" s="151"/>
      <c r="V53" s="151"/>
      <c r="W53" s="151"/>
      <c r="X53" s="222"/>
      <c r="Y53" s="328" t="s">
        <v>12</v>
      </c>
      <c r="Z53" s="537"/>
      <c r="AA53" s="538"/>
      <c r="AB53" s="539"/>
      <c r="AC53" s="539"/>
      <c r="AD53" s="53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4"/>
      <c r="B54" s="505"/>
      <c r="C54" s="505"/>
      <c r="D54" s="505"/>
      <c r="E54" s="505"/>
      <c r="F54" s="506"/>
      <c r="G54" s="531"/>
      <c r="H54" s="532"/>
      <c r="I54" s="532"/>
      <c r="J54" s="532"/>
      <c r="K54" s="532"/>
      <c r="L54" s="532"/>
      <c r="M54" s="532"/>
      <c r="N54" s="532"/>
      <c r="O54" s="533"/>
      <c r="P54" s="224"/>
      <c r="Q54" s="224"/>
      <c r="R54" s="224"/>
      <c r="S54" s="224"/>
      <c r="T54" s="224"/>
      <c r="U54" s="224"/>
      <c r="V54" s="224"/>
      <c r="W54" s="224"/>
      <c r="X54" s="225"/>
      <c r="Y54" s="293" t="s">
        <v>53</v>
      </c>
      <c r="Z54" s="288"/>
      <c r="AA54" s="289"/>
      <c r="AB54" s="510"/>
      <c r="AC54" s="510"/>
      <c r="AD54" s="51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5"/>
      <c r="B55" s="636"/>
      <c r="C55" s="636"/>
      <c r="D55" s="636"/>
      <c r="E55" s="636"/>
      <c r="F55" s="637"/>
      <c r="G55" s="534"/>
      <c r="H55" s="535"/>
      <c r="I55" s="535"/>
      <c r="J55" s="535"/>
      <c r="K55" s="535"/>
      <c r="L55" s="535"/>
      <c r="M55" s="535"/>
      <c r="N55" s="535"/>
      <c r="O55" s="536"/>
      <c r="P55" s="154"/>
      <c r="Q55" s="154"/>
      <c r="R55" s="154"/>
      <c r="S55" s="154"/>
      <c r="T55" s="154"/>
      <c r="U55" s="154"/>
      <c r="V55" s="154"/>
      <c r="W55" s="154"/>
      <c r="X55" s="227"/>
      <c r="Y55" s="293" t="s">
        <v>13</v>
      </c>
      <c r="Z55" s="288"/>
      <c r="AA55" s="289"/>
      <c r="AB55" s="449" t="s">
        <v>14</v>
      </c>
      <c r="AC55" s="449"/>
      <c r="AD55" s="449"/>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8" t="s">
        <v>302</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2">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2">
      <c r="A58" s="500" t="s">
        <v>274</v>
      </c>
      <c r="B58" s="501"/>
      <c r="C58" s="501"/>
      <c r="D58" s="501"/>
      <c r="E58" s="501"/>
      <c r="F58" s="502"/>
      <c r="G58" s="553" t="s">
        <v>145</v>
      </c>
      <c r="H58" s="371"/>
      <c r="I58" s="371"/>
      <c r="J58" s="371"/>
      <c r="K58" s="371"/>
      <c r="L58" s="371"/>
      <c r="M58" s="371"/>
      <c r="N58" s="371"/>
      <c r="O58" s="554"/>
      <c r="P58" s="619" t="s">
        <v>58</v>
      </c>
      <c r="Q58" s="371"/>
      <c r="R58" s="371"/>
      <c r="S58" s="371"/>
      <c r="T58" s="371"/>
      <c r="U58" s="371"/>
      <c r="V58" s="371"/>
      <c r="W58" s="371"/>
      <c r="X58" s="554"/>
      <c r="Y58" s="620"/>
      <c r="Z58" s="621"/>
      <c r="AA58" s="622"/>
      <c r="AB58" s="623" t="s">
        <v>11</v>
      </c>
      <c r="AC58" s="624"/>
      <c r="AD58" s="625"/>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2">
      <c r="A59" s="500"/>
      <c r="B59" s="501"/>
      <c r="C59" s="501"/>
      <c r="D59" s="501"/>
      <c r="E59" s="501"/>
      <c r="F59" s="502"/>
      <c r="G59" s="555"/>
      <c r="H59" s="369"/>
      <c r="I59" s="369"/>
      <c r="J59" s="369"/>
      <c r="K59" s="369"/>
      <c r="L59" s="369"/>
      <c r="M59" s="369"/>
      <c r="N59" s="369"/>
      <c r="O59" s="556"/>
      <c r="P59" s="568"/>
      <c r="Q59" s="369"/>
      <c r="R59" s="369"/>
      <c r="S59" s="369"/>
      <c r="T59" s="369"/>
      <c r="U59" s="369"/>
      <c r="V59" s="369"/>
      <c r="W59" s="369"/>
      <c r="X59" s="556"/>
      <c r="Y59" s="456"/>
      <c r="Z59" s="457"/>
      <c r="AA59" s="458"/>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3"/>
      <c r="B60" s="501"/>
      <c r="C60" s="501"/>
      <c r="D60" s="501"/>
      <c r="E60" s="501"/>
      <c r="F60" s="502"/>
      <c r="G60" s="528"/>
      <c r="H60" s="529"/>
      <c r="I60" s="529"/>
      <c r="J60" s="529"/>
      <c r="K60" s="529"/>
      <c r="L60" s="529"/>
      <c r="M60" s="529"/>
      <c r="N60" s="529"/>
      <c r="O60" s="530"/>
      <c r="P60" s="151"/>
      <c r="Q60" s="151"/>
      <c r="R60" s="151"/>
      <c r="S60" s="151"/>
      <c r="T60" s="151"/>
      <c r="U60" s="151"/>
      <c r="V60" s="151"/>
      <c r="W60" s="151"/>
      <c r="X60" s="222"/>
      <c r="Y60" s="328" t="s">
        <v>12</v>
      </c>
      <c r="Z60" s="537"/>
      <c r="AA60" s="538"/>
      <c r="AB60" s="539"/>
      <c r="AC60" s="539"/>
      <c r="AD60" s="53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4"/>
      <c r="B61" s="505"/>
      <c r="C61" s="505"/>
      <c r="D61" s="505"/>
      <c r="E61" s="505"/>
      <c r="F61" s="506"/>
      <c r="G61" s="531"/>
      <c r="H61" s="532"/>
      <c r="I61" s="532"/>
      <c r="J61" s="532"/>
      <c r="K61" s="532"/>
      <c r="L61" s="532"/>
      <c r="M61" s="532"/>
      <c r="N61" s="532"/>
      <c r="O61" s="533"/>
      <c r="P61" s="224"/>
      <c r="Q61" s="224"/>
      <c r="R61" s="224"/>
      <c r="S61" s="224"/>
      <c r="T61" s="224"/>
      <c r="U61" s="224"/>
      <c r="V61" s="224"/>
      <c r="W61" s="224"/>
      <c r="X61" s="225"/>
      <c r="Y61" s="293" t="s">
        <v>53</v>
      </c>
      <c r="Z61" s="288"/>
      <c r="AA61" s="289"/>
      <c r="AB61" s="510"/>
      <c r="AC61" s="510"/>
      <c r="AD61" s="51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4"/>
      <c r="B62" s="505"/>
      <c r="C62" s="505"/>
      <c r="D62" s="505"/>
      <c r="E62" s="505"/>
      <c r="F62" s="506"/>
      <c r="G62" s="534"/>
      <c r="H62" s="535"/>
      <c r="I62" s="535"/>
      <c r="J62" s="535"/>
      <c r="K62" s="535"/>
      <c r="L62" s="535"/>
      <c r="M62" s="535"/>
      <c r="N62" s="535"/>
      <c r="O62" s="536"/>
      <c r="P62" s="154"/>
      <c r="Q62" s="154"/>
      <c r="R62" s="154"/>
      <c r="S62" s="154"/>
      <c r="T62" s="154"/>
      <c r="U62" s="154"/>
      <c r="V62" s="154"/>
      <c r="W62" s="154"/>
      <c r="X62" s="227"/>
      <c r="Y62" s="293" t="s">
        <v>13</v>
      </c>
      <c r="Z62" s="288"/>
      <c r="AA62" s="289"/>
      <c r="AB62" s="485" t="s">
        <v>14</v>
      </c>
      <c r="AC62" s="485"/>
      <c r="AD62" s="485"/>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8" t="s">
        <v>302</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2">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2">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8" t="s">
        <v>314</v>
      </c>
      <c r="AF65" s="359"/>
      <c r="AG65" s="359"/>
      <c r="AH65" s="360"/>
      <c r="AI65" s="358" t="s">
        <v>312</v>
      </c>
      <c r="AJ65" s="359"/>
      <c r="AK65" s="359"/>
      <c r="AL65" s="360"/>
      <c r="AM65" s="365" t="s">
        <v>341</v>
      </c>
      <c r="AN65" s="365"/>
      <c r="AO65" s="365"/>
      <c r="AP65" s="365"/>
      <c r="AQ65" s="858" t="s">
        <v>187</v>
      </c>
      <c r="AR65" s="854"/>
      <c r="AS65" s="854"/>
      <c r="AT65" s="855"/>
      <c r="AU65" s="968" t="s">
        <v>133</v>
      </c>
      <c r="AV65" s="968"/>
      <c r="AW65" s="968"/>
      <c r="AX65" s="969"/>
    </row>
    <row r="66" spans="1:50"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273</v>
      </c>
      <c r="AX66" s="970"/>
    </row>
    <row r="67" spans="1:50" ht="23.25" hidden="1" customHeight="1" x14ac:dyDescent="0.2">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292</v>
      </c>
      <c r="AC67" s="943"/>
      <c r="AD67" s="943"/>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4" t="s">
        <v>53</v>
      </c>
      <c r="Z68" s="174"/>
      <c r="AA68" s="175"/>
      <c r="AB68" s="966" t="s">
        <v>292</v>
      </c>
      <c r="AC68" s="966"/>
      <c r="AD68" s="966"/>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4" t="s">
        <v>13</v>
      </c>
      <c r="Z69" s="174"/>
      <c r="AA69" s="175"/>
      <c r="AB69" s="967" t="s">
        <v>293</v>
      </c>
      <c r="AC69" s="967"/>
      <c r="AD69" s="967"/>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x14ac:dyDescent="0.2">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291</v>
      </c>
      <c r="X70" s="936"/>
      <c r="Y70" s="941" t="s">
        <v>12</v>
      </c>
      <c r="Z70" s="941"/>
      <c r="AA70" s="942"/>
      <c r="AB70" s="943" t="s">
        <v>292</v>
      </c>
      <c r="AC70" s="943"/>
      <c r="AD70" s="943"/>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4" t="s">
        <v>53</v>
      </c>
      <c r="Z71" s="174"/>
      <c r="AA71" s="175"/>
      <c r="AB71" s="966" t="s">
        <v>292</v>
      </c>
      <c r="AC71" s="966"/>
      <c r="AD71" s="966"/>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4" t="s">
        <v>13</v>
      </c>
      <c r="Z72" s="174"/>
      <c r="AA72" s="175"/>
      <c r="AB72" s="967" t="s">
        <v>293</v>
      </c>
      <c r="AC72" s="967"/>
      <c r="AD72" s="967"/>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8" t="s">
        <v>275</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2">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3" t="s">
        <v>305</v>
      </c>
      <c r="B78" s="904"/>
      <c r="C78" s="904"/>
      <c r="D78" s="904"/>
      <c r="E78" s="901" t="s">
        <v>253</v>
      </c>
      <c r="F78" s="902"/>
      <c r="G78" s="47" t="s">
        <v>190</v>
      </c>
      <c r="H78" s="783"/>
      <c r="I78" s="234"/>
      <c r="J78" s="234"/>
      <c r="K78" s="234"/>
      <c r="L78" s="234"/>
      <c r="M78" s="234"/>
      <c r="N78" s="234"/>
      <c r="O78" s="784"/>
      <c r="P78" s="251"/>
      <c r="Q78" s="251"/>
      <c r="R78" s="251"/>
      <c r="S78" s="251"/>
      <c r="T78" s="251"/>
      <c r="U78" s="251"/>
      <c r="V78" s="251"/>
      <c r="W78" s="251"/>
      <c r="X78" s="251"/>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269</v>
      </c>
      <c r="AP79" s="139"/>
      <c r="AQ79" s="139"/>
      <c r="AR79" s="66" t="s">
        <v>267</v>
      </c>
      <c r="AS79" s="138"/>
      <c r="AT79" s="139"/>
      <c r="AU79" s="139"/>
      <c r="AV79" s="139"/>
      <c r="AW79" s="139"/>
      <c r="AX79" s="140"/>
    </row>
    <row r="80" spans="1:50" ht="18.75" hidden="1" customHeight="1" x14ac:dyDescent="0.2">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353</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2">
      <c r="A81" s="508"/>
      <c r="B81" s="840"/>
      <c r="C81" s="540"/>
      <c r="D81" s="540"/>
      <c r="E81" s="540"/>
      <c r="F81" s="541"/>
      <c r="G81" s="369"/>
      <c r="H81" s="369"/>
      <c r="I81" s="369"/>
      <c r="J81" s="369"/>
      <c r="K81" s="369"/>
      <c r="L81" s="369"/>
      <c r="M81" s="369"/>
      <c r="N81" s="369"/>
      <c r="O81" s="369"/>
      <c r="P81" s="369"/>
      <c r="Q81" s="369"/>
      <c r="R81" s="369"/>
      <c r="S81" s="369"/>
      <c r="T81" s="369"/>
      <c r="U81" s="369"/>
      <c r="V81" s="369"/>
      <c r="W81" s="369"/>
      <c r="X81" s="369"/>
      <c r="Y81" s="369"/>
      <c r="Z81" s="369"/>
      <c r="AA81" s="556"/>
      <c r="AB81" s="56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2">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2">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2">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8"/>
      <c r="B86" s="540"/>
      <c r="C86" s="540"/>
      <c r="D86" s="540"/>
      <c r="E86" s="540"/>
      <c r="F86" s="541"/>
      <c r="G86" s="555"/>
      <c r="H86" s="369"/>
      <c r="I86" s="369"/>
      <c r="J86" s="369"/>
      <c r="K86" s="369"/>
      <c r="L86" s="369"/>
      <c r="M86" s="369"/>
      <c r="N86" s="369"/>
      <c r="O86" s="556"/>
      <c r="P86" s="568"/>
      <c r="Q86" s="369"/>
      <c r="R86" s="369"/>
      <c r="S86" s="369"/>
      <c r="T86" s="369"/>
      <c r="U86" s="369"/>
      <c r="V86" s="369"/>
      <c r="W86" s="369"/>
      <c r="X86" s="556"/>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8"/>
      <c r="B87" s="540"/>
      <c r="C87" s="540"/>
      <c r="D87" s="540"/>
      <c r="E87" s="540"/>
      <c r="F87" s="541"/>
      <c r="G87" s="221"/>
      <c r="H87" s="151"/>
      <c r="I87" s="151"/>
      <c r="J87" s="151"/>
      <c r="K87" s="151"/>
      <c r="L87" s="151"/>
      <c r="M87" s="151"/>
      <c r="N87" s="151"/>
      <c r="O87" s="222"/>
      <c r="P87" s="151"/>
      <c r="Q87" s="790"/>
      <c r="R87" s="790"/>
      <c r="S87" s="790"/>
      <c r="T87" s="790"/>
      <c r="U87" s="790"/>
      <c r="V87" s="790"/>
      <c r="W87" s="790"/>
      <c r="X87" s="791"/>
      <c r="Y87" s="746" t="s">
        <v>61</v>
      </c>
      <c r="Z87" s="747"/>
      <c r="AA87" s="748"/>
      <c r="AB87" s="539"/>
      <c r="AC87" s="539"/>
      <c r="AD87" s="53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8"/>
      <c r="B88" s="540"/>
      <c r="C88" s="540"/>
      <c r="D88" s="540"/>
      <c r="E88" s="540"/>
      <c r="F88" s="541"/>
      <c r="G88" s="223"/>
      <c r="H88" s="224"/>
      <c r="I88" s="224"/>
      <c r="J88" s="224"/>
      <c r="K88" s="224"/>
      <c r="L88" s="224"/>
      <c r="M88" s="224"/>
      <c r="N88" s="224"/>
      <c r="O88" s="225"/>
      <c r="P88" s="792"/>
      <c r="Q88" s="792"/>
      <c r="R88" s="792"/>
      <c r="S88" s="792"/>
      <c r="T88" s="792"/>
      <c r="U88" s="792"/>
      <c r="V88" s="792"/>
      <c r="W88" s="792"/>
      <c r="X88" s="793"/>
      <c r="Y88" s="720" t="s">
        <v>53</v>
      </c>
      <c r="Z88" s="721"/>
      <c r="AA88" s="722"/>
      <c r="AB88" s="510"/>
      <c r="AC88" s="510"/>
      <c r="AD88" s="51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8"/>
      <c r="B89" s="542"/>
      <c r="C89" s="542"/>
      <c r="D89" s="542"/>
      <c r="E89" s="542"/>
      <c r="F89" s="543"/>
      <c r="G89" s="226"/>
      <c r="H89" s="154"/>
      <c r="I89" s="154"/>
      <c r="J89" s="154"/>
      <c r="K89" s="154"/>
      <c r="L89" s="154"/>
      <c r="M89" s="154"/>
      <c r="N89" s="154"/>
      <c r="O89" s="227"/>
      <c r="P89" s="294"/>
      <c r="Q89" s="294"/>
      <c r="R89" s="294"/>
      <c r="S89" s="294"/>
      <c r="T89" s="294"/>
      <c r="U89" s="294"/>
      <c r="V89" s="294"/>
      <c r="W89" s="294"/>
      <c r="X89" s="794"/>
      <c r="Y89" s="720" t="s">
        <v>13</v>
      </c>
      <c r="Z89" s="721"/>
      <c r="AA89" s="722"/>
      <c r="AB89" s="449" t="s">
        <v>14</v>
      </c>
      <c r="AC89" s="449"/>
      <c r="AD89" s="449"/>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2">
      <c r="A91" s="508"/>
      <c r="B91" s="540"/>
      <c r="C91" s="540"/>
      <c r="D91" s="540"/>
      <c r="E91" s="540"/>
      <c r="F91" s="541"/>
      <c r="G91" s="555"/>
      <c r="H91" s="369"/>
      <c r="I91" s="369"/>
      <c r="J91" s="369"/>
      <c r="K91" s="369"/>
      <c r="L91" s="369"/>
      <c r="M91" s="369"/>
      <c r="N91" s="369"/>
      <c r="O91" s="556"/>
      <c r="P91" s="568"/>
      <c r="Q91" s="369"/>
      <c r="R91" s="369"/>
      <c r="S91" s="369"/>
      <c r="T91" s="369"/>
      <c r="U91" s="369"/>
      <c r="V91" s="369"/>
      <c r="W91" s="369"/>
      <c r="X91" s="556"/>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8"/>
      <c r="B92" s="540"/>
      <c r="C92" s="540"/>
      <c r="D92" s="540"/>
      <c r="E92" s="540"/>
      <c r="F92" s="541"/>
      <c r="G92" s="221"/>
      <c r="H92" s="151"/>
      <c r="I92" s="151"/>
      <c r="J92" s="151"/>
      <c r="K92" s="151"/>
      <c r="L92" s="151"/>
      <c r="M92" s="151"/>
      <c r="N92" s="151"/>
      <c r="O92" s="222"/>
      <c r="P92" s="151"/>
      <c r="Q92" s="790"/>
      <c r="R92" s="790"/>
      <c r="S92" s="790"/>
      <c r="T92" s="790"/>
      <c r="U92" s="790"/>
      <c r="V92" s="790"/>
      <c r="W92" s="790"/>
      <c r="X92" s="791"/>
      <c r="Y92" s="746" t="s">
        <v>61</v>
      </c>
      <c r="Z92" s="747"/>
      <c r="AA92" s="748"/>
      <c r="AB92" s="539"/>
      <c r="AC92" s="539"/>
      <c r="AD92" s="53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8"/>
      <c r="B93" s="540"/>
      <c r="C93" s="540"/>
      <c r="D93" s="540"/>
      <c r="E93" s="540"/>
      <c r="F93" s="541"/>
      <c r="G93" s="223"/>
      <c r="H93" s="224"/>
      <c r="I93" s="224"/>
      <c r="J93" s="224"/>
      <c r="K93" s="224"/>
      <c r="L93" s="224"/>
      <c r="M93" s="224"/>
      <c r="N93" s="224"/>
      <c r="O93" s="225"/>
      <c r="P93" s="792"/>
      <c r="Q93" s="792"/>
      <c r="R93" s="792"/>
      <c r="S93" s="792"/>
      <c r="T93" s="792"/>
      <c r="U93" s="792"/>
      <c r="V93" s="792"/>
      <c r="W93" s="792"/>
      <c r="X93" s="793"/>
      <c r="Y93" s="720" t="s">
        <v>53</v>
      </c>
      <c r="Z93" s="721"/>
      <c r="AA93" s="722"/>
      <c r="AB93" s="510"/>
      <c r="AC93" s="510"/>
      <c r="AD93" s="51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8"/>
      <c r="B94" s="542"/>
      <c r="C94" s="542"/>
      <c r="D94" s="542"/>
      <c r="E94" s="542"/>
      <c r="F94" s="543"/>
      <c r="G94" s="226"/>
      <c r="H94" s="154"/>
      <c r="I94" s="154"/>
      <c r="J94" s="154"/>
      <c r="K94" s="154"/>
      <c r="L94" s="154"/>
      <c r="M94" s="154"/>
      <c r="N94" s="154"/>
      <c r="O94" s="227"/>
      <c r="P94" s="294"/>
      <c r="Q94" s="294"/>
      <c r="R94" s="294"/>
      <c r="S94" s="294"/>
      <c r="T94" s="294"/>
      <c r="U94" s="294"/>
      <c r="V94" s="294"/>
      <c r="W94" s="294"/>
      <c r="X94" s="794"/>
      <c r="Y94" s="720" t="s">
        <v>13</v>
      </c>
      <c r="Z94" s="721"/>
      <c r="AA94" s="722"/>
      <c r="AB94" s="449" t="s">
        <v>14</v>
      </c>
      <c r="AC94" s="449"/>
      <c r="AD94" s="449"/>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8"/>
      <c r="B96" s="540"/>
      <c r="C96" s="540"/>
      <c r="D96" s="540"/>
      <c r="E96" s="540"/>
      <c r="F96" s="541"/>
      <c r="G96" s="555"/>
      <c r="H96" s="369"/>
      <c r="I96" s="369"/>
      <c r="J96" s="369"/>
      <c r="K96" s="369"/>
      <c r="L96" s="369"/>
      <c r="M96" s="369"/>
      <c r="N96" s="369"/>
      <c r="O96" s="556"/>
      <c r="P96" s="568"/>
      <c r="Q96" s="369"/>
      <c r="R96" s="369"/>
      <c r="S96" s="369"/>
      <c r="T96" s="369"/>
      <c r="U96" s="369"/>
      <c r="V96" s="369"/>
      <c r="W96" s="369"/>
      <c r="X96" s="556"/>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8"/>
      <c r="B97" s="540"/>
      <c r="C97" s="540"/>
      <c r="D97" s="540"/>
      <c r="E97" s="540"/>
      <c r="F97" s="541"/>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8"/>
      <c r="B98" s="540"/>
      <c r="C98" s="540"/>
      <c r="D98" s="540"/>
      <c r="E98" s="540"/>
      <c r="F98" s="541"/>
      <c r="G98" s="223"/>
      <c r="H98" s="224"/>
      <c r="I98" s="224"/>
      <c r="J98" s="224"/>
      <c r="K98" s="224"/>
      <c r="L98" s="224"/>
      <c r="M98" s="224"/>
      <c r="N98" s="224"/>
      <c r="O98" s="225"/>
      <c r="P98" s="792"/>
      <c r="Q98" s="792"/>
      <c r="R98" s="792"/>
      <c r="S98" s="792"/>
      <c r="T98" s="792"/>
      <c r="U98" s="792"/>
      <c r="V98" s="792"/>
      <c r="W98" s="792"/>
      <c r="X98" s="793"/>
      <c r="Y98" s="720" t="s">
        <v>53</v>
      </c>
      <c r="Z98" s="721"/>
      <c r="AA98" s="722"/>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9"/>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2">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314</v>
      </c>
      <c r="AF100" s="815"/>
      <c r="AG100" s="815"/>
      <c r="AH100" s="816"/>
      <c r="AI100" s="814" t="s">
        <v>334</v>
      </c>
      <c r="AJ100" s="815"/>
      <c r="AK100" s="815"/>
      <c r="AL100" s="816"/>
      <c r="AM100" s="814" t="s">
        <v>341</v>
      </c>
      <c r="AN100" s="815"/>
      <c r="AO100" s="815"/>
      <c r="AP100" s="816"/>
      <c r="AQ100" s="920" t="s">
        <v>354</v>
      </c>
      <c r="AR100" s="921"/>
      <c r="AS100" s="921"/>
      <c r="AT100" s="922"/>
      <c r="AU100" s="920" t="s">
        <v>355</v>
      </c>
      <c r="AV100" s="921"/>
      <c r="AW100" s="921"/>
      <c r="AX100" s="923"/>
    </row>
    <row r="101" spans="1:60" ht="23.25" customHeight="1" x14ac:dyDescent="0.2">
      <c r="A101" s="479"/>
      <c r="B101" s="480"/>
      <c r="C101" s="480"/>
      <c r="D101" s="480"/>
      <c r="E101" s="480"/>
      <c r="F101" s="481"/>
      <c r="G101" s="151" t="s">
        <v>512</v>
      </c>
      <c r="H101" s="151"/>
      <c r="I101" s="151"/>
      <c r="J101" s="151"/>
      <c r="K101" s="151"/>
      <c r="L101" s="151"/>
      <c r="M101" s="151"/>
      <c r="N101" s="151"/>
      <c r="O101" s="151"/>
      <c r="P101" s="151"/>
      <c r="Q101" s="151"/>
      <c r="R101" s="151"/>
      <c r="S101" s="151"/>
      <c r="T101" s="151"/>
      <c r="U101" s="151"/>
      <c r="V101" s="151"/>
      <c r="W101" s="151"/>
      <c r="X101" s="222"/>
      <c r="Y101" s="804" t="s">
        <v>54</v>
      </c>
      <c r="Z101" s="706"/>
      <c r="AA101" s="707"/>
      <c r="AB101" s="539" t="s">
        <v>496</v>
      </c>
      <c r="AC101" s="539"/>
      <c r="AD101" s="539"/>
      <c r="AE101" s="354" t="s">
        <v>491</v>
      </c>
      <c r="AF101" s="355"/>
      <c r="AG101" s="355"/>
      <c r="AH101" s="356"/>
      <c r="AI101" s="354">
        <v>1</v>
      </c>
      <c r="AJ101" s="355"/>
      <c r="AK101" s="355"/>
      <c r="AL101" s="356"/>
      <c r="AM101" s="354">
        <v>1</v>
      </c>
      <c r="AN101" s="355"/>
      <c r="AO101" s="355"/>
      <c r="AP101" s="356"/>
      <c r="AQ101" s="354" t="s">
        <v>490</v>
      </c>
      <c r="AR101" s="355"/>
      <c r="AS101" s="355"/>
      <c r="AT101" s="356"/>
      <c r="AU101" s="354" t="s">
        <v>490</v>
      </c>
      <c r="AV101" s="355"/>
      <c r="AW101" s="355"/>
      <c r="AX101" s="356"/>
    </row>
    <row r="102" spans="1:60" ht="23.25" customHeight="1" x14ac:dyDescent="0.2">
      <c r="A102" s="482"/>
      <c r="B102" s="483"/>
      <c r="C102" s="483"/>
      <c r="D102" s="483"/>
      <c r="E102" s="483"/>
      <c r="F102" s="484"/>
      <c r="G102" s="154"/>
      <c r="H102" s="154"/>
      <c r="I102" s="154"/>
      <c r="J102" s="154"/>
      <c r="K102" s="154"/>
      <c r="L102" s="154"/>
      <c r="M102" s="154"/>
      <c r="N102" s="154"/>
      <c r="O102" s="154"/>
      <c r="P102" s="154"/>
      <c r="Q102" s="154"/>
      <c r="R102" s="154"/>
      <c r="S102" s="154"/>
      <c r="T102" s="154"/>
      <c r="U102" s="154"/>
      <c r="V102" s="154"/>
      <c r="W102" s="154"/>
      <c r="X102" s="227"/>
      <c r="Y102" s="462" t="s">
        <v>55</v>
      </c>
      <c r="Z102" s="329"/>
      <c r="AA102" s="330"/>
      <c r="AB102" s="539" t="s">
        <v>496</v>
      </c>
      <c r="AC102" s="539"/>
      <c r="AD102" s="539"/>
      <c r="AE102" s="348" t="s">
        <v>490</v>
      </c>
      <c r="AF102" s="348"/>
      <c r="AG102" s="348"/>
      <c r="AH102" s="348"/>
      <c r="AI102" s="348" t="s">
        <v>490</v>
      </c>
      <c r="AJ102" s="348"/>
      <c r="AK102" s="348"/>
      <c r="AL102" s="348"/>
      <c r="AM102" s="348">
        <v>1</v>
      </c>
      <c r="AN102" s="348"/>
      <c r="AO102" s="348"/>
      <c r="AP102" s="348"/>
      <c r="AQ102" s="805">
        <v>1</v>
      </c>
      <c r="AR102" s="806"/>
      <c r="AS102" s="806"/>
      <c r="AT102" s="807"/>
      <c r="AU102" s="805"/>
      <c r="AV102" s="806"/>
      <c r="AW102" s="806"/>
      <c r="AX102" s="807"/>
    </row>
    <row r="103" spans="1:60" ht="31.5" customHeight="1" x14ac:dyDescent="0.2">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customHeight="1" x14ac:dyDescent="0.2">
      <c r="A104" s="479"/>
      <c r="B104" s="480"/>
      <c r="C104" s="480"/>
      <c r="D104" s="480"/>
      <c r="E104" s="480"/>
      <c r="F104" s="481"/>
      <c r="G104" s="151" t="s">
        <v>492</v>
      </c>
      <c r="H104" s="151"/>
      <c r="I104" s="151"/>
      <c r="J104" s="151"/>
      <c r="K104" s="151"/>
      <c r="L104" s="151"/>
      <c r="M104" s="151"/>
      <c r="N104" s="151"/>
      <c r="O104" s="151"/>
      <c r="P104" s="151"/>
      <c r="Q104" s="151"/>
      <c r="R104" s="151"/>
      <c r="S104" s="151"/>
      <c r="T104" s="151"/>
      <c r="U104" s="151"/>
      <c r="V104" s="151"/>
      <c r="W104" s="151"/>
      <c r="X104" s="222"/>
      <c r="Y104" s="465" t="s">
        <v>54</v>
      </c>
      <c r="Z104" s="466"/>
      <c r="AA104" s="467"/>
      <c r="AB104" s="459" t="s">
        <v>497</v>
      </c>
      <c r="AC104" s="460"/>
      <c r="AD104" s="461"/>
      <c r="AE104" s="354" t="s">
        <v>490</v>
      </c>
      <c r="AF104" s="355"/>
      <c r="AG104" s="355"/>
      <c r="AH104" s="356"/>
      <c r="AI104" s="354">
        <v>450</v>
      </c>
      <c r="AJ104" s="355"/>
      <c r="AK104" s="355"/>
      <c r="AL104" s="356"/>
      <c r="AM104" s="354">
        <v>300</v>
      </c>
      <c r="AN104" s="355"/>
      <c r="AO104" s="355"/>
      <c r="AP104" s="356"/>
      <c r="AQ104" s="354" t="s">
        <v>490</v>
      </c>
      <c r="AR104" s="355"/>
      <c r="AS104" s="355"/>
      <c r="AT104" s="356"/>
      <c r="AU104" s="354" t="s">
        <v>498</v>
      </c>
      <c r="AV104" s="355"/>
      <c r="AW104" s="355"/>
      <c r="AX104" s="356"/>
    </row>
    <row r="105" spans="1:60" ht="23.25" customHeight="1" x14ac:dyDescent="0.2">
      <c r="A105" s="482"/>
      <c r="B105" s="483"/>
      <c r="C105" s="483"/>
      <c r="D105" s="483"/>
      <c r="E105" s="483"/>
      <c r="F105" s="484"/>
      <c r="G105" s="154"/>
      <c r="H105" s="154"/>
      <c r="I105" s="154"/>
      <c r="J105" s="154"/>
      <c r="K105" s="154"/>
      <c r="L105" s="154"/>
      <c r="M105" s="154"/>
      <c r="N105" s="154"/>
      <c r="O105" s="154"/>
      <c r="P105" s="154"/>
      <c r="Q105" s="154"/>
      <c r="R105" s="154"/>
      <c r="S105" s="154"/>
      <c r="T105" s="154"/>
      <c r="U105" s="154"/>
      <c r="V105" s="154"/>
      <c r="W105" s="154"/>
      <c r="X105" s="227"/>
      <c r="Y105" s="462" t="s">
        <v>55</v>
      </c>
      <c r="Z105" s="463"/>
      <c r="AA105" s="464"/>
      <c r="AB105" s="396" t="s">
        <v>497</v>
      </c>
      <c r="AC105" s="397"/>
      <c r="AD105" s="398"/>
      <c r="AE105" s="348" t="s">
        <v>490</v>
      </c>
      <c r="AF105" s="348"/>
      <c r="AG105" s="348"/>
      <c r="AH105" s="348"/>
      <c r="AI105" s="348" t="s">
        <v>490</v>
      </c>
      <c r="AJ105" s="348"/>
      <c r="AK105" s="348"/>
      <c r="AL105" s="348"/>
      <c r="AM105" s="348">
        <v>450</v>
      </c>
      <c r="AN105" s="348"/>
      <c r="AO105" s="348"/>
      <c r="AP105" s="348"/>
      <c r="AQ105" s="354">
        <v>500</v>
      </c>
      <c r="AR105" s="355"/>
      <c r="AS105" s="355"/>
      <c r="AT105" s="356"/>
      <c r="AU105" s="805"/>
      <c r="AV105" s="806"/>
      <c r="AW105" s="806"/>
      <c r="AX105" s="807"/>
    </row>
    <row r="106" spans="1:60" ht="31.5" hidden="1" customHeight="1" x14ac:dyDescent="0.2">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9"/>
      <c r="B107" s="480"/>
      <c r="C107" s="480"/>
      <c r="D107" s="480"/>
      <c r="E107" s="480"/>
      <c r="F107" s="481"/>
      <c r="G107" s="151" t="s">
        <v>493</v>
      </c>
      <c r="H107" s="151"/>
      <c r="I107" s="151"/>
      <c r="J107" s="151"/>
      <c r="K107" s="151"/>
      <c r="L107" s="151"/>
      <c r="M107" s="151"/>
      <c r="N107" s="151"/>
      <c r="O107" s="151"/>
      <c r="P107" s="151"/>
      <c r="Q107" s="151"/>
      <c r="R107" s="151"/>
      <c r="S107" s="151"/>
      <c r="T107" s="151"/>
      <c r="U107" s="151"/>
      <c r="V107" s="151"/>
      <c r="W107" s="151"/>
      <c r="X107" s="222"/>
      <c r="Y107" s="465" t="s">
        <v>54</v>
      </c>
      <c r="Z107" s="466"/>
      <c r="AA107" s="467"/>
      <c r="AB107" s="459"/>
      <c r="AC107" s="460"/>
      <c r="AD107" s="461"/>
      <c r="AE107" s="348"/>
      <c r="AF107" s="348"/>
      <c r="AG107" s="348"/>
      <c r="AH107" s="348"/>
      <c r="AI107" s="348"/>
      <c r="AJ107" s="348"/>
      <c r="AK107" s="348"/>
      <c r="AL107" s="348"/>
      <c r="AM107" s="348"/>
      <c r="AN107" s="348"/>
      <c r="AO107" s="348"/>
      <c r="AP107" s="348"/>
      <c r="AQ107" s="354" t="s">
        <v>490</v>
      </c>
      <c r="AR107" s="355"/>
      <c r="AS107" s="355"/>
      <c r="AT107" s="356"/>
      <c r="AU107" s="354" t="s">
        <v>490</v>
      </c>
      <c r="AV107" s="355"/>
      <c r="AW107" s="355"/>
      <c r="AX107" s="356"/>
    </row>
    <row r="108" spans="1:60" ht="23.25" hidden="1" customHeight="1" x14ac:dyDescent="0.2">
      <c r="A108" s="482"/>
      <c r="B108" s="483"/>
      <c r="C108" s="483"/>
      <c r="D108" s="483"/>
      <c r="E108" s="483"/>
      <c r="F108" s="484"/>
      <c r="G108" s="154"/>
      <c r="H108" s="154"/>
      <c r="I108" s="154"/>
      <c r="J108" s="154"/>
      <c r="K108" s="154"/>
      <c r="L108" s="154"/>
      <c r="M108" s="154"/>
      <c r="N108" s="154"/>
      <c r="O108" s="154"/>
      <c r="P108" s="154"/>
      <c r="Q108" s="154"/>
      <c r="R108" s="154"/>
      <c r="S108" s="154"/>
      <c r="T108" s="154"/>
      <c r="U108" s="154"/>
      <c r="V108" s="154"/>
      <c r="W108" s="154"/>
      <c r="X108" s="227"/>
      <c r="Y108" s="462" t="s">
        <v>55</v>
      </c>
      <c r="Z108" s="463"/>
      <c r="AA108" s="464"/>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x14ac:dyDescent="0.2">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9"/>
      <c r="B110" s="480"/>
      <c r="C110" s="480"/>
      <c r="D110" s="480"/>
      <c r="E110" s="480"/>
      <c r="F110" s="481"/>
      <c r="G110" s="151"/>
      <c r="H110" s="151"/>
      <c r="I110" s="151"/>
      <c r="J110" s="151"/>
      <c r="K110" s="151"/>
      <c r="L110" s="151"/>
      <c r="M110" s="151"/>
      <c r="N110" s="151"/>
      <c r="O110" s="151"/>
      <c r="P110" s="151"/>
      <c r="Q110" s="151"/>
      <c r="R110" s="151"/>
      <c r="S110" s="151"/>
      <c r="T110" s="151"/>
      <c r="U110" s="151"/>
      <c r="V110" s="151"/>
      <c r="W110" s="151"/>
      <c r="X110" s="222"/>
      <c r="Y110" s="465" t="s">
        <v>54</v>
      </c>
      <c r="Z110" s="466"/>
      <c r="AA110" s="467"/>
      <c r="AB110" s="459"/>
      <c r="AC110" s="460"/>
      <c r="AD110" s="461"/>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2"/>
      <c r="B111" s="483"/>
      <c r="C111" s="483"/>
      <c r="D111" s="483"/>
      <c r="E111" s="483"/>
      <c r="F111" s="484"/>
      <c r="G111" s="154"/>
      <c r="H111" s="154"/>
      <c r="I111" s="154"/>
      <c r="J111" s="154"/>
      <c r="K111" s="154"/>
      <c r="L111" s="154"/>
      <c r="M111" s="154"/>
      <c r="N111" s="154"/>
      <c r="O111" s="154"/>
      <c r="P111" s="154"/>
      <c r="Q111" s="154"/>
      <c r="R111" s="154"/>
      <c r="S111" s="154"/>
      <c r="T111" s="154"/>
      <c r="U111" s="154"/>
      <c r="V111" s="154"/>
      <c r="W111" s="154"/>
      <c r="X111" s="227"/>
      <c r="Y111" s="462" t="s">
        <v>55</v>
      </c>
      <c r="Z111" s="463"/>
      <c r="AA111" s="464"/>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x14ac:dyDescent="0.2">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2">
      <c r="A113" s="479"/>
      <c r="B113" s="480"/>
      <c r="C113" s="480"/>
      <c r="D113" s="480"/>
      <c r="E113" s="480"/>
      <c r="F113" s="481"/>
      <c r="G113" s="151"/>
      <c r="H113" s="151"/>
      <c r="I113" s="151"/>
      <c r="J113" s="151"/>
      <c r="K113" s="151"/>
      <c r="L113" s="151"/>
      <c r="M113" s="151"/>
      <c r="N113" s="151"/>
      <c r="O113" s="151"/>
      <c r="P113" s="151"/>
      <c r="Q113" s="151"/>
      <c r="R113" s="151"/>
      <c r="S113" s="151"/>
      <c r="T113" s="151"/>
      <c r="U113" s="151"/>
      <c r="V113" s="151"/>
      <c r="W113" s="151"/>
      <c r="X113" s="222"/>
      <c r="Y113" s="465" t="s">
        <v>54</v>
      </c>
      <c r="Z113" s="466"/>
      <c r="AA113" s="467"/>
      <c r="AB113" s="459"/>
      <c r="AC113" s="460"/>
      <c r="AD113" s="461"/>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2"/>
      <c r="B114" s="483"/>
      <c r="C114" s="483"/>
      <c r="D114" s="483"/>
      <c r="E114" s="483"/>
      <c r="F114" s="484"/>
      <c r="G114" s="154"/>
      <c r="H114" s="154"/>
      <c r="I114" s="154"/>
      <c r="J114" s="154"/>
      <c r="K114" s="154"/>
      <c r="L114" s="154"/>
      <c r="M114" s="154"/>
      <c r="N114" s="154"/>
      <c r="O114" s="154"/>
      <c r="P114" s="154"/>
      <c r="Q114" s="154"/>
      <c r="R114" s="154"/>
      <c r="S114" s="154"/>
      <c r="T114" s="154"/>
      <c r="U114" s="154"/>
      <c r="V114" s="154"/>
      <c r="W114" s="154"/>
      <c r="X114" s="227"/>
      <c r="Y114" s="462" t="s">
        <v>55</v>
      </c>
      <c r="Z114" s="463"/>
      <c r="AA114" s="464"/>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1"/>
      <c r="Z115" s="472"/>
      <c r="AA115" s="473"/>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494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510</v>
      </c>
      <c r="AC116" s="291"/>
      <c r="AD116" s="292"/>
      <c r="AE116" s="348" t="s">
        <v>508</v>
      </c>
      <c r="AF116" s="348"/>
      <c r="AG116" s="348"/>
      <c r="AH116" s="348"/>
      <c r="AI116" s="348" t="s">
        <v>508</v>
      </c>
      <c r="AJ116" s="348"/>
      <c r="AK116" s="348"/>
      <c r="AL116" s="348"/>
      <c r="AM116" s="348" t="s">
        <v>508</v>
      </c>
      <c r="AN116" s="348"/>
      <c r="AO116" s="348"/>
      <c r="AP116" s="348"/>
      <c r="AQ116" s="354">
        <v>10287</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c r="AC117" s="332"/>
      <c r="AD117" s="333"/>
      <c r="AE117" s="296" t="s">
        <v>508</v>
      </c>
      <c r="AF117" s="296"/>
      <c r="AG117" s="296"/>
      <c r="AH117" s="296"/>
      <c r="AI117" s="296" t="s">
        <v>508</v>
      </c>
      <c r="AJ117" s="296"/>
      <c r="AK117" s="296"/>
      <c r="AL117" s="296"/>
      <c r="AM117" s="296" t="s">
        <v>509</v>
      </c>
      <c r="AN117" s="296"/>
      <c r="AO117" s="296"/>
      <c r="AP117" s="296"/>
      <c r="AQ117" s="296" t="s">
        <v>511</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1"/>
      <c r="Z118" s="472"/>
      <c r="AA118" s="473"/>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2">
      <c r="A119" s="282"/>
      <c r="B119" s="283"/>
      <c r="C119" s="283"/>
      <c r="D119" s="283"/>
      <c r="E119" s="283"/>
      <c r="F119" s="284"/>
      <c r="G119" s="341" t="s">
        <v>499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thickBot="1" x14ac:dyDescent="0.2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1"/>
      <c r="Z121" s="472"/>
      <c r="AA121" s="473"/>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1"/>
      <c r="Z124" s="472"/>
      <c r="AA124" s="473"/>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4"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5" t="s">
        <v>329</v>
      </c>
      <c r="B130" s="983"/>
      <c r="C130" s="982" t="s">
        <v>191</v>
      </c>
      <c r="D130" s="983"/>
      <c r="E130" s="298" t="s">
        <v>220</v>
      </c>
      <c r="F130" s="299"/>
      <c r="G130" s="300" t="s">
        <v>500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6"/>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6"/>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2">
      <c r="A133" s="986"/>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531</v>
      </c>
      <c r="AR133" s="261"/>
      <c r="AS133" s="127" t="s">
        <v>188</v>
      </c>
      <c r="AT133" s="162"/>
      <c r="AU133" s="126" t="s">
        <v>531</v>
      </c>
      <c r="AV133" s="126"/>
      <c r="AW133" s="127" t="s">
        <v>177</v>
      </c>
      <c r="AX133" s="128"/>
    </row>
    <row r="134" spans="1:50" ht="39.75" customHeight="1" x14ac:dyDescent="0.2">
      <c r="A134" s="986"/>
      <c r="B134" s="242"/>
      <c r="C134" s="241"/>
      <c r="D134" s="242"/>
      <c r="E134" s="241"/>
      <c r="F134" s="304"/>
      <c r="G134" s="221" t="s">
        <v>531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531</v>
      </c>
      <c r="AC134" s="214"/>
      <c r="AD134" s="214"/>
      <c r="AE134" s="256" t="s">
        <v>531</v>
      </c>
      <c r="AF134" s="106"/>
      <c r="AG134" s="106"/>
      <c r="AH134" s="106"/>
      <c r="AI134" s="256" t="s">
        <v>530</v>
      </c>
      <c r="AJ134" s="106"/>
      <c r="AK134" s="106"/>
      <c r="AL134" s="106"/>
      <c r="AM134" s="256" t="s">
        <v>530</v>
      </c>
      <c r="AN134" s="106"/>
      <c r="AO134" s="106"/>
      <c r="AP134" s="106"/>
      <c r="AQ134" s="256" t="s">
        <v>530</v>
      </c>
      <c r="AR134" s="106"/>
      <c r="AS134" s="106"/>
      <c r="AT134" s="106"/>
      <c r="AU134" s="256" t="s">
        <v>530</v>
      </c>
      <c r="AV134" s="106"/>
      <c r="AW134" s="106"/>
      <c r="AX134" s="205"/>
    </row>
    <row r="135" spans="1:50" ht="39.75" customHeight="1" x14ac:dyDescent="0.2">
      <c r="A135" s="986"/>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531</v>
      </c>
      <c r="AC135" s="123"/>
      <c r="AD135" s="123"/>
      <c r="AE135" s="256" t="s">
        <v>530</v>
      </c>
      <c r="AF135" s="106"/>
      <c r="AG135" s="106"/>
      <c r="AH135" s="106"/>
      <c r="AI135" s="256" t="s">
        <v>530</v>
      </c>
      <c r="AJ135" s="106"/>
      <c r="AK135" s="106"/>
      <c r="AL135" s="106"/>
      <c r="AM135" s="256" t="s">
        <v>530</v>
      </c>
      <c r="AN135" s="106"/>
      <c r="AO135" s="106"/>
      <c r="AP135" s="106"/>
      <c r="AQ135" s="256" t="s">
        <v>530</v>
      </c>
      <c r="AR135" s="106"/>
      <c r="AS135" s="106"/>
      <c r="AT135" s="106"/>
      <c r="AU135" s="256" t="s">
        <v>530</v>
      </c>
      <c r="AV135" s="106"/>
      <c r="AW135" s="106"/>
      <c r="AX135" s="205"/>
    </row>
    <row r="136" spans="1:50" ht="18.75" hidden="1" customHeight="1" x14ac:dyDescent="0.2">
      <c r="A136" s="986"/>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2">
      <c r="A137" s="986"/>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6"/>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6"/>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6"/>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2">
      <c r="A141" s="986"/>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6"/>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6"/>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6"/>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2">
      <c r="A145" s="986"/>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6"/>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6"/>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6"/>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2">
      <c r="A149" s="986"/>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6"/>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6"/>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2">
      <c r="A152" s="986"/>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5"/>
    </row>
    <row r="153" spans="1:50" ht="22.5" customHeight="1" x14ac:dyDescent="0.2">
      <c r="A153" s="986"/>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2">
      <c r="A154" s="986"/>
      <c r="B154" s="242"/>
      <c r="C154" s="241"/>
      <c r="D154" s="242"/>
      <c r="E154" s="241"/>
      <c r="F154" s="304"/>
      <c r="G154" s="221" t="s">
        <v>513</v>
      </c>
      <c r="H154" s="151"/>
      <c r="I154" s="151"/>
      <c r="J154" s="151"/>
      <c r="K154" s="151"/>
      <c r="L154" s="151"/>
      <c r="M154" s="151"/>
      <c r="N154" s="151"/>
      <c r="O154" s="151"/>
      <c r="P154" s="222"/>
      <c r="Q154" s="150" t="s">
        <v>517</v>
      </c>
      <c r="R154" s="151"/>
      <c r="S154" s="151"/>
      <c r="T154" s="151"/>
      <c r="U154" s="151"/>
      <c r="V154" s="151"/>
      <c r="W154" s="151"/>
      <c r="X154" s="151"/>
      <c r="Y154" s="151"/>
      <c r="Z154" s="151"/>
      <c r="AA154" s="915"/>
      <c r="AB154" s="245" t="s">
        <v>514</v>
      </c>
      <c r="AC154" s="246"/>
      <c r="AD154" s="246"/>
      <c r="AE154" s="251" t="s">
        <v>515</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2">
      <c r="A155" s="986"/>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6"/>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6"/>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6"/>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48" customHeight="1" x14ac:dyDescent="0.2">
      <c r="A157" s="986"/>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6"/>
      <c r="AB157" s="247"/>
      <c r="AC157" s="248"/>
      <c r="AD157" s="248"/>
      <c r="AE157" s="150" t="s">
        <v>522</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80.5" customHeight="1" x14ac:dyDescent="0.2">
      <c r="A158" s="986"/>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7"/>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6"/>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6"/>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6"/>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5"/>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6"/>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6"/>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6"/>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6"/>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6"/>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6"/>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6"/>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7"/>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6"/>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6"/>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6"/>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5"/>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6"/>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6"/>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6"/>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6"/>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6"/>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6"/>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6"/>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7"/>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6"/>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6"/>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6"/>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5"/>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6"/>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6"/>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6"/>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6"/>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6"/>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6"/>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6"/>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7"/>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6"/>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6"/>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6"/>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5"/>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6"/>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6"/>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6"/>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6"/>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6"/>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6"/>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6"/>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7"/>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6"/>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6"/>
      <c r="B188" s="242"/>
      <c r="C188" s="241"/>
      <c r="D188" s="242"/>
      <c r="E188" s="150" t="s">
        <v>518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6"/>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6"/>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6"/>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6"/>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2">
      <c r="A193" s="986"/>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6"/>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6"/>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6"/>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2">
      <c r="A197" s="986"/>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6"/>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6"/>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6"/>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2">
      <c r="A201" s="986"/>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6"/>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6"/>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6"/>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2">
      <c r="A205" s="986"/>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6"/>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6"/>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6"/>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2">
      <c r="A209" s="986"/>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6"/>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6"/>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6"/>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5"/>
    </row>
    <row r="213" spans="1:50" ht="22.5" hidden="1" customHeight="1" x14ac:dyDescent="0.2">
      <c r="A213" s="986"/>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6"/>
      <c r="B214" s="242"/>
      <c r="C214" s="241"/>
      <c r="D214" s="242"/>
      <c r="E214" s="241"/>
      <c r="F214" s="304"/>
      <c r="G214" s="221"/>
      <c r="H214" s="151"/>
      <c r="I214" s="151"/>
      <c r="J214" s="151"/>
      <c r="K214" s="151"/>
      <c r="L214" s="151"/>
      <c r="M214" s="151"/>
      <c r="N214" s="151"/>
      <c r="O214" s="151"/>
      <c r="P214" s="222"/>
      <c r="Q214" s="973"/>
      <c r="R214" s="974"/>
      <c r="S214" s="974"/>
      <c r="T214" s="974"/>
      <c r="U214" s="974"/>
      <c r="V214" s="974"/>
      <c r="W214" s="974"/>
      <c r="X214" s="974"/>
      <c r="Y214" s="974"/>
      <c r="Z214" s="974"/>
      <c r="AA214" s="975"/>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6"/>
      <c r="B215" s="242"/>
      <c r="C215" s="241"/>
      <c r="D215" s="242"/>
      <c r="E215" s="241"/>
      <c r="F215" s="304"/>
      <c r="G215" s="223"/>
      <c r="H215" s="224"/>
      <c r="I215" s="224"/>
      <c r="J215" s="224"/>
      <c r="K215" s="224"/>
      <c r="L215" s="224"/>
      <c r="M215" s="224"/>
      <c r="N215" s="224"/>
      <c r="O215" s="224"/>
      <c r="P215" s="225"/>
      <c r="Q215" s="976"/>
      <c r="R215" s="977"/>
      <c r="S215" s="977"/>
      <c r="T215" s="977"/>
      <c r="U215" s="977"/>
      <c r="V215" s="977"/>
      <c r="W215" s="977"/>
      <c r="X215" s="977"/>
      <c r="Y215" s="977"/>
      <c r="Z215" s="977"/>
      <c r="AA215" s="978"/>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6"/>
      <c r="B216" s="242"/>
      <c r="C216" s="241"/>
      <c r="D216" s="242"/>
      <c r="E216" s="241"/>
      <c r="F216" s="304"/>
      <c r="G216" s="223"/>
      <c r="H216" s="224"/>
      <c r="I216" s="224"/>
      <c r="J216" s="224"/>
      <c r="K216" s="224"/>
      <c r="L216" s="224"/>
      <c r="M216" s="224"/>
      <c r="N216" s="224"/>
      <c r="O216" s="224"/>
      <c r="P216" s="225"/>
      <c r="Q216" s="976"/>
      <c r="R216" s="977"/>
      <c r="S216" s="977"/>
      <c r="T216" s="977"/>
      <c r="U216" s="977"/>
      <c r="V216" s="977"/>
      <c r="W216" s="977"/>
      <c r="X216" s="977"/>
      <c r="Y216" s="977"/>
      <c r="Z216" s="977"/>
      <c r="AA216" s="978"/>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6"/>
      <c r="B217" s="242"/>
      <c r="C217" s="241"/>
      <c r="D217" s="242"/>
      <c r="E217" s="241"/>
      <c r="F217" s="304"/>
      <c r="G217" s="223"/>
      <c r="H217" s="224"/>
      <c r="I217" s="224"/>
      <c r="J217" s="224"/>
      <c r="K217" s="224"/>
      <c r="L217" s="224"/>
      <c r="M217" s="224"/>
      <c r="N217" s="224"/>
      <c r="O217" s="224"/>
      <c r="P217" s="225"/>
      <c r="Q217" s="976"/>
      <c r="R217" s="977"/>
      <c r="S217" s="977"/>
      <c r="T217" s="977"/>
      <c r="U217" s="977"/>
      <c r="V217" s="977"/>
      <c r="W217" s="977"/>
      <c r="X217" s="977"/>
      <c r="Y217" s="977"/>
      <c r="Z217" s="977"/>
      <c r="AA217" s="978"/>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6"/>
      <c r="B218" s="242"/>
      <c r="C218" s="241"/>
      <c r="D218" s="242"/>
      <c r="E218" s="241"/>
      <c r="F218" s="304"/>
      <c r="G218" s="226"/>
      <c r="H218" s="154"/>
      <c r="I218" s="154"/>
      <c r="J218" s="154"/>
      <c r="K218" s="154"/>
      <c r="L218" s="154"/>
      <c r="M218" s="154"/>
      <c r="N218" s="154"/>
      <c r="O218" s="154"/>
      <c r="P218" s="227"/>
      <c r="Q218" s="979"/>
      <c r="R218" s="980"/>
      <c r="S218" s="980"/>
      <c r="T218" s="980"/>
      <c r="U218" s="980"/>
      <c r="V218" s="980"/>
      <c r="W218" s="980"/>
      <c r="X218" s="980"/>
      <c r="Y218" s="980"/>
      <c r="Z218" s="980"/>
      <c r="AA218" s="981"/>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6"/>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6"/>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6"/>
      <c r="B221" s="242"/>
      <c r="C221" s="241"/>
      <c r="D221" s="242"/>
      <c r="E221" s="241"/>
      <c r="F221" s="304"/>
      <c r="G221" s="221"/>
      <c r="H221" s="151"/>
      <c r="I221" s="151"/>
      <c r="J221" s="151"/>
      <c r="K221" s="151"/>
      <c r="L221" s="151"/>
      <c r="M221" s="151"/>
      <c r="N221" s="151"/>
      <c r="O221" s="151"/>
      <c r="P221" s="222"/>
      <c r="Q221" s="973"/>
      <c r="R221" s="974"/>
      <c r="S221" s="974"/>
      <c r="T221" s="974"/>
      <c r="U221" s="974"/>
      <c r="V221" s="974"/>
      <c r="W221" s="974"/>
      <c r="X221" s="974"/>
      <c r="Y221" s="974"/>
      <c r="Z221" s="974"/>
      <c r="AA221" s="975"/>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6"/>
      <c r="B222" s="242"/>
      <c r="C222" s="241"/>
      <c r="D222" s="242"/>
      <c r="E222" s="241"/>
      <c r="F222" s="304"/>
      <c r="G222" s="223"/>
      <c r="H222" s="224"/>
      <c r="I222" s="224"/>
      <c r="J222" s="224"/>
      <c r="K222" s="224"/>
      <c r="L222" s="224"/>
      <c r="M222" s="224"/>
      <c r="N222" s="224"/>
      <c r="O222" s="224"/>
      <c r="P222" s="225"/>
      <c r="Q222" s="976"/>
      <c r="R222" s="977"/>
      <c r="S222" s="977"/>
      <c r="T222" s="977"/>
      <c r="U222" s="977"/>
      <c r="V222" s="977"/>
      <c r="W222" s="977"/>
      <c r="X222" s="977"/>
      <c r="Y222" s="977"/>
      <c r="Z222" s="977"/>
      <c r="AA222" s="978"/>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6"/>
      <c r="B223" s="242"/>
      <c r="C223" s="241"/>
      <c r="D223" s="242"/>
      <c r="E223" s="241"/>
      <c r="F223" s="304"/>
      <c r="G223" s="223"/>
      <c r="H223" s="224"/>
      <c r="I223" s="224"/>
      <c r="J223" s="224"/>
      <c r="K223" s="224"/>
      <c r="L223" s="224"/>
      <c r="M223" s="224"/>
      <c r="N223" s="224"/>
      <c r="O223" s="224"/>
      <c r="P223" s="225"/>
      <c r="Q223" s="976"/>
      <c r="R223" s="977"/>
      <c r="S223" s="977"/>
      <c r="T223" s="977"/>
      <c r="U223" s="977"/>
      <c r="V223" s="977"/>
      <c r="W223" s="977"/>
      <c r="X223" s="977"/>
      <c r="Y223" s="977"/>
      <c r="Z223" s="977"/>
      <c r="AA223" s="978"/>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6"/>
      <c r="B224" s="242"/>
      <c r="C224" s="241"/>
      <c r="D224" s="242"/>
      <c r="E224" s="241"/>
      <c r="F224" s="304"/>
      <c r="G224" s="223"/>
      <c r="H224" s="224"/>
      <c r="I224" s="224"/>
      <c r="J224" s="224"/>
      <c r="K224" s="224"/>
      <c r="L224" s="224"/>
      <c r="M224" s="224"/>
      <c r="N224" s="224"/>
      <c r="O224" s="224"/>
      <c r="P224" s="225"/>
      <c r="Q224" s="976"/>
      <c r="R224" s="977"/>
      <c r="S224" s="977"/>
      <c r="T224" s="977"/>
      <c r="U224" s="977"/>
      <c r="V224" s="977"/>
      <c r="W224" s="977"/>
      <c r="X224" s="977"/>
      <c r="Y224" s="977"/>
      <c r="Z224" s="977"/>
      <c r="AA224" s="978"/>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6"/>
      <c r="B225" s="242"/>
      <c r="C225" s="241"/>
      <c r="D225" s="242"/>
      <c r="E225" s="241"/>
      <c r="F225" s="304"/>
      <c r="G225" s="226"/>
      <c r="H225" s="154"/>
      <c r="I225" s="154"/>
      <c r="J225" s="154"/>
      <c r="K225" s="154"/>
      <c r="L225" s="154"/>
      <c r="M225" s="154"/>
      <c r="N225" s="154"/>
      <c r="O225" s="154"/>
      <c r="P225" s="227"/>
      <c r="Q225" s="979"/>
      <c r="R225" s="980"/>
      <c r="S225" s="980"/>
      <c r="T225" s="980"/>
      <c r="U225" s="980"/>
      <c r="V225" s="980"/>
      <c r="W225" s="980"/>
      <c r="X225" s="980"/>
      <c r="Y225" s="980"/>
      <c r="Z225" s="980"/>
      <c r="AA225" s="981"/>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6"/>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6"/>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6"/>
      <c r="B228" s="242"/>
      <c r="C228" s="241"/>
      <c r="D228" s="242"/>
      <c r="E228" s="241"/>
      <c r="F228" s="304"/>
      <c r="G228" s="221"/>
      <c r="H228" s="151"/>
      <c r="I228" s="151"/>
      <c r="J228" s="151"/>
      <c r="K228" s="151"/>
      <c r="L228" s="151"/>
      <c r="M228" s="151"/>
      <c r="N228" s="151"/>
      <c r="O228" s="151"/>
      <c r="P228" s="222"/>
      <c r="Q228" s="973"/>
      <c r="R228" s="974"/>
      <c r="S228" s="974"/>
      <c r="T228" s="974"/>
      <c r="U228" s="974"/>
      <c r="V228" s="974"/>
      <c r="W228" s="974"/>
      <c r="X228" s="974"/>
      <c r="Y228" s="974"/>
      <c r="Z228" s="974"/>
      <c r="AA228" s="975"/>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6"/>
      <c r="B229" s="242"/>
      <c r="C229" s="241"/>
      <c r="D229" s="242"/>
      <c r="E229" s="241"/>
      <c r="F229" s="304"/>
      <c r="G229" s="223"/>
      <c r="H229" s="224"/>
      <c r="I229" s="224"/>
      <c r="J229" s="224"/>
      <c r="K229" s="224"/>
      <c r="L229" s="224"/>
      <c r="M229" s="224"/>
      <c r="N229" s="224"/>
      <c r="O229" s="224"/>
      <c r="P229" s="225"/>
      <c r="Q229" s="976"/>
      <c r="R229" s="977"/>
      <c r="S229" s="977"/>
      <c r="T229" s="977"/>
      <c r="U229" s="977"/>
      <c r="V229" s="977"/>
      <c r="W229" s="977"/>
      <c r="X229" s="977"/>
      <c r="Y229" s="977"/>
      <c r="Z229" s="977"/>
      <c r="AA229" s="978"/>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6"/>
      <c r="B230" s="242"/>
      <c r="C230" s="241"/>
      <c r="D230" s="242"/>
      <c r="E230" s="241"/>
      <c r="F230" s="304"/>
      <c r="G230" s="223"/>
      <c r="H230" s="224"/>
      <c r="I230" s="224"/>
      <c r="J230" s="224"/>
      <c r="K230" s="224"/>
      <c r="L230" s="224"/>
      <c r="M230" s="224"/>
      <c r="N230" s="224"/>
      <c r="O230" s="224"/>
      <c r="P230" s="225"/>
      <c r="Q230" s="976"/>
      <c r="R230" s="977"/>
      <c r="S230" s="977"/>
      <c r="T230" s="977"/>
      <c r="U230" s="977"/>
      <c r="V230" s="977"/>
      <c r="W230" s="977"/>
      <c r="X230" s="977"/>
      <c r="Y230" s="977"/>
      <c r="Z230" s="977"/>
      <c r="AA230" s="978"/>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6"/>
      <c r="B231" s="242"/>
      <c r="C231" s="241"/>
      <c r="D231" s="242"/>
      <c r="E231" s="241"/>
      <c r="F231" s="304"/>
      <c r="G231" s="223"/>
      <c r="H231" s="224"/>
      <c r="I231" s="224"/>
      <c r="J231" s="224"/>
      <c r="K231" s="224"/>
      <c r="L231" s="224"/>
      <c r="M231" s="224"/>
      <c r="N231" s="224"/>
      <c r="O231" s="224"/>
      <c r="P231" s="225"/>
      <c r="Q231" s="976"/>
      <c r="R231" s="977"/>
      <c r="S231" s="977"/>
      <c r="T231" s="977"/>
      <c r="U231" s="977"/>
      <c r="V231" s="977"/>
      <c r="W231" s="977"/>
      <c r="X231" s="977"/>
      <c r="Y231" s="977"/>
      <c r="Z231" s="977"/>
      <c r="AA231" s="978"/>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6"/>
      <c r="B232" s="242"/>
      <c r="C232" s="241"/>
      <c r="D232" s="242"/>
      <c r="E232" s="241"/>
      <c r="F232" s="304"/>
      <c r="G232" s="226"/>
      <c r="H232" s="154"/>
      <c r="I232" s="154"/>
      <c r="J232" s="154"/>
      <c r="K232" s="154"/>
      <c r="L232" s="154"/>
      <c r="M232" s="154"/>
      <c r="N232" s="154"/>
      <c r="O232" s="154"/>
      <c r="P232" s="227"/>
      <c r="Q232" s="979"/>
      <c r="R232" s="980"/>
      <c r="S232" s="980"/>
      <c r="T232" s="980"/>
      <c r="U232" s="980"/>
      <c r="V232" s="980"/>
      <c r="W232" s="980"/>
      <c r="X232" s="980"/>
      <c r="Y232" s="980"/>
      <c r="Z232" s="980"/>
      <c r="AA232" s="981"/>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6"/>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6"/>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6"/>
      <c r="B235" s="242"/>
      <c r="C235" s="241"/>
      <c r="D235" s="242"/>
      <c r="E235" s="241"/>
      <c r="F235" s="304"/>
      <c r="G235" s="221"/>
      <c r="H235" s="151"/>
      <c r="I235" s="151"/>
      <c r="J235" s="151"/>
      <c r="K235" s="151"/>
      <c r="L235" s="151"/>
      <c r="M235" s="151"/>
      <c r="N235" s="151"/>
      <c r="O235" s="151"/>
      <c r="P235" s="222"/>
      <c r="Q235" s="973"/>
      <c r="R235" s="974"/>
      <c r="S235" s="974"/>
      <c r="T235" s="974"/>
      <c r="U235" s="974"/>
      <c r="V235" s="974"/>
      <c r="W235" s="974"/>
      <c r="X235" s="974"/>
      <c r="Y235" s="974"/>
      <c r="Z235" s="974"/>
      <c r="AA235" s="975"/>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6"/>
      <c r="B236" s="242"/>
      <c r="C236" s="241"/>
      <c r="D236" s="242"/>
      <c r="E236" s="241"/>
      <c r="F236" s="304"/>
      <c r="G236" s="223"/>
      <c r="H236" s="224"/>
      <c r="I236" s="224"/>
      <c r="J236" s="224"/>
      <c r="K236" s="224"/>
      <c r="L236" s="224"/>
      <c r="M236" s="224"/>
      <c r="N236" s="224"/>
      <c r="O236" s="224"/>
      <c r="P236" s="225"/>
      <c r="Q236" s="976"/>
      <c r="R236" s="977"/>
      <c r="S236" s="977"/>
      <c r="T236" s="977"/>
      <c r="U236" s="977"/>
      <c r="V236" s="977"/>
      <c r="W236" s="977"/>
      <c r="X236" s="977"/>
      <c r="Y236" s="977"/>
      <c r="Z236" s="977"/>
      <c r="AA236" s="978"/>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6"/>
      <c r="B237" s="242"/>
      <c r="C237" s="241"/>
      <c r="D237" s="242"/>
      <c r="E237" s="241"/>
      <c r="F237" s="304"/>
      <c r="G237" s="223"/>
      <c r="H237" s="224"/>
      <c r="I237" s="224"/>
      <c r="J237" s="224"/>
      <c r="K237" s="224"/>
      <c r="L237" s="224"/>
      <c r="M237" s="224"/>
      <c r="N237" s="224"/>
      <c r="O237" s="224"/>
      <c r="P237" s="225"/>
      <c r="Q237" s="976"/>
      <c r="R237" s="977"/>
      <c r="S237" s="977"/>
      <c r="T237" s="977"/>
      <c r="U237" s="977"/>
      <c r="V237" s="977"/>
      <c r="W237" s="977"/>
      <c r="X237" s="977"/>
      <c r="Y237" s="977"/>
      <c r="Z237" s="977"/>
      <c r="AA237" s="978"/>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6"/>
      <c r="B238" s="242"/>
      <c r="C238" s="241"/>
      <c r="D238" s="242"/>
      <c r="E238" s="241"/>
      <c r="F238" s="304"/>
      <c r="G238" s="223"/>
      <c r="H238" s="224"/>
      <c r="I238" s="224"/>
      <c r="J238" s="224"/>
      <c r="K238" s="224"/>
      <c r="L238" s="224"/>
      <c r="M238" s="224"/>
      <c r="N238" s="224"/>
      <c r="O238" s="224"/>
      <c r="P238" s="225"/>
      <c r="Q238" s="976"/>
      <c r="R238" s="977"/>
      <c r="S238" s="977"/>
      <c r="T238" s="977"/>
      <c r="U238" s="977"/>
      <c r="V238" s="977"/>
      <c r="W238" s="977"/>
      <c r="X238" s="977"/>
      <c r="Y238" s="977"/>
      <c r="Z238" s="977"/>
      <c r="AA238" s="978"/>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6"/>
      <c r="B239" s="242"/>
      <c r="C239" s="241"/>
      <c r="D239" s="242"/>
      <c r="E239" s="241"/>
      <c r="F239" s="304"/>
      <c r="G239" s="226"/>
      <c r="H239" s="154"/>
      <c r="I239" s="154"/>
      <c r="J239" s="154"/>
      <c r="K239" s="154"/>
      <c r="L239" s="154"/>
      <c r="M239" s="154"/>
      <c r="N239" s="154"/>
      <c r="O239" s="154"/>
      <c r="P239" s="227"/>
      <c r="Q239" s="979"/>
      <c r="R239" s="980"/>
      <c r="S239" s="980"/>
      <c r="T239" s="980"/>
      <c r="U239" s="980"/>
      <c r="V239" s="980"/>
      <c r="W239" s="980"/>
      <c r="X239" s="980"/>
      <c r="Y239" s="980"/>
      <c r="Z239" s="980"/>
      <c r="AA239" s="981"/>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6"/>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6"/>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6"/>
      <c r="B242" s="242"/>
      <c r="C242" s="241"/>
      <c r="D242" s="242"/>
      <c r="E242" s="241"/>
      <c r="F242" s="304"/>
      <c r="G242" s="221"/>
      <c r="H242" s="151"/>
      <c r="I242" s="151"/>
      <c r="J242" s="151"/>
      <c r="K242" s="151"/>
      <c r="L242" s="151"/>
      <c r="M242" s="151"/>
      <c r="N242" s="151"/>
      <c r="O242" s="151"/>
      <c r="P242" s="222"/>
      <c r="Q242" s="973"/>
      <c r="R242" s="974"/>
      <c r="S242" s="974"/>
      <c r="T242" s="974"/>
      <c r="U242" s="974"/>
      <c r="V242" s="974"/>
      <c r="W242" s="974"/>
      <c r="X242" s="974"/>
      <c r="Y242" s="974"/>
      <c r="Z242" s="974"/>
      <c r="AA242" s="975"/>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6"/>
      <c r="B243" s="242"/>
      <c r="C243" s="241"/>
      <c r="D243" s="242"/>
      <c r="E243" s="241"/>
      <c r="F243" s="304"/>
      <c r="G243" s="223"/>
      <c r="H243" s="224"/>
      <c r="I243" s="224"/>
      <c r="J243" s="224"/>
      <c r="K243" s="224"/>
      <c r="L243" s="224"/>
      <c r="M243" s="224"/>
      <c r="N243" s="224"/>
      <c r="O243" s="224"/>
      <c r="P243" s="225"/>
      <c r="Q243" s="976"/>
      <c r="R243" s="977"/>
      <c r="S243" s="977"/>
      <c r="T243" s="977"/>
      <c r="U243" s="977"/>
      <c r="V243" s="977"/>
      <c r="W243" s="977"/>
      <c r="X243" s="977"/>
      <c r="Y243" s="977"/>
      <c r="Z243" s="977"/>
      <c r="AA243" s="978"/>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6"/>
      <c r="B244" s="242"/>
      <c r="C244" s="241"/>
      <c r="D244" s="242"/>
      <c r="E244" s="241"/>
      <c r="F244" s="304"/>
      <c r="G244" s="223"/>
      <c r="H244" s="224"/>
      <c r="I244" s="224"/>
      <c r="J244" s="224"/>
      <c r="K244" s="224"/>
      <c r="L244" s="224"/>
      <c r="M244" s="224"/>
      <c r="N244" s="224"/>
      <c r="O244" s="224"/>
      <c r="P244" s="225"/>
      <c r="Q244" s="976"/>
      <c r="R244" s="977"/>
      <c r="S244" s="977"/>
      <c r="T244" s="977"/>
      <c r="U244" s="977"/>
      <c r="V244" s="977"/>
      <c r="W244" s="977"/>
      <c r="X244" s="977"/>
      <c r="Y244" s="977"/>
      <c r="Z244" s="977"/>
      <c r="AA244" s="978"/>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6"/>
      <c r="B245" s="242"/>
      <c r="C245" s="241"/>
      <c r="D245" s="242"/>
      <c r="E245" s="241"/>
      <c r="F245" s="304"/>
      <c r="G245" s="223"/>
      <c r="H245" s="224"/>
      <c r="I245" s="224"/>
      <c r="J245" s="224"/>
      <c r="K245" s="224"/>
      <c r="L245" s="224"/>
      <c r="M245" s="224"/>
      <c r="N245" s="224"/>
      <c r="O245" s="224"/>
      <c r="P245" s="225"/>
      <c r="Q245" s="976"/>
      <c r="R245" s="977"/>
      <c r="S245" s="977"/>
      <c r="T245" s="977"/>
      <c r="U245" s="977"/>
      <c r="V245" s="977"/>
      <c r="W245" s="977"/>
      <c r="X245" s="977"/>
      <c r="Y245" s="977"/>
      <c r="Z245" s="977"/>
      <c r="AA245" s="978"/>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0.25" hidden="1" customHeight="1" x14ac:dyDescent="0.2">
      <c r="A246" s="986"/>
      <c r="B246" s="242"/>
      <c r="C246" s="241"/>
      <c r="D246" s="242"/>
      <c r="E246" s="305"/>
      <c r="F246" s="306"/>
      <c r="G246" s="226"/>
      <c r="H246" s="154"/>
      <c r="I246" s="154"/>
      <c r="J246" s="154"/>
      <c r="K246" s="154"/>
      <c r="L246" s="154"/>
      <c r="M246" s="154"/>
      <c r="N246" s="154"/>
      <c r="O246" s="154"/>
      <c r="P246" s="227"/>
      <c r="Q246" s="979"/>
      <c r="R246" s="980"/>
      <c r="S246" s="980"/>
      <c r="T246" s="980"/>
      <c r="U246" s="980"/>
      <c r="V246" s="980"/>
      <c r="W246" s="980"/>
      <c r="X246" s="980"/>
      <c r="Y246" s="980"/>
      <c r="Z246" s="980"/>
      <c r="AA246" s="981"/>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6"/>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6"/>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6"/>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6"/>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6"/>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6"/>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2">
      <c r="A253" s="986"/>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6"/>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6"/>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6"/>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2">
      <c r="A257" s="986"/>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6"/>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6"/>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6"/>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2">
      <c r="A261" s="986"/>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6"/>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6"/>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6"/>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2">
      <c r="A265" s="986"/>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6"/>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6"/>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6"/>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2">
      <c r="A269" s="986"/>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6"/>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6"/>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6"/>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5"/>
    </row>
    <row r="273" spans="1:50" ht="22.5" hidden="1" customHeight="1" x14ac:dyDescent="0.2">
      <c r="A273" s="986"/>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6"/>
      <c r="B274" s="242"/>
      <c r="C274" s="241"/>
      <c r="D274" s="242"/>
      <c r="E274" s="241"/>
      <c r="F274" s="304"/>
      <c r="G274" s="221"/>
      <c r="H274" s="151"/>
      <c r="I274" s="151"/>
      <c r="J274" s="151"/>
      <c r="K274" s="151"/>
      <c r="L274" s="151"/>
      <c r="M274" s="151"/>
      <c r="N274" s="151"/>
      <c r="O274" s="151"/>
      <c r="P274" s="222"/>
      <c r="Q274" s="973"/>
      <c r="R274" s="974"/>
      <c r="S274" s="974"/>
      <c r="T274" s="974"/>
      <c r="U274" s="974"/>
      <c r="V274" s="974"/>
      <c r="W274" s="974"/>
      <c r="X274" s="974"/>
      <c r="Y274" s="974"/>
      <c r="Z274" s="974"/>
      <c r="AA274" s="975"/>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6"/>
      <c r="B275" s="242"/>
      <c r="C275" s="241"/>
      <c r="D275" s="242"/>
      <c r="E275" s="241"/>
      <c r="F275" s="304"/>
      <c r="G275" s="223"/>
      <c r="H275" s="224"/>
      <c r="I275" s="224"/>
      <c r="J275" s="224"/>
      <c r="K275" s="224"/>
      <c r="L275" s="224"/>
      <c r="M275" s="224"/>
      <c r="N275" s="224"/>
      <c r="O275" s="224"/>
      <c r="P275" s="225"/>
      <c r="Q275" s="976"/>
      <c r="R275" s="977"/>
      <c r="S275" s="977"/>
      <c r="T275" s="977"/>
      <c r="U275" s="977"/>
      <c r="V275" s="977"/>
      <c r="W275" s="977"/>
      <c r="X275" s="977"/>
      <c r="Y275" s="977"/>
      <c r="Z275" s="977"/>
      <c r="AA275" s="978"/>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6"/>
      <c r="B276" s="242"/>
      <c r="C276" s="241"/>
      <c r="D276" s="242"/>
      <c r="E276" s="241"/>
      <c r="F276" s="304"/>
      <c r="G276" s="223"/>
      <c r="H276" s="224"/>
      <c r="I276" s="224"/>
      <c r="J276" s="224"/>
      <c r="K276" s="224"/>
      <c r="L276" s="224"/>
      <c r="M276" s="224"/>
      <c r="N276" s="224"/>
      <c r="O276" s="224"/>
      <c r="P276" s="225"/>
      <c r="Q276" s="976"/>
      <c r="R276" s="977"/>
      <c r="S276" s="977"/>
      <c r="T276" s="977"/>
      <c r="U276" s="977"/>
      <c r="V276" s="977"/>
      <c r="W276" s="977"/>
      <c r="X276" s="977"/>
      <c r="Y276" s="977"/>
      <c r="Z276" s="977"/>
      <c r="AA276" s="978"/>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6"/>
      <c r="B277" s="242"/>
      <c r="C277" s="241"/>
      <c r="D277" s="242"/>
      <c r="E277" s="241"/>
      <c r="F277" s="304"/>
      <c r="G277" s="223"/>
      <c r="H277" s="224"/>
      <c r="I277" s="224"/>
      <c r="J277" s="224"/>
      <c r="K277" s="224"/>
      <c r="L277" s="224"/>
      <c r="M277" s="224"/>
      <c r="N277" s="224"/>
      <c r="O277" s="224"/>
      <c r="P277" s="225"/>
      <c r="Q277" s="976"/>
      <c r="R277" s="977"/>
      <c r="S277" s="977"/>
      <c r="T277" s="977"/>
      <c r="U277" s="977"/>
      <c r="V277" s="977"/>
      <c r="W277" s="977"/>
      <c r="X277" s="977"/>
      <c r="Y277" s="977"/>
      <c r="Z277" s="977"/>
      <c r="AA277" s="978"/>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6"/>
      <c r="B278" s="242"/>
      <c r="C278" s="241"/>
      <c r="D278" s="242"/>
      <c r="E278" s="241"/>
      <c r="F278" s="304"/>
      <c r="G278" s="226"/>
      <c r="H278" s="154"/>
      <c r="I278" s="154"/>
      <c r="J278" s="154"/>
      <c r="K278" s="154"/>
      <c r="L278" s="154"/>
      <c r="M278" s="154"/>
      <c r="N278" s="154"/>
      <c r="O278" s="154"/>
      <c r="P278" s="227"/>
      <c r="Q278" s="979"/>
      <c r="R278" s="980"/>
      <c r="S278" s="980"/>
      <c r="T278" s="980"/>
      <c r="U278" s="980"/>
      <c r="V278" s="980"/>
      <c r="W278" s="980"/>
      <c r="X278" s="980"/>
      <c r="Y278" s="980"/>
      <c r="Z278" s="980"/>
      <c r="AA278" s="981"/>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6"/>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6"/>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6"/>
      <c r="B281" s="242"/>
      <c r="C281" s="241"/>
      <c r="D281" s="242"/>
      <c r="E281" s="241"/>
      <c r="F281" s="304"/>
      <c r="G281" s="221"/>
      <c r="H281" s="151"/>
      <c r="I281" s="151"/>
      <c r="J281" s="151"/>
      <c r="K281" s="151"/>
      <c r="L281" s="151"/>
      <c r="M281" s="151"/>
      <c r="N281" s="151"/>
      <c r="O281" s="151"/>
      <c r="P281" s="222"/>
      <c r="Q281" s="973"/>
      <c r="R281" s="974"/>
      <c r="S281" s="974"/>
      <c r="T281" s="974"/>
      <c r="U281" s="974"/>
      <c r="V281" s="974"/>
      <c r="W281" s="974"/>
      <c r="X281" s="974"/>
      <c r="Y281" s="974"/>
      <c r="Z281" s="974"/>
      <c r="AA281" s="975"/>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6"/>
      <c r="B282" s="242"/>
      <c r="C282" s="241"/>
      <c r="D282" s="242"/>
      <c r="E282" s="241"/>
      <c r="F282" s="304"/>
      <c r="G282" s="223"/>
      <c r="H282" s="224"/>
      <c r="I282" s="224"/>
      <c r="J282" s="224"/>
      <c r="K282" s="224"/>
      <c r="L282" s="224"/>
      <c r="M282" s="224"/>
      <c r="N282" s="224"/>
      <c r="O282" s="224"/>
      <c r="P282" s="225"/>
      <c r="Q282" s="976"/>
      <c r="R282" s="977"/>
      <c r="S282" s="977"/>
      <c r="T282" s="977"/>
      <c r="U282" s="977"/>
      <c r="V282" s="977"/>
      <c r="W282" s="977"/>
      <c r="X282" s="977"/>
      <c r="Y282" s="977"/>
      <c r="Z282" s="977"/>
      <c r="AA282" s="978"/>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6"/>
      <c r="B283" s="242"/>
      <c r="C283" s="241"/>
      <c r="D283" s="242"/>
      <c r="E283" s="241"/>
      <c r="F283" s="304"/>
      <c r="G283" s="223"/>
      <c r="H283" s="224"/>
      <c r="I283" s="224"/>
      <c r="J283" s="224"/>
      <c r="K283" s="224"/>
      <c r="L283" s="224"/>
      <c r="M283" s="224"/>
      <c r="N283" s="224"/>
      <c r="O283" s="224"/>
      <c r="P283" s="225"/>
      <c r="Q283" s="976"/>
      <c r="R283" s="977"/>
      <c r="S283" s="977"/>
      <c r="T283" s="977"/>
      <c r="U283" s="977"/>
      <c r="V283" s="977"/>
      <c r="W283" s="977"/>
      <c r="X283" s="977"/>
      <c r="Y283" s="977"/>
      <c r="Z283" s="977"/>
      <c r="AA283" s="978"/>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6"/>
      <c r="B284" s="242"/>
      <c r="C284" s="241"/>
      <c r="D284" s="242"/>
      <c r="E284" s="241"/>
      <c r="F284" s="304"/>
      <c r="G284" s="223"/>
      <c r="H284" s="224"/>
      <c r="I284" s="224"/>
      <c r="J284" s="224"/>
      <c r="K284" s="224"/>
      <c r="L284" s="224"/>
      <c r="M284" s="224"/>
      <c r="N284" s="224"/>
      <c r="O284" s="224"/>
      <c r="P284" s="225"/>
      <c r="Q284" s="976"/>
      <c r="R284" s="977"/>
      <c r="S284" s="977"/>
      <c r="T284" s="977"/>
      <c r="U284" s="977"/>
      <c r="V284" s="977"/>
      <c r="W284" s="977"/>
      <c r="X284" s="977"/>
      <c r="Y284" s="977"/>
      <c r="Z284" s="977"/>
      <c r="AA284" s="978"/>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6"/>
      <c r="B285" s="242"/>
      <c r="C285" s="241"/>
      <c r="D285" s="242"/>
      <c r="E285" s="241"/>
      <c r="F285" s="304"/>
      <c r="G285" s="226"/>
      <c r="H285" s="154"/>
      <c r="I285" s="154"/>
      <c r="J285" s="154"/>
      <c r="K285" s="154"/>
      <c r="L285" s="154"/>
      <c r="M285" s="154"/>
      <c r="N285" s="154"/>
      <c r="O285" s="154"/>
      <c r="P285" s="227"/>
      <c r="Q285" s="979"/>
      <c r="R285" s="980"/>
      <c r="S285" s="980"/>
      <c r="T285" s="980"/>
      <c r="U285" s="980"/>
      <c r="V285" s="980"/>
      <c r="W285" s="980"/>
      <c r="X285" s="980"/>
      <c r="Y285" s="980"/>
      <c r="Z285" s="980"/>
      <c r="AA285" s="981"/>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6"/>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6"/>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6"/>
      <c r="B288" s="242"/>
      <c r="C288" s="241"/>
      <c r="D288" s="242"/>
      <c r="E288" s="241"/>
      <c r="F288" s="304"/>
      <c r="G288" s="221"/>
      <c r="H288" s="151"/>
      <c r="I288" s="151"/>
      <c r="J288" s="151"/>
      <c r="K288" s="151"/>
      <c r="L288" s="151"/>
      <c r="M288" s="151"/>
      <c r="N288" s="151"/>
      <c r="O288" s="151"/>
      <c r="P288" s="222"/>
      <c r="Q288" s="973"/>
      <c r="R288" s="974"/>
      <c r="S288" s="974"/>
      <c r="T288" s="974"/>
      <c r="U288" s="974"/>
      <c r="V288" s="974"/>
      <c r="W288" s="974"/>
      <c r="X288" s="974"/>
      <c r="Y288" s="974"/>
      <c r="Z288" s="974"/>
      <c r="AA288" s="975"/>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6"/>
      <c r="B289" s="242"/>
      <c r="C289" s="241"/>
      <c r="D289" s="242"/>
      <c r="E289" s="241"/>
      <c r="F289" s="304"/>
      <c r="G289" s="223"/>
      <c r="H289" s="224"/>
      <c r="I289" s="224"/>
      <c r="J289" s="224"/>
      <c r="K289" s="224"/>
      <c r="L289" s="224"/>
      <c r="M289" s="224"/>
      <c r="N289" s="224"/>
      <c r="O289" s="224"/>
      <c r="P289" s="225"/>
      <c r="Q289" s="976"/>
      <c r="R289" s="977"/>
      <c r="S289" s="977"/>
      <c r="T289" s="977"/>
      <c r="U289" s="977"/>
      <c r="V289" s="977"/>
      <c r="W289" s="977"/>
      <c r="X289" s="977"/>
      <c r="Y289" s="977"/>
      <c r="Z289" s="977"/>
      <c r="AA289" s="978"/>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6"/>
      <c r="B290" s="242"/>
      <c r="C290" s="241"/>
      <c r="D290" s="242"/>
      <c r="E290" s="241"/>
      <c r="F290" s="304"/>
      <c r="G290" s="223"/>
      <c r="H290" s="224"/>
      <c r="I290" s="224"/>
      <c r="J290" s="224"/>
      <c r="K290" s="224"/>
      <c r="L290" s="224"/>
      <c r="M290" s="224"/>
      <c r="N290" s="224"/>
      <c r="O290" s="224"/>
      <c r="P290" s="225"/>
      <c r="Q290" s="976"/>
      <c r="R290" s="977"/>
      <c r="S290" s="977"/>
      <c r="T290" s="977"/>
      <c r="U290" s="977"/>
      <c r="V290" s="977"/>
      <c r="W290" s="977"/>
      <c r="X290" s="977"/>
      <c r="Y290" s="977"/>
      <c r="Z290" s="977"/>
      <c r="AA290" s="978"/>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6"/>
      <c r="B291" s="242"/>
      <c r="C291" s="241"/>
      <c r="D291" s="242"/>
      <c r="E291" s="241"/>
      <c r="F291" s="304"/>
      <c r="G291" s="223"/>
      <c r="H291" s="224"/>
      <c r="I291" s="224"/>
      <c r="J291" s="224"/>
      <c r="K291" s="224"/>
      <c r="L291" s="224"/>
      <c r="M291" s="224"/>
      <c r="N291" s="224"/>
      <c r="O291" s="224"/>
      <c r="P291" s="225"/>
      <c r="Q291" s="976"/>
      <c r="R291" s="977"/>
      <c r="S291" s="977"/>
      <c r="T291" s="977"/>
      <c r="U291" s="977"/>
      <c r="V291" s="977"/>
      <c r="W291" s="977"/>
      <c r="X291" s="977"/>
      <c r="Y291" s="977"/>
      <c r="Z291" s="977"/>
      <c r="AA291" s="978"/>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6"/>
      <c r="B292" s="242"/>
      <c r="C292" s="241"/>
      <c r="D292" s="242"/>
      <c r="E292" s="241"/>
      <c r="F292" s="304"/>
      <c r="G292" s="226"/>
      <c r="H292" s="154"/>
      <c r="I292" s="154"/>
      <c r="J292" s="154"/>
      <c r="K292" s="154"/>
      <c r="L292" s="154"/>
      <c r="M292" s="154"/>
      <c r="N292" s="154"/>
      <c r="O292" s="154"/>
      <c r="P292" s="227"/>
      <c r="Q292" s="979"/>
      <c r="R292" s="980"/>
      <c r="S292" s="980"/>
      <c r="T292" s="980"/>
      <c r="U292" s="980"/>
      <c r="V292" s="980"/>
      <c r="W292" s="980"/>
      <c r="X292" s="980"/>
      <c r="Y292" s="980"/>
      <c r="Z292" s="980"/>
      <c r="AA292" s="981"/>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6"/>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6"/>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6"/>
      <c r="B295" s="242"/>
      <c r="C295" s="241"/>
      <c r="D295" s="242"/>
      <c r="E295" s="241"/>
      <c r="F295" s="304"/>
      <c r="G295" s="221"/>
      <c r="H295" s="151"/>
      <c r="I295" s="151"/>
      <c r="J295" s="151"/>
      <c r="K295" s="151"/>
      <c r="L295" s="151"/>
      <c r="M295" s="151"/>
      <c r="N295" s="151"/>
      <c r="O295" s="151"/>
      <c r="P295" s="222"/>
      <c r="Q295" s="973"/>
      <c r="R295" s="974"/>
      <c r="S295" s="974"/>
      <c r="T295" s="974"/>
      <c r="U295" s="974"/>
      <c r="V295" s="974"/>
      <c r="W295" s="974"/>
      <c r="X295" s="974"/>
      <c r="Y295" s="974"/>
      <c r="Z295" s="974"/>
      <c r="AA295" s="975"/>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6"/>
      <c r="B296" s="242"/>
      <c r="C296" s="241"/>
      <c r="D296" s="242"/>
      <c r="E296" s="241"/>
      <c r="F296" s="304"/>
      <c r="G296" s="223"/>
      <c r="H296" s="224"/>
      <c r="I296" s="224"/>
      <c r="J296" s="224"/>
      <c r="K296" s="224"/>
      <c r="L296" s="224"/>
      <c r="M296" s="224"/>
      <c r="N296" s="224"/>
      <c r="O296" s="224"/>
      <c r="P296" s="225"/>
      <c r="Q296" s="976"/>
      <c r="R296" s="977"/>
      <c r="S296" s="977"/>
      <c r="T296" s="977"/>
      <c r="U296" s="977"/>
      <c r="V296" s="977"/>
      <c r="W296" s="977"/>
      <c r="X296" s="977"/>
      <c r="Y296" s="977"/>
      <c r="Z296" s="977"/>
      <c r="AA296" s="978"/>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6"/>
      <c r="B297" s="242"/>
      <c r="C297" s="241"/>
      <c r="D297" s="242"/>
      <c r="E297" s="241"/>
      <c r="F297" s="304"/>
      <c r="G297" s="223"/>
      <c r="H297" s="224"/>
      <c r="I297" s="224"/>
      <c r="J297" s="224"/>
      <c r="K297" s="224"/>
      <c r="L297" s="224"/>
      <c r="M297" s="224"/>
      <c r="N297" s="224"/>
      <c r="O297" s="224"/>
      <c r="P297" s="225"/>
      <c r="Q297" s="976"/>
      <c r="R297" s="977"/>
      <c r="S297" s="977"/>
      <c r="T297" s="977"/>
      <c r="U297" s="977"/>
      <c r="V297" s="977"/>
      <c r="W297" s="977"/>
      <c r="X297" s="977"/>
      <c r="Y297" s="977"/>
      <c r="Z297" s="977"/>
      <c r="AA297" s="978"/>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6"/>
      <c r="B298" s="242"/>
      <c r="C298" s="241"/>
      <c r="D298" s="242"/>
      <c r="E298" s="241"/>
      <c r="F298" s="304"/>
      <c r="G298" s="223"/>
      <c r="H298" s="224"/>
      <c r="I298" s="224"/>
      <c r="J298" s="224"/>
      <c r="K298" s="224"/>
      <c r="L298" s="224"/>
      <c r="M298" s="224"/>
      <c r="N298" s="224"/>
      <c r="O298" s="224"/>
      <c r="P298" s="225"/>
      <c r="Q298" s="976"/>
      <c r="R298" s="977"/>
      <c r="S298" s="977"/>
      <c r="T298" s="977"/>
      <c r="U298" s="977"/>
      <c r="V298" s="977"/>
      <c r="W298" s="977"/>
      <c r="X298" s="977"/>
      <c r="Y298" s="977"/>
      <c r="Z298" s="977"/>
      <c r="AA298" s="978"/>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6"/>
      <c r="B299" s="242"/>
      <c r="C299" s="241"/>
      <c r="D299" s="242"/>
      <c r="E299" s="241"/>
      <c r="F299" s="304"/>
      <c r="G299" s="226"/>
      <c r="H299" s="154"/>
      <c r="I299" s="154"/>
      <c r="J299" s="154"/>
      <c r="K299" s="154"/>
      <c r="L299" s="154"/>
      <c r="M299" s="154"/>
      <c r="N299" s="154"/>
      <c r="O299" s="154"/>
      <c r="P299" s="227"/>
      <c r="Q299" s="979"/>
      <c r="R299" s="980"/>
      <c r="S299" s="980"/>
      <c r="T299" s="980"/>
      <c r="U299" s="980"/>
      <c r="V299" s="980"/>
      <c r="W299" s="980"/>
      <c r="X299" s="980"/>
      <c r="Y299" s="980"/>
      <c r="Z299" s="980"/>
      <c r="AA299" s="981"/>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6"/>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6"/>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6"/>
      <c r="B302" s="242"/>
      <c r="C302" s="241"/>
      <c r="D302" s="242"/>
      <c r="E302" s="241"/>
      <c r="F302" s="304"/>
      <c r="G302" s="221"/>
      <c r="H302" s="151"/>
      <c r="I302" s="151"/>
      <c r="J302" s="151"/>
      <c r="K302" s="151"/>
      <c r="L302" s="151"/>
      <c r="M302" s="151"/>
      <c r="N302" s="151"/>
      <c r="O302" s="151"/>
      <c r="P302" s="222"/>
      <c r="Q302" s="973"/>
      <c r="R302" s="974"/>
      <c r="S302" s="974"/>
      <c r="T302" s="974"/>
      <c r="U302" s="974"/>
      <c r="V302" s="974"/>
      <c r="W302" s="974"/>
      <c r="X302" s="974"/>
      <c r="Y302" s="974"/>
      <c r="Z302" s="974"/>
      <c r="AA302" s="975"/>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6"/>
      <c r="B303" s="242"/>
      <c r="C303" s="241"/>
      <c r="D303" s="242"/>
      <c r="E303" s="241"/>
      <c r="F303" s="304"/>
      <c r="G303" s="223"/>
      <c r="H303" s="224"/>
      <c r="I303" s="224"/>
      <c r="J303" s="224"/>
      <c r="K303" s="224"/>
      <c r="L303" s="224"/>
      <c r="M303" s="224"/>
      <c r="N303" s="224"/>
      <c r="O303" s="224"/>
      <c r="P303" s="225"/>
      <c r="Q303" s="976"/>
      <c r="R303" s="977"/>
      <c r="S303" s="977"/>
      <c r="T303" s="977"/>
      <c r="U303" s="977"/>
      <c r="V303" s="977"/>
      <c r="W303" s="977"/>
      <c r="X303" s="977"/>
      <c r="Y303" s="977"/>
      <c r="Z303" s="977"/>
      <c r="AA303" s="978"/>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6"/>
      <c r="B304" s="242"/>
      <c r="C304" s="241"/>
      <c r="D304" s="242"/>
      <c r="E304" s="241"/>
      <c r="F304" s="304"/>
      <c r="G304" s="223"/>
      <c r="H304" s="224"/>
      <c r="I304" s="224"/>
      <c r="J304" s="224"/>
      <c r="K304" s="224"/>
      <c r="L304" s="224"/>
      <c r="M304" s="224"/>
      <c r="N304" s="224"/>
      <c r="O304" s="224"/>
      <c r="P304" s="225"/>
      <c r="Q304" s="976"/>
      <c r="R304" s="977"/>
      <c r="S304" s="977"/>
      <c r="T304" s="977"/>
      <c r="U304" s="977"/>
      <c r="V304" s="977"/>
      <c r="W304" s="977"/>
      <c r="X304" s="977"/>
      <c r="Y304" s="977"/>
      <c r="Z304" s="977"/>
      <c r="AA304" s="978"/>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6"/>
      <c r="B305" s="242"/>
      <c r="C305" s="241"/>
      <c r="D305" s="242"/>
      <c r="E305" s="241"/>
      <c r="F305" s="304"/>
      <c r="G305" s="223"/>
      <c r="H305" s="224"/>
      <c r="I305" s="224"/>
      <c r="J305" s="224"/>
      <c r="K305" s="224"/>
      <c r="L305" s="224"/>
      <c r="M305" s="224"/>
      <c r="N305" s="224"/>
      <c r="O305" s="224"/>
      <c r="P305" s="225"/>
      <c r="Q305" s="976"/>
      <c r="R305" s="977"/>
      <c r="S305" s="977"/>
      <c r="T305" s="977"/>
      <c r="U305" s="977"/>
      <c r="V305" s="977"/>
      <c r="W305" s="977"/>
      <c r="X305" s="977"/>
      <c r="Y305" s="977"/>
      <c r="Z305" s="977"/>
      <c r="AA305" s="978"/>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6"/>
      <c r="B306" s="242"/>
      <c r="C306" s="241"/>
      <c r="D306" s="242"/>
      <c r="E306" s="305"/>
      <c r="F306" s="306"/>
      <c r="G306" s="226"/>
      <c r="H306" s="154"/>
      <c r="I306" s="154"/>
      <c r="J306" s="154"/>
      <c r="K306" s="154"/>
      <c r="L306" s="154"/>
      <c r="M306" s="154"/>
      <c r="N306" s="154"/>
      <c r="O306" s="154"/>
      <c r="P306" s="227"/>
      <c r="Q306" s="979"/>
      <c r="R306" s="980"/>
      <c r="S306" s="980"/>
      <c r="T306" s="980"/>
      <c r="U306" s="980"/>
      <c r="V306" s="980"/>
      <c r="W306" s="980"/>
      <c r="X306" s="980"/>
      <c r="Y306" s="980"/>
      <c r="Z306" s="980"/>
      <c r="AA306" s="981"/>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6"/>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6"/>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6"/>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6"/>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6"/>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6"/>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2">
      <c r="A313" s="986"/>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6"/>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6"/>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6"/>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2">
      <c r="A317" s="986"/>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6"/>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6"/>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6"/>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2">
      <c r="A321" s="986"/>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6"/>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6"/>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6"/>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2">
      <c r="A325" s="986"/>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6"/>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6"/>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6"/>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2">
      <c r="A329" s="986"/>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6"/>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6"/>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6"/>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5"/>
    </row>
    <row r="333" spans="1:50" ht="22.5" hidden="1" customHeight="1" x14ac:dyDescent="0.2">
      <c r="A333" s="986"/>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6"/>
      <c r="B334" s="242"/>
      <c r="C334" s="241"/>
      <c r="D334" s="242"/>
      <c r="E334" s="241"/>
      <c r="F334" s="304"/>
      <c r="G334" s="221"/>
      <c r="H334" s="151"/>
      <c r="I334" s="151"/>
      <c r="J334" s="151"/>
      <c r="K334" s="151"/>
      <c r="L334" s="151"/>
      <c r="M334" s="151"/>
      <c r="N334" s="151"/>
      <c r="O334" s="151"/>
      <c r="P334" s="222"/>
      <c r="Q334" s="973"/>
      <c r="R334" s="974"/>
      <c r="S334" s="974"/>
      <c r="T334" s="974"/>
      <c r="U334" s="974"/>
      <c r="V334" s="974"/>
      <c r="W334" s="974"/>
      <c r="X334" s="974"/>
      <c r="Y334" s="974"/>
      <c r="Z334" s="974"/>
      <c r="AA334" s="975"/>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6"/>
      <c r="B335" s="242"/>
      <c r="C335" s="241"/>
      <c r="D335" s="242"/>
      <c r="E335" s="241"/>
      <c r="F335" s="304"/>
      <c r="G335" s="223"/>
      <c r="H335" s="224"/>
      <c r="I335" s="224"/>
      <c r="J335" s="224"/>
      <c r="K335" s="224"/>
      <c r="L335" s="224"/>
      <c r="M335" s="224"/>
      <c r="N335" s="224"/>
      <c r="O335" s="224"/>
      <c r="P335" s="225"/>
      <c r="Q335" s="976"/>
      <c r="R335" s="977"/>
      <c r="S335" s="977"/>
      <c r="T335" s="977"/>
      <c r="U335" s="977"/>
      <c r="V335" s="977"/>
      <c r="W335" s="977"/>
      <c r="X335" s="977"/>
      <c r="Y335" s="977"/>
      <c r="Z335" s="977"/>
      <c r="AA335" s="978"/>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6"/>
      <c r="B336" s="242"/>
      <c r="C336" s="241"/>
      <c r="D336" s="242"/>
      <c r="E336" s="241"/>
      <c r="F336" s="304"/>
      <c r="G336" s="223"/>
      <c r="H336" s="224"/>
      <c r="I336" s="224"/>
      <c r="J336" s="224"/>
      <c r="K336" s="224"/>
      <c r="L336" s="224"/>
      <c r="M336" s="224"/>
      <c r="N336" s="224"/>
      <c r="O336" s="224"/>
      <c r="P336" s="225"/>
      <c r="Q336" s="976"/>
      <c r="R336" s="977"/>
      <c r="S336" s="977"/>
      <c r="T336" s="977"/>
      <c r="U336" s="977"/>
      <c r="V336" s="977"/>
      <c r="W336" s="977"/>
      <c r="X336" s="977"/>
      <c r="Y336" s="977"/>
      <c r="Z336" s="977"/>
      <c r="AA336" s="978"/>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6"/>
      <c r="B337" s="242"/>
      <c r="C337" s="241"/>
      <c r="D337" s="242"/>
      <c r="E337" s="241"/>
      <c r="F337" s="304"/>
      <c r="G337" s="223"/>
      <c r="H337" s="224"/>
      <c r="I337" s="224"/>
      <c r="J337" s="224"/>
      <c r="K337" s="224"/>
      <c r="L337" s="224"/>
      <c r="M337" s="224"/>
      <c r="N337" s="224"/>
      <c r="O337" s="224"/>
      <c r="P337" s="225"/>
      <c r="Q337" s="976"/>
      <c r="R337" s="977"/>
      <c r="S337" s="977"/>
      <c r="T337" s="977"/>
      <c r="U337" s="977"/>
      <c r="V337" s="977"/>
      <c r="W337" s="977"/>
      <c r="X337" s="977"/>
      <c r="Y337" s="977"/>
      <c r="Z337" s="977"/>
      <c r="AA337" s="978"/>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6"/>
      <c r="B338" s="242"/>
      <c r="C338" s="241"/>
      <c r="D338" s="242"/>
      <c r="E338" s="241"/>
      <c r="F338" s="304"/>
      <c r="G338" s="226"/>
      <c r="H338" s="154"/>
      <c r="I338" s="154"/>
      <c r="J338" s="154"/>
      <c r="K338" s="154"/>
      <c r="L338" s="154"/>
      <c r="M338" s="154"/>
      <c r="N338" s="154"/>
      <c r="O338" s="154"/>
      <c r="P338" s="227"/>
      <c r="Q338" s="979"/>
      <c r="R338" s="980"/>
      <c r="S338" s="980"/>
      <c r="T338" s="980"/>
      <c r="U338" s="980"/>
      <c r="V338" s="980"/>
      <c r="W338" s="980"/>
      <c r="X338" s="980"/>
      <c r="Y338" s="980"/>
      <c r="Z338" s="980"/>
      <c r="AA338" s="981"/>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6"/>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6"/>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6"/>
      <c r="B341" s="242"/>
      <c r="C341" s="241"/>
      <c r="D341" s="242"/>
      <c r="E341" s="241"/>
      <c r="F341" s="304"/>
      <c r="G341" s="221"/>
      <c r="H341" s="151"/>
      <c r="I341" s="151"/>
      <c r="J341" s="151"/>
      <c r="K341" s="151"/>
      <c r="L341" s="151"/>
      <c r="M341" s="151"/>
      <c r="N341" s="151"/>
      <c r="O341" s="151"/>
      <c r="P341" s="222"/>
      <c r="Q341" s="973"/>
      <c r="R341" s="974"/>
      <c r="S341" s="974"/>
      <c r="T341" s="974"/>
      <c r="U341" s="974"/>
      <c r="V341" s="974"/>
      <c r="W341" s="974"/>
      <c r="X341" s="974"/>
      <c r="Y341" s="974"/>
      <c r="Z341" s="974"/>
      <c r="AA341" s="975"/>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6"/>
      <c r="B342" s="242"/>
      <c r="C342" s="241"/>
      <c r="D342" s="242"/>
      <c r="E342" s="241"/>
      <c r="F342" s="304"/>
      <c r="G342" s="223"/>
      <c r="H342" s="224"/>
      <c r="I342" s="224"/>
      <c r="J342" s="224"/>
      <c r="K342" s="224"/>
      <c r="L342" s="224"/>
      <c r="M342" s="224"/>
      <c r="N342" s="224"/>
      <c r="O342" s="224"/>
      <c r="P342" s="225"/>
      <c r="Q342" s="976"/>
      <c r="R342" s="977"/>
      <c r="S342" s="977"/>
      <c r="T342" s="977"/>
      <c r="U342" s="977"/>
      <c r="V342" s="977"/>
      <c r="W342" s="977"/>
      <c r="X342" s="977"/>
      <c r="Y342" s="977"/>
      <c r="Z342" s="977"/>
      <c r="AA342" s="978"/>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6"/>
      <c r="B343" s="242"/>
      <c r="C343" s="241"/>
      <c r="D343" s="242"/>
      <c r="E343" s="241"/>
      <c r="F343" s="304"/>
      <c r="G343" s="223"/>
      <c r="H343" s="224"/>
      <c r="I343" s="224"/>
      <c r="J343" s="224"/>
      <c r="K343" s="224"/>
      <c r="L343" s="224"/>
      <c r="M343" s="224"/>
      <c r="N343" s="224"/>
      <c r="O343" s="224"/>
      <c r="P343" s="225"/>
      <c r="Q343" s="976"/>
      <c r="R343" s="977"/>
      <c r="S343" s="977"/>
      <c r="T343" s="977"/>
      <c r="U343" s="977"/>
      <c r="V343" s="977"/>
      <c r="W343" s="977"/>
      <c r="X343" s="977"/>
      <c r="Y343" s="977"/>
      <c r="Z343" s="977"/>
      <c r="AA343" s="978"/>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6"/>
      <c r="B344" s="242"/>
      <c r="C344" s="241"/>
      <c r="D344" s="242"/>
      <c r="E344" s="241"/>
      <c r="F344" s="304"/>
      <c r="G344" s="223"/>
      <c r="H344" s="224"/>
      <c r="I344" s="224"/>
      <c r="J344" s="224"/>
      <c r="K344" s="224"/>
      <c r="L344" s="224"/>
      <c r="M344" s="224"/>
      <c r="N344" s="224"/>
      <c r="O344" s="224"/>
      <c r="P344" s="225"/>
      <c r="Q344" s="976"/>
      <c r="R344" s="977"/>
      <c r="S344" s="977"/>
      <c r="T344" s="977"/>
      <c r="U344" s="977"/>
      <c r="V344" s="977"/>
      <c r="W344" s="977"/>
      <c r="X344" s="977"/>
      <c r="Y344" s="977"/>
      <c r="Z344" s="977"/>
      <c r="AA344" s="978"/>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6"/>
      <c r="B345" s="242"/>
      <c r="C345" s="241"/>
      <c r="D345" s="242"/>
      <c r="E345" s="241"/>
      <c r="F345" s="304"/>
      <c r="G345" s="226"/>
      <c r="H345" s="154"/>
      <c r="I345" s="154"/>
      <c r="J345" s="154"/>
      <c r="K345" s="154"/>
      <c r="L345" s="154"/>
      <c r="M345" s="154"/>
      <c r="N345" s="154"/>
      <c r="O345" s="154"/>
      <c r="P345" s="227"/>
      <c r="Q345" s="979"/>
      <c r="R345" s="980"/>
      <c r="S345" s="980"/>
      <c r="T345" s="980"/>
      <c r="U345" s="980"/>
      <c r="V345" s="980"/>
      <c r="W345" s="980"/>
      <c r="X345" s="980"/>
      <c r="Y345" s="980"/>
      <c r="Z345" s="980"/>
      <c r="AA345" s="981"/>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6"/>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6"/>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6"/>
      <c r="B348" s="242"/>
      <c r="C348" s="241"/>
      <c r="D348" s="242"/>
      <c r="E348" s="241"/>
      <c r="F348" s="304"/>
      <c r="G348" s="221"/>
      <c r="H348" s="151"/>
      <c r="I348" s="151"/>
      <c r="J348" s="151"/>
      <c r="K348" s="151"/>
      <c r="L348" s="151"/>
      <c r="M348" s="151"/>
      <c r="N348" s="151"/>
      <c r="O348" s="151"/>
      <c r="P348" s="222"/>
      <c r="Q348" s="973"/>
      <c r="R348" s="974"/>
      <c r="S348" s="974"/>
      <c r="T348" s="974"/>
      <c r="U348" s="974"/>
      <c r="V348" s="974"/>
      <c r="W348" s="974"/>
      <c r="X348" s="974"/>
      <c r="Y348" s="974"/>
      <c r="Z348" s="974"/>
      <c r="AA348" s="975"/>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6"/>
      <c r="B349" s="242"/>
      <c r="C349" s="241"/>
      <c r="D349" s="242"/>
      <c r="E349" s="241"/>
      <c r="F349" s="304"/>
      <c r="G349" s="223"/>
      <c r="H349" s="224"/>
      <c r="I349" s="224"/>
      <c r="J349" s="224"/>
      <c r="K349" s="224"/>
      <c r="L349" s="224"/>
      <c r="M349" s="224"/>
      <c r="N349" s="224"/>
      <c r="O349" s="224"/>
      <c r="P349" s="225"/>
      <c r="Q349" s="976"/>
      <c r="R349" s="977"/>
      <c r="S349" s="977"/>
      <c r="T349" s="977"/>
      <c r="U349" s="977"/>
      <c r="V349" s="977"/>
      <c r="W349" s="977"/>
      <c r="X349" s="977"/>
      <c r="Y349" s="977"/>
      <c r="Z349" s="977"/>
      <c r="AA349" s="978"/>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6"/>
      <c r="B350" s="242"/>
      <c r="C350" s="241"/>
      <c r="D350" s="242"/>
      <c r="E350" s="241"/>
      <c r="F350" s="304"/>
      <c r="G350" s="223"/>
      <c r="H350" s="224"/>
      <c r="I350" s="224"/>
      <c r="J350" s="224"/>
      <c r="K350" s="224"/>
      <c r="L350" s="224"/>
      <c r="M350" s="224"/>
      <c r="N350" s="224"/>
      <c r="O350" s="224"/>
      <c r="P350" s="225"/>
      <c r="Q350" s="976"/>
      <c r="R350" s="977"/>
      <c r="S350" s="977"/>
      <c r="T350" s="977"/>
      <c r="U350" s="977"/>
      <c r="V350" s="977"/>
      <c r="W350" s="977"/>
      <c r="X350" s="977"/>
      <c r="Y350" s="977"/>
      <c r="Z350" s="977"/>
      <c r="AA350" s="978"/>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6"/>
      <c r="B351" s="242"/>
      <c r="C351" s="241"/>
      <c r="D351" s="242"/>
      <c r="E351" s="241"/>
      <c r="F351" s="304"/>
      <c r="G351" s="223"/>
      <c r="H351" s="224"/>
      <c r="I351" s="224"/>
      <c r="J351" s="224"/>
      <c r="K351" s="224"/>
      <c r="L351" s="224"/>
      <c r="M351" s="224"/>
      <c r="N351" s="224"/>
      <c r="O351" s="224"/>
      <c r="P351" s="225"/>
      <c r="Q351" s="976"/>
      <c r="R351" s="977"/>
      <c r="S351" s="977"/>
      <c r="T351" s="977"/>
      <c r="U351" s="977"/>
      <c r="V351" s="977"/>
      <c r="W351" s="977"/>
      <c r="X351" s="977"/>
      <c r="Y351" s="977"/>
      <c r="Z351" s="977"/>
      <c r="AA351" s="978"/>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6"/>
      <c r="B352" s="242"/>
      <c r="C352" s="241"/>
      <c r="D352" s="242"/>
      <c r="E352" s="241"/>
      <c r="F352" s="304"/>
      <c r="G352" s="226"/>
      <c r="H352" s="154"/>
      <c r="I352" s="154"/>
      <c r="J352" s="154"/>
      <c r="K352" s="154"/>
      <c r="L352" s="154"/>
      <c r="M352" s="154"/>
      <c r="N352" s="154"/>
      <c r="O352" s="154"/>
      <c r="P352" s="227"/>
      <c r="Q352" s="979"/>
      <c r="R352" s="980"/>
      <c r="S352" s="980"/>
      <c r="T352" s="980"/>
      <c r="U352" s="980"/>
      <c r="V352" s="980"/>
      <c r="W352" s="980"/>
      <c r="X352" s="980"/>
      <c r="Y352" s="980"/>
      <c r="Z352" s="980"/>
      <c r="AA352" s="981"/>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6"/>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6"/>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6"/>
      <c r="B355" s="242"/>
      <c r="C355" s="241"/>
      <c r="D355" s="242"/>
      <c r="E355" s="241"/>
      <c r="F355" s="304"/>
      <c r="G355" s="221"/>
      <c r="H355" s="151"/>
      <c r="I355" s="151"/>
      <c r="J355" s="151"/>
      <c r="K355" s="151"/>
      <c r="L355" s="151"/>
      <c r="M355" s="151"/>
      <c r="N355" s="151"/>
      <c r="O355" s="151"/>
      <c r="P355" s="222"/>
      <c r="Q355" s="973"/>
      <c r="R355" s="974"/>
      <c r="S355" s="974"/>
      <c r="T355" s="974"/>
      <c r="U355" s="974"/>
      <c r="V355" s="974"/>
      <c r="W355" s="974"/>
      <c r="X355" s="974"/>
      <c r="Y355" s="974"/>
      <c r="Z355" s="974"/>
      <c r="AA355" s="975"/>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6"/>
      <c r="B356" s="242"/>
      <c r="C356" s="241"/>
      <c r="D356" s="242"/>
      <c r="E356" s="241"/>
      <c r="F356" s="304"/>
      <c r="G356" s="223"/>
      <c r="H356" s="224"/>
      <c r="I356" s="224"/>
      <c r="J356" s="224"/>
      <c r="K356" s="224"/>
      <c r="L356" s="224"/>
      <c r="M356" s="224"/>
      <c r="N356" s="224"/>
      <c r="O356" s="224"/>
      <c r="P356" s="225"/>
      <c r="Q356" s="976"/>
      <c r="R356" s="977"/>
      <c r="S356" s="977"/>
      <c r="T356" s="977"/>
      <c r="U356" s="977"/>
      <c r="V356" s="977"/>
      <c r="W356" s="977"/>
      <c r="X356" s="977"/>
      <c r="Y356" s="977"/>
      <c r="Z356" s="977"/>
      <c r="AA356" s="978"/>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6"/>
      <c r="B357" s="242"/>
      <c r="C357" s="241"/>
      <c r="D357" s="242"/>
      <c r="E357" s="241"/>
      <c r="F357" s="304"/>
      <c r="G357" s="223"/>
      <c r="H357" s="224"/>
      <c r="I357" s="224"/>
      <c r="J357" s="224"/>
      <c r="K357" s="224"/>
      <c r="L357" s="224"/>
      <c r="M357" s="224"/>
      <c r="N357" s="224"/>
      <c r="O357" s="224"/>
      <c r="P357" s="225"/>
      <c r="Q357" s="976"/>
      <c r="R357" s="977"/>
      <c r="S357" s="977"/>
      <c r="T357" s="977"/>
      <c r="U357" s="977"/>
      <c r="V357" s="977"/>
      <c r="W357" s="977"/>
      <c r="X357" s="977"/>
      <c r="Y357" s="977"/>
      <c r="Z357" s="977"/>
      <c r="AA357" s="978"/>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6"/>
      <c r="B358" s="242"/>
      <c r="C358" s="241"/>
      <c r="D358" s="242"/>
      <c r="E358" s="241"/>
      <c r="F358" s="304"/>
      <c r="G358" s="223"/>
      <c r="H358" s="224"/>
      <c r="I358" s="224"/>
      <c r="J358" s="224"/>
      <c r="K358" s="224"/>
      <c r="L358" s="224"/>
      <c r="M358" s="224"/>
      <c r="N358" s="224"/>
      <c r="O358" s="224"/>
      <c r="P358" s="225"/>
      <c r="Q358" s="976"/>
      <c r="R358" s="977"/>
      <c r="S358" s="977"/>
      <c r="T358" s="977"/>
      <c r="U358" s="977"/>
      <c r="V358" s="977"/>
      <c r="W358" s="977"/>
      <c r="X358" s="977"/>
      <c r="Y358" s="977"/>
      <c r="Z358" s="977"/>
      <c r="AA358" s="978"/>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6"/>
      <c r="B359" s="242"/>
      <c r="C359" s="241"/>
      <c r="D359" s="242"/>
      <c r="E359" s="241"/>
      <c r="F359" s="304"/>
      <c r="G359" s="226"/>
      <c r="H359" s="154"/>
      <c r="I359" s="154"/>
      <c r="J359" s="154"/>
      <c r="K359" s="154"/>
      <c r="L359" s="154"/>
      <c r="M359" s="154"/>
      <c r="N359" s="154"/>
      <c r="O359" s="154"/>
      <c r="P359" s="227"/>
      <c r="Q359" s="979"/>
      <c r="R359" s="980"/>
      <c r="S359" s="980"/>
      <c r="T359" s="980"/>
      <c r="U359" s="980"/>
      <c r="V359" s="980"/>
      <c r="W359" s="980"/>
      <c r="X359" s="980"/>
      <c r="Y359" s="980"/>
      <c r="Z359" s="980"/>
      <c r="AA359" s="981"/>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6"/>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6"/>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6"/>
      <c r="B362" s="242"/>
      <c r="C362" s="241"/>
      <c r="D362" s="242"/>
      <c r="E362" s="241"/>
      <c r="F362" s="304"/>
      <c r="G362" s="221"/>
      <c r="H362" s="151"/>
      <c r="I362" s="151"/>
      <c r="J362" s="151"/>
      <c r="K362" s="151"/>
      <c r="L362" s="151"/>
      <c r="M362" s="151"/>
      <c r="N362" s="151"/>
      <c r="O362" s="151"/>
      <c r="P362" s="222"/>
      <c r="Q362" s="973"/>
      <c r="R362" s="974"/>
      <c r="S362" s="974"/>
      <c r="T362" s="974"/>
      <c r="U362" s="974"/>
      <c r="V362" s="974"/>
      <c r="W362" s="974"/>
      <c r="X362" s="974"/>
      <c r="Y362" s="974"/>
      <c r="Z362" s="974"/>
      <c r="AA362" s="975"/>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6"/>
      <c r="B363" s="242"/>
      <c r="C363" s="241"/>
      <c r="D363" s="242"/>
      <c r="E363" s="241"/>
      <c r="F363" s="304"/>
      <c r="G363" s="223"/>
      <c r="H363" s="224"/>
      <c r="I363" s="224"/>
      <c r="J363" s="224"/>
      <c r="K363" s="224"/>
      <c r="L363" s="224"/>
      <c r="M363" s="224"/>
      <c r="N363" s="224"/>
      <c r="O363" s="224"/>
      <c r="P363" s="225"/>
      <c r="Q363" s="976"/>
      <c r="R363" s="977"/>
      <c r="S363" s="977"/>
      <c r="T363" s="977"/>
      <c r="U363" s="977"/>
      <c r="V363" s="977"/>
      <c r="W363" s="977"/>
      <c r="X363" s="977"/>
      <c r="Y363" s="977"/>
      <c r="Z363" s="977"/>
      <c r="AA363" s="978"/>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6"/>
      <c r="B364" s="242"/>
      <c r="C364" s="241"/>
      <c r="D364" s="242"/>
      <c r="E364" s="241"/>
      <c r="F364" s="304"/>
      <c r="G364" s="223"/>
      <c r="H364" s="224"/>
      <c r="I364" s="224"/>
      <c r="J364" s="224"/>
      <c r="K364" s="224"/>
      <c r="L364" s="224"/>
      <c r="M364" s="224"/>
      <c r="N364" s="224"/>
      <c r="O364" s="224"/>
      <c r="P364" s="225"/>
      <c r="Q364" s="976"/>
      <c r="R364" s="977"/>
      <c r="S364" s="977"/>
      <c r="T364" s="977"/>
      <c r="U364" s="977"/>
      <c r="V364" s="977"/>
      <c r="W364" s="977"/>
      <c r="X364" s="977"/>
      <c r="Y364" s="977"/>
      <c r="Z364" s="977"/>
      <c r="AA364" s="978"/>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6"/>
      <c r="B365" s="242"/>
      <c r="C365" s="241"/>
      <c r="D365" s="242"/>
      <c r="E365" s="241"/>
      <c r="F365" s="304"/>
      <c r="G365" s="223"/>
      <c r="H365" s="224"/>
      <c r="I365" s="224"/>
      <c r="J365" s="224"/>
      <c r="K365" s="224"/>
      <c r="L365" s="224"/>
      <c r="M365" s="224"/>
      <c r="N365" s="224"/>
      <c r="O365" s="224"/>
      <c r="P365" s="225"/>
      <c r="Q365" s="976"/>
      <c r="R365" s="977"/>
      <c r="S365" s="977"/>
      <c r="T365" s="977"/>
      <c r="U365" s="977"/>
      <c r="V365" s="977"/>
      <c r="W365" s="977"/>
      <c r="X365" s="977"/>
      <c r="Y365" s="977"/>
      <c r="Z365" s="977"/>
      <c r="AA365" s="978"/>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6"/>
      <c r="B366" s="242"/>
      <c r="C366" s="241"/>
      <c r="D366" s="242"/>
      <c r="E366" s="305"/>
      <c r="F366" s="306"/>
      <c r="G366" s="226"/>
      <c r="H366" s="154"/>
      <c r="I366" s="154"/>
      <c r="J366" s="154"/>
      <c r="K366" s="154"/>
      <c r="L366" s="154"/>
      <c r="M366" s="154"/>
      <c r="N366" s="154"/>
      <c r="O366" s="154"/>
      <c r="P366" s="227"/>
      <c r="Q366" s="979"/>
      <c r="R366" s="980"/>
      <c r="S366" s="980"/>
      <c r="T366" s="980"/>
      <c r="U366" s="980"/>
      <c r="V366" s="980"/>
      <c r="W366" s="980"/>
      <c r="X366" s="980"/>
      <c r="Y366" s="980"/>
      <c r="Z366" s="980"/>
      <c r="AA366" s="981"/>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6"/>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6"/>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6"/>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6"/>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6"/>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6"/>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2">
      <c r="A373" s="986"/>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6"/>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6"/>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6"/>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2">
      <c r="A377" s="986"/>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6"/>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6"/>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6"/>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2">
      <c r="A381" s="986"/>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6"/>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6"/>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6"/>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2">
      <c r="A385" s="986"/>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6"/>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6"/>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6"/>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2">
      <c r="A389" s="986"/>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6"/>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6"/>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6"/>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5"/>
    </row>
    <row r="393" spans="1:50" ht="22.5" hidden="1" customHeight="1" x14ac:dyDescent="0.2">
      <c r="A393" s="986"/>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6"/>
      <c r="B394" s="242"/>
      <c r="C394" s="241"/>
      <c r="D394" s="242"/>
      <c r="E394" s="241"/>
      <c r="F394" s="304"/>
      <c r="G394" s="221"/>
      <c r="H394" s="151"/>
      <c r="I394" s="151"/>
      <c r="J394" s="151"/>
      <c r="K394" s="151"/>
      <c r="L394" s="151"/>
      <c r="M394" s="151"/>
      <c r="N394" s="151"/>
      <c r="O394" s="151"/>
      <c r="P394" s="222"/>
      <c r="Q394" s="973"/>
      <c r="R394" s="974"/>
      <c r="S394" s="974"/>
      <c r="T394" s="974"/>
      <c r="U394" s="974"/>
      <c r="V394" s="974"/>
      <c r="W394" s="974"/>
      <c r="X394" s="974"/>
      <c r="Y394" s="974"/>
      <c r="Z394" s="974"/>
      <c r="AA394" s="975"/>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6"/>
      <c r="B395" s="242"/>
      <c r="C395" s="241"/>
      <c r="D395" s="242"/>
      <c r="E395" s="241"/>
      <c r="F395" s="304"/>
      <c r="G395" s="223"/>
      <c r="H395" s="224"/>
      <c r="I395" s="224"/>
      <c r="J395" s="224"/>
      <c r="K395" s="224"/>
      <c r="L395" s="224"/>
      <c r="M395" s="224"/>
      <c r="N395" s="224"/>
      <c r="O395" s="224"/>
      <c r="P395" s="225"/>
      <c r="Q395" s="976"/>
      <c r="R395" s="977"/>
      <c r="S395" s="977"/>
      <c r="T395" s="977"/>
      <c r="U395" s="977"/>
      <c r="V395" s="977"/>
      <c r="W395" s="977"/>
      <c r="X395" s="977"/>
      <c r="Y395" s="977"/>
      <c r="Z395" s="977"/>
      <c r="AA395" s="978"/>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6"/>
      <c r="B396" s="242"/>
      <c r="C396" s="241"/>
      <c r="D396" s="242"/>
      <c r="E396" s="241"/>
      <c r="F396" s="304"/>
      <c r="G396" s="223"/>
      <c r="H396" s="224"/>
      <c r="I396" s="224"/>
      <c r="J396" s="224"/>
      <c r="K396" s="224"/>
      <c r="L396" s="224"/>
      <c r="M396" s="224"/>
      <c r="N396" s="224"/>
      <c r="O396" s="224"/>
      <c r="P396" s="225"/>
      <c r="Q396" s="976"/>
      <c r="R396" s="977"/>
      <c r="S396" s="977"/>
      <c r="T396" s="977"/>
      <c r="U396" s="977"/>
      <c r="V396" s="977"/>
      <c r="W396" s="977"/>
      <c r="X396" s="977"/>
      <c r="Y396" s="977"/>
      <c r="Z396" s="977"/>
      <c r="AA396" s="978"/>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6"/>
      <c r="B397" s="242"/>
      <c r="C397" s="241"/>
      <c r="D397" s="242"/>
      <c r="E397" s="241"/>
      <c r="F397" s="304"/>
      <c r="G397" s="223"/>
      <c r="H397" s="224"/>
      <c r="I397" s="224"/>
      <c r="J397" s="224"/>
      <c r="K397" s="224"/>
      <c r="L397" s="224"/>
      <c r="M397" s="224"/>
      <c r="N397" s="224"/>
      <c r="O397" s="224"/>
      <c r="P397" s="225"/>
      <c r="Q397" s="976"/>
      <c r="R397" s="977"/>
      <c r="S397" s="977"/>
      <c r="T397" s="977"/>
      <c r="U397" s="977"/>
      <c r="V397" s="977"/>
      <c r="W397" s="977"/>
      <c r="X397" s="977"/>
      <c r="Y397" s="977"/>
      <c r="Z397" s="977"/>
      <c r="AA397" s="978"/>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6"/>
      <c r="B398" s="242"/>
      <c r="C398" s="241"/>
      <c r="D398" s="242"/>
      <c r="E398" s="241"/>
      <c r="F398" s="304"/>
      <c r="G398" s="226"/>
      <c r="H398" s="154"/>
      <c r="I398" s="154"/>
      <c r="J398" s="154"/>
      <c r="K398" s="154"/>
      <c r="L398" s="154"/>
      <c r="M398" s="154"/>
      <c r="N398" s="154"/>
      <c r="O398" s="154"/>
      <c r="P398" s="227"/>
      <c r="Q398" s="979"/>
      <c r="R398" s="980"/>
      <c r="S398" s="980"/>
      <c r="T398" s="980"/>
      <c r="U398" s="980"/>
      <c r="V398" s="980"/>
      <c r="W398" s="980"/>
      <c r="X398" s="980"/>
      <c r="Y398" s="980"/>
      <c r="Z398" s="980"/>
      <c r="AA398" s="981"/>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6"/>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6"/>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6"/>
      <c r="B401" s="242"/>
      <c r="C401" s="241"/>
      <c r="D401" s="242"/>
      <c r="E401" s="241"/>
      <c r="F401" s="304"/>
      <c r="G401" s="221"/>
      <c r="H401" s="151"/>
      <c r="I401" s="151"/>
      <c r="J401" s="151"/>
      <c r="K401" s="151"/>
      <c r="L401" s="151"/>
      <c r="M401" s="151"/>
      <c r="N401" s="151"/>
      <c r="O401" s="151"/>
      <c r="P401" s="222"/>
      <c r="Q401" s="973"/>
      <c r="R401" s="974"/>
      <c r="S401" s="974"/>
      <c r="T401" s="974"/>
      <c r="U401" s="974"/>
      <c r="V401" s="974"/>
      <c r="W401" s="974"/>
      <c r="X401" s="974"/>
      <c r="Y401" s="974"/>
      <c r="Z401" s="974"/>
      <c r="AA401" s="975"/>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6"/>
      <c r="B402" s="242"/>
      <c r="C402" s="241"/>
      <c r="D402" s="242"/>
      <c r="E402" s="241"/>
      <c r="F402" s="304"/>
      <c r="G402" s="223"/>
      <c r="H402" s="224"/>
      <c r="I402" s="224"/>
      <c r="J402" s="224"/>
      <c r="K402" s="224"/>
      <c r="L402" s="224"/>
      <c r="M402" s="224"/>
      <c r="N402" s="224"/>
      <c r="O402" s="224"/>
      <c r="P402" s="225"/>
      <c r="Q402" s="976"/>
      <c r="R402" s="977"/>
      <c r="S402" s="977"/>
      <c r="T402" s="977"/>
      <c r="U402" s="977"/>
      <c r="V402" s="977"/>
      <c r="W402" s="977"/>
      <c r="X402" s="977"/>
      <c r="Y402" s="977"/>
      <c r="Z402" s="977"/>
      <c r="AA402" s="978"/>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6"/>
      <c r="B403" s="242"/>
      <c r="C403" s="241"/>
      <c r="D403" s="242"/>
      <c r="E403" s="241"/>
      <c r="F403" s="304"/>
      <c r="G403" s="223"/>
      <c r="H403" s="224"/>
      <c r="I403" s="224"/>
      <c r="J403" s="224"/>
      <c r="K403" s="224"/>
      <c r="L403" s="224"/>
      <c r="M403" s="224"/>
      <c r="N403" s="224"/>
      <c r="O403" s="224"/>
      <c r="P403" s="225"/>
      <c r="Q403" s="976"/>
      <c r="R403" s="977"/>
      <c r="S403" s="977"/>
      <c r="T403" s="977"/>
      <c r="U403" s="977"/>
      <c r="V403" s="977"/>
      <c r="W403" s="977"/>
      <c r="X403" s="977"/>
      <c r="Y403" s="977"/>
      <c r="Z403" s="977"/>
      <c r="AA403" s="978"/>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6"/>
      <c r="B404" s="242"/>
      <c r="C404" s="241"/>
      <c r="D404" s="242"/>
      <c r="E404" s="241"/>
      <c r="F404" s="304"/>
      <c r="G404" s="223"/>
      <c r="H404" s="224"/>
      <c r="I404" s="224"/>
      <c r="J404" s="224"/>
      <c r="K404" s="224"/>
      <c r="L404" s="224"/>
      <c r="M404" s="224"/>
      <c r="N404" s="224"/>
      <c r="O404" s="224"/>
      <c r="P404" s="225"/>
      <c r="Q404" s="976"/>
      <c r="R404" s="977"/>
      <c r="S404" s="977"/>
      <c r="T404" s="977"/>
      <c r="U404" s="977"/>
      <c r="V404" s="977"/>
      <c r="W404" s="977"/>
      <c r="X404" s="977"/>
      <c r="Y404" s="977"/>
      <c r="Z404" s="977"/>
      <c r="AA404" s="978"/>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6"/>
      <c r="B405" s="242"/>
      <c r="C405" s="241"/>
      <c r="D405" s="242"/>
      <c r="E405" s="241"/>
      <c r="F405" s="304"/>
      <c r="G405" s="226"/>
      <c r="H405" s="154"/>
      <c r="I405" s="154"/>
      <c r="J405" s="154"/>
      <c r="K405" s="154"/>
      <c r="L405" s="154"/>
      <c r="M405" s="154"/>
      <c r="N405" s="154"/>
      <c r="O405" s="154"/>
      <c r="P405" s="227"/>
      <c r="Q405" s="979"/>
      <c r="R405" s="980"/>
      <c r="S405" s="980"/>
      <c r="T405" s="980"/>
      <c r="U405" s="980"/>
      <c r="V405" s="980"/>
      <c r="W405" s="980"/>
      <c r="X405" s="980"/>
      <c r="Y405" s="980"/>
      <c r="Z405" s="980"/>
      <c r="AA405" s="981"/>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6"/>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6"/>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6"/>
      <c r="B408" s="242"/>
      <c r="C408" s="241"/>
      <c r="D408" s="242"/>
      <c r="E408" s="241"/>
      <c r="F408" s="304"/>
      <c r="G408" s="221"/>
      <c r="H408" s="151"/>
      <c r="I408" s="151"/>
      <c r="J408" s="151"/>
      <c r="K408" s="151"/>
      <c r="L408" s="151"/>
      <c r="M408" s="151"/>
      <c r="N408" s="151"/>
      <c r="O408" s="151"/>
      <c r="P408" s="222"/>
      <c r="Q408" s="973"/>
      <c r="R408" s="974"/>
      <c r="S408" s="974"/>
      <c r="T408" s="974"/>
      <c r="U408" s="974"/>
      <c r="V408" s="974"/>
      <c r="W408" s="974"/>
      <c r="X408" s="974"/>
      <c r="Y408" s="974"/>
      <c r="Z408" s="974"/>
      <c r="AA408" s="975"/>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6"/>
      <c r="B409" s="242"/>
      <c r="C409" s="241"/>
      <c r="D409" s="242"/>
      <c r="E409" s="241"/>
      <c r="F409" s="304"/>
      <c r="G409" s="223"/>
      <c r="H409" s="224"/>
      <c r="I409" s="224"/>
      <c r="J409" s="224"/>
      <c r="K409" s="224"/>
      <c r="L409" s="224"/>
      <c r="M409" s="224"/>
      <c r="N409" s="224"/>
      <c r="O409" s="224"/>
      <c r="P409" s="225"/>
      <c r="Q409" s="976"/>
      <c r="R409" s="977"/>
      <c r="S409" s="977"/>
      <c r="T409" s="977"/>
      <c r="U409" s="977"/>
      <c r="V409" s="977"/>
      <c r="W409" s="977"/>
      <c r="X409" s="977"/>
      <c r="Y409" s="977"/>
      <c r="Z409" s="977"/>
      <c r="AA409" s="978"/>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6"/>
      <c r="B410" s="242"/>
      <c r="C410" s="241"/>
      <c r="D410" s="242"/>
      <c r="E410" s="241"/>
      <c r="F410" s="304"/>
      <c r="G410" s="223"/>
      <c r="H410" s="224"/>
      <c r="I410" s="224"/>
      <c r="J410" s="224"/>
      <c r="K410" s="224"/>
      <c r="L410" s="224"/>
      <c r="M410" s="224"/>
      <c r="N410" s="224"/>
      <c r="O410" s="224"/>
      <c r="P410" s="225"/>
      <c r="Q410" s="976"/>
      <c r="R410" s="977"/>
      <c r="S410" s="977"/>
      <c r="T410" s="977"/>
      <c r="U410" s="977"/>
      <c r="V410" s="977"/>
      <c r="W410" s="977"/>
      <c r="X410" s="977"/>
      <c r="Y410" s="977"/>
      <c r="Z410" s="977"/>
      <c r="AA410" s="978"/>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6"/>
      <c r="B411" s="242"/>
      <c r="C411" s="241"/>
      <c r="D411" s="242"/>
      <c r="E411" s="241"/>
      <c r="F411" s="304"/>
      <c r="G411" s="223"/>
      <c r="H411" s="224"/>
      <c r="I411" s="224"/>
      <c r="J411" s="224"/>
      <c r="K411" s="224"/>
      <c r="L411" s="224"/>
      <c r="M411" s="224"/>
      <c r="N411" s="224"/>
      <c r="O411" s="224"/>
      <c r="P411" s="225"/>
      <c r="Q411" s="976"/>
      <c r="R411" s="977"/>
      <c r="S411" s="977"/>
      <c r="T411" s="977"/>
      <c r="U411" s="977"/>
      <c r="V411" s="977"/>
      <c r="W411" s="977"/>
      <c r="X411" s="977"/>
      <c r="Y411" s="977"/>
      <c r="Z411" s="977"/>
      <c r="AA411" s="978"/>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6"/>
      <c r="B412" s="242"/>
      <c r="C412" s="241"/>
      <c r="D412" s="242"/>
      <c r="E412" s="241"/>
      <c r="F412" s="304"/>
      <c r="G412" s="226"/>
      <c r="H412" s="154"/>
      <c r="I412" s="154"/>
      <c r="J412" s="154"/>
      <c r="K412" s="154"/>
      <c r="L412" s="154"/>
      <c r="M412" s="154"/>
      <c r="N412" s="154"/>
      <c r="O412" s="154"/>
      <c r="P412" s="227"/>
      <c r="Q412" s="979"/>
      <c r="R412" s="980"/>
      <c r="S412" s="980"/>
      <c r="T412" s="980"/>
      <c r="U412" s="980"/>
      <c r="V412" s="980"/>
      <c r="W412" s="980"/>
      <c r="X412" s="980"/>
      <c r="Y412" s="980"/>
      <c r="Z412" s="980"/>
      <c r="AA412" s="981"/>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6"/>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6"/>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6"/>
      <c r="B415" s="242"/>
      <c r="C415" s="241"/>
      <c r="D415" s="242"/>
      <c r="E415" s="241"/>
      <c r="F415" s="304"/>
      <c r="G415" s="221"/>
      <c r="H415" s="151"/>
      <c r="I415" s="151"/>
      <c r="J415" s="151"/>
      <c r="K415" s="151"/>
      <c r="L415" s="151"/>
      <c r="M415" s="151"/>
      <c r="N415" s="151"/>
      <c r="O415" s="151"/>
      <c r="P415" s="222"/>
      <c r="Q415" s="973"/>
      <c r="R415" s="974"/>
      <c r="S415" s="974"/>
      <c r="T415" s="974"/>
      <c r="U415" s="974"/>
      <c r="V415" s="974"/>
      <c r="W415" s="974"/>
      <c r="X415" s="974"/>
      <c r="Y415" s="974"/>
      <c r="Z415" s="974"/>
      <c r="AA415" s="975"/>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6"/>
      <c r="B416" s="242"/>
      <c r="C416" s="241"/>
      <c r="D416" s="242"/>
      <c r="E416" s="241"/>
      <c r="F416" s="304"/>
      <c r="G416" s="223"/>
      <c r="H416" s="224"/>
      <c r="I416" s="224"/>
      <c r="J416" s="224"/>
      <c r="K416" s="224"/>
      <c r="L416" s="224"/>
      <c r="M416" s="224"/>
      <c r="N416" s="224"/>
      <c r="O416" s="224"/>
      <c r="P416" s="225"/>
      <c r="Q416" s="976"/>
      <c r="R416" s="977"/>
      <c r="S416" s="977"/>
      <c r="T416" s="977"/>
      <c r="U416" s="977"/>
      <c r="V416" s="977"/>
      <c r="W416" s="977"/>
      <c r="X416" s="977"/>
      <c r="Y416" s="977"/>
      <c r="Z416" s="977"/>
      <c r="AA416" s="978"/>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6"/>
      <c r="B417" s="242"/>
      <c r="C417" s="241"/>
      <c r="D417" s="242"/>
      <c r="E417" s="241"/>
      <c r="F417" s="304"/>
      <c r="G417" s="223"/>
      <c r="H417" s="224"/>
      <c r="I417" s="224"/>
      <c r="J417" s="224"/>
      <c r="K417" s="224"/>
      <c r="L417" s="224"/>
      <c r="M417" s="224"/>
      <c r="N417" s="224"/>
      <c r="O417" s="224"/>
      <c r="P417" s="225"/>
      <c r="Q417" s="976"/>
      <c r="R417" s="977"/>
      <c r="S417" s="977"/>
      <c r="T417" s="977"/>
      <c r="U417" s="977"/>
      <c r="V417" s="977"/>
      <c r="W417" s="977"/>
      <c r="X417" s="977"/>
      <c r="Y417" s="977"/>
      <c r="Z417" s="977"/>
      <c r="AA417" s="978"/>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6"/>
      <c r="B418" s="242"/>
      <c r="C418" s="241"/>
      <c r="D418" s="242"/>
      <c r="E418" s="241"/>
      <c r="F418" s="304"/>
      <c r="G418" s="223"/>
      <c r="H418" s="224"/>
      <c r="I418" s="224"/>
      <c r="J418" s="224"/>
      <c r="K418" s="224"/>
      <c r="L418" s="224"/>
      <c r="M418" s="224"/>
      <c r="N418" s="224"/>
      <c r="O418" s="224"/>
      <c r="P418" s="225"/>
      <c r="Q418" s="976"/>
      <c r="R418" s="977"/>
      <c r="S418" s="977"/>
      <c r="T418" s="977"/>
      <c r="U418" s="977"/>
      <c r="V418" s="977"/>
      <c r="W418" s="977"/>
      <c r="X418" s="977"/>
      <c r="Y418" s="977"/>
      <c r="Z418" s="977"/>
      <c r="AA418" s="978"/>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6"/>
      <c r="B419" s="242"/>
      <c r="C419" s="241"/>
      <c r="D419" s="242"/>
      <c r="E419" s="241"/>
      <c r="F419" s="304"/>
      <c r="G419" s="226"/>
      <c r="H419" s="154"/>
      <c r="I419" s="154"/>
      <c r="J419" s="154"/>
      <c r="K419" s="154"/>
      <c r="L419" s="154"/>
      <c r="M419" s="154"/>
      <c r="N419" s="154"/>
      <c r="O419" s="154"/>
      <c r="P419" s="227"/>
      <c r="Q419" s="979"/>
      <c r="R419" s="980"/>
      <c r="S419" s="980"/>
      <c r="T419" s="980"/>
      <c r="U419" s="980"/>
      <c r="V419" s="980"/>
      <c r="W419" s="980"/>
      <c r="X419" s="980"/>
      <c r="Y419" s="980"/>
      <c r="Z419" s="980"/>
      <c r="AA419" s="981"/>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6"/>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6"/>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6"/>
      <c r="B422" s="242"/>
      <c r="C422" s="241"/>
      <c r="D422" s="242"/>
      <c r="E422" s="241"/>
      <c r="F422" s="304"/>
      <c r="G422" s="221"/>
      <c r="H422" s="151"/>
      <c r="I422" s="151"/>
      <c r="J422" s="151"/>
      <c r="K422" s="151"/>
      <c r="L422" s="151"/>
      <c r="M422" s="151"/>
      <c r="N422" s="151"/>
      <c r="O422" s="151"/>
      <c r="P422" s="222"/>
      <c r="Q422" s="973"/>
      <c r="R422" s="974"/>
      <c r="S422" s="974"/>
      <c r="T422" s="974"/>
      <c r="U422" s="974"/>
      <c r="V422" s="974"/>
      <c r="W422" s="974"/>
      <c r="X422" s="974"/>
      <c r="Y422" s="974"/>
      <c r="Z422" s="974"/>
      <c r="AA422" s="975"/>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6"/>
      <c r="B423" s="242"/>
      <c r="C423" s="241"/>
      <c r="D423" s="242"/>
      <c r="E423" s="241"/>
      <c r="F423" s="304"/>
      <c r="G423" s="223"/>
      <c r="H423" s="224"/>
      <c r="I423" s="224"/>
      <c r="J423" s="224"/>
      <c r="K423" s="224"/>
      <c r="L423" s="224"/>
      <c r="M423" s="224"/>
      <c r="N423" s="224"/>
      <c r="O423" s="224"/>
      <c r="P423" s="225"/>
      <c r="Q423" s="976"/>
      <c r="R423" s="977"/>
      <c r="S423" s="977"/>
      <c r="T423" s="977"/>
      <c r="U423" s="977"/>
      <c r="V423" s="977"/>
      <c r="W423" s="977"/>
      <c r="X423" s="977"/>
      <c r="Y423" s="977"/>
      <c r="Z423" s="977"/>
      <c r="AA423" s="978"/>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6"/>
      <c r="B424" s="242"/>
      <c r="C424" s="241"/>
      <c r="D424" s="242"/>
      <c r="E424" s="241"/>
      <c r="F424" s="304"/>
      <c r="G424" s="223"/>
      <c r="H424" s="224"/>
      <c r="I424" s="224"/>
      <c r="J424" s="224"/>
      <c r="K424" s="224"/>
      <c r="L424" s="224"/>
      <c r="M424" s="224"/>
      <c r="N424" s="224"/>
      <c r="O424" s="224"/>
      <c r="P424" s="225"/>
      <c r="Q424" s="976"/>
      <c r="R424" s="977"/>
      <c r="S424" s="977"/>
      <c r="T424" s="977"/>
      <c r="U424" s="977"/>
      <c r="V424" s="977"/>
      <c r="W424" s="977"/>
      <c r="X424" s="977"/>
      <c r="Y424" s="977"/>
      <c r="Z424" s="977"/>
      <c r="AA424" s="978"/>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6"/>
      <c r="B425" s="242"/>
      <c r="C425" s="241"/>
      <c r="D425" s="242"/>
      <c r="E425" s="241"/>
      <c r="F425" s="304"/>
      <c r="G425" s="223"/>
      <c r="H425" s="224"/>
      <c r="I425" s="224"/>
      <c r="J425" s="224"/>
      <c r="K425" s="224"/>
      <c r="L425" s="224"/>
      <c r="M425" s="224"/>
      <c r="N425" s="224"/>
      <c r="O425" s="224"/>
      <c r="P425" s="225"/>
      <c r="Q425" s="976"/>
      <c r="R425" s="977"/>
      <c r="S425" s="977"/>
      <c r="T425" s="977"/>
      <c r="U425" s="977"/>
      <c r="V425" s="977"/>
      <c r="W425" s="977"/>
      <c r="X425" s="977"/>
      <c r="Y425" s="977"/>
      <c r="Z425" s="977"/>
      <c r="AA425" s="978"/>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6"/>
      <c r="B426" s="242"/>
      <c r="C426" s="241"/>
      <c r="D426" s="242"/>
      <c r="E426" s="305"/>
      <c r="F426" s="306"/>
      <c r="G426" s="226"/>
      <c r="H426" s="154"/>
      <c r="I426" s="154"/>
      <c r="J426" s="154"/>
      <c r="K426" s="154"/>
      <c r="L426" s="154"/>
      <c r="M426" s="154"/>
      <c r="N426" s="154"/>
      <c r="O426" s="154"/>
      <c r="P426" s="227"/>
      <c r="Q426" s="979"/>
      <c r="R426" s="980"/>
      <c r="S426" s="980"/>
      <c r="T426" s="980"/>
      <c r="U426" s="980"/>
      <c r="V426" s="980"/>
      <c r="W426" s="980"/>
      <c r="X426" s="980"/>
      <c r="Y426" s="980"/>
      <c r="Z426" s="980"/>
      <c r="AA426" s="981"/>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6"/>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6"/>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6"/>
      <c r="B429" s="242"/>
      <c r="C429" s="305"/>
      <c r="D429" s="984"/>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6"/>
      <c r="B430" s="242"/>
      <c r="C430" s="239" t="s">
        <v>344</v>
      </c>
      <c r="D430" s="240"/>
      <c r="E430" s="228" t="s">
        <v>322</v>
      </c>
      <c r="F430" s="439"/>
      <c r="G430" s="230" t="s">
        <v>207</v>
      </c>
      <c r="H430" s="148"/>
      <c r="I430" s="148"/>
      <c r="J430" s="231" t="s">
        <v>530</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6"/>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2">
      <c r="A432" s="986"/>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531</v>
      </c>
      <c r="AF432" s="126"/>
      <c r="AG432" s="127" t="s">
        <v>188</v>
      </c>
      <c r="AH432" s="162"/>
      <c r="AI432" s="172"/>
      <c r="AJ432" s="172"/>
      <c r="AK432" s="172"/>
      <c r="AL432" s="167"/>
      <c r="AM432" s="172"/>
      <c r="AN432" s="172"/>
      <c r="AO432" s="172"/>
      <c r="AP432" s="167"/>
      <c r="AQ432" s="201" t="s">
        <v>531</v>
      </c>
      <c r="AR432" s="126"/>
      <c r="AS432" s="127" t="s">
        <v>188</v>
      </c>
      <c r="AT432" s="162"/>
      <c r="AU432" s="126" t="s">
        <v>531</v>
      </c>
      <c r="AV432" s="126"/>
      <c r="AW432" s="127" t="s">
        <v>177</v>
      </c>
      <c r="AX432" s="128"/>
    </row>
    <row r="433" spans="1:50" ht="23.25" customHeight="1" x14ac:dyDescent="0.2">
      <c r="A433" s="986"/>
      <c r="B433" s="242"/>
      <c r="C433" s="241"/>
      <c r="D433" s="242"/>
      <c r="E433" s="156"/>
      <c r="F433" s="157"/>
      <c r="G433" s="221" t="s">
        <v>531</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531</v>
      </c>
      <c r="AC433" s="123"/>
      <c r="AD433" s="123"/>
      <c r="AE433" s="105" t="s">
        <v>531</v>
      </c>
      <c r="AF433" s="106"/>
      <c r="AG433" s="106"/>
      <c r="AH433" s="106"/>
      <c r="AI433" s="105" t="s">
        <v>530</v>
      </c>
      <c r="AJ433" s="106"/>
      <c r="AK433" s="106"/>
      <c r="AL433" s="106"/>
      <c r="AM433" s="105" t="s">
        <v>530</v>
      </c>
      <c r="AN433" s="106"/>
      <c r="AO433" s="106"/>
      <c r="AP433" s="107"/>
      <c r="AQ433" s="105" t="s">
        <v>530</v>
      </c>
      <c r="AR433" s="106"/>
      <c r="AS433" s="106"/>
      <c r="AT433" s="107"/>
      <c r="AU433" s="106" t="s">
        <v>530</v>
      </c>
      <c r="AV433" s="106"/>
      <c r="AW433" s="106"/>
      <c r="AX433" s="205"/>
    </row>
    <row r="434" spans="1:50" ht="23.25" customHeight="1" x14ac:dyDescent="0.2">
      <c r="A434" s="986"/>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531</v>
      </c>
      <c r="AC434" s="214"/>
      <c r="AD434" s="214"/>
      <c r="AE434" s="105" t="s">
        <v>530</v>
      </c>
      <c r="AF434" s="106"/>
      <c r="AG434" s="106"/>
      <c r="AH434" s="107"/>
      <c r="AI434" s="105" t="s">
        <v>530</v>
      </c>
      <c r="AJ434" s="106"/>
      <c r="AK434" s="106"/>
      <c r="AL434" s="106"/>
      <c r="AM434" s="105" t="s">
        <v>530</v>
      </c>
      <c r="AN434" s="106"/>
      <c r="AO434" s="106"/>
      <c r="AP434" s="107"/>
      <c r="AQ434" s="105" t="s">
        <v>530</v>
      </c>
      <c r="AR434" s="106"/>
      <c r="AS434" s="106"/>
      <c r="AT434" s="107"/>
      <c r="AU434" s="106" t="s">
        <v>530</v>
      </c>
      <c r="AV434" s="106"/>
      <c r="AW434" s="106"/>
      <c r="AX434" s="205"/>
    </row>
    <row r="435" spans="1:50" ht="23.25" customHeight="1" x14ac:dyDescent="0.2">
      <c r="A435" s="986"/>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530</v>
      </c>
      <c r="AF435" s="106"/>
      <c r="AG435" s="106"/>
      <c r="AH435" s="107"/>
      <c r="AI435" s="105" t="s">
        <v>530</v>
      </c>
      <c r="AJ435" s="106"/>
      <c r="AK435" s="106"/>
      <c r="AL435" s="106"/>
      <c r="AM435" s="105" t="s">
        <v>530</v>
      </c>
      <c r="AN435" s="106"/>
      <c r="AO435" s="106"/>
      <c r="AP435" s="107"/>
      <c r="AQ435" s="105" t="s">
        <v>530</v>
      </c>
      <c r="AR435" s="106"/>
      <c r="AS435" s="106"/>
      <c r="AT435" s="107"/>
      <c r="AU435" s="106" t="s">
        <v>530</v>
      </c>
      <c r="AV435" s="106"/>
      <c r="AW435" s="106"/>
      <c r="AX435" s="205"/>
    </row>
    <row r="436" spans="1:50" ht="18.75" hidden="1" customHeight="1" x14ac:dyDescent="0.2">
      <c r="A436" s="986"/>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2">
      <c r="A437" s="986"/>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6"/>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6"/>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6"/>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6"/>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2">
      <c r="A442" s="986"/>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6"/>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6"/>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6"/>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6"/>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2">
      <c r="A447" s="986"/>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6"/>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6"/>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6"/>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6"/>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2">
      <c r="A452" s="986"/>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6"/>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6"/>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6"/>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6"/>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2">
      <c r="A457" s="986"/>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531</v>
      </c>
      <c r="AF457" s="126"/>
      <c r="AG457" s="127" t="s">
        <v>188</v>
      </c>
      <c r="AH457" s="162"/>
      <c r="AI457" s="172"/>
      <c r="AJ457" s="172"/>
      <c r="AK457" s="172"/>
      <c r="AL457" s="167"/>
      <c r="AM457" s="172"/>
      <c r="AN457" s="172"/>
      <c r="AO457" s="172"/>
      <c r="AP457" s="167"/>
      <c r="AQ457" s="201" t="s">
        <v>531</v>
      </c>
      <c r="AR457" s="126"/>
      <c r="AS457" s="127" t="s">
        <v>188</v>
      </c>
      <c r="AT457" s="162"/>
      <c r="AU457" s="126" t="s">
        <v>531</v>
      </c>
      <c r="AV457" s="126"/>
      <c r="AW457" s="127" t="s">
        <v>177</v>
      </c>
      <c r="AX457" s="128"/>
    </row>
    <row r="458" spans="1:50" ht="23.25" customHeight="1" x14ac:dyDescent="0.2">
      <c r="A458" s="986"/>
      <c r="B458" s="242"/>
      <c r="C458" s="241"/>
      <c r="D458" s="242"/>
      <c r="E458" s="156"/>
      <c r="F458" s="157"/>
      <c r="G458" s="221" t="s">
        <v>531</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531</v>
      </c>
      <c r="AC458" s="123"/>
      <c r="AD458" s="123"/>
      <c r="AE458" s="105" t="s">
        <v>531</v>
      </c>
      <c r="AF458" s="106"/>
      <c r="AG458" s="106"/>
      <c r="AH458" s="106"/>
      <c r="AI458" s="105" t="s">
        <v>530</v>
      </c>
      <c r="AJ458" s="106"/>
      <c r="AK458" s="106"/>
      <c r="AL458" s="106"/>
      <c r="AM458" s="105" t="s">
        <v>530</v>
      </c>
      <c r="AN458" s="106"/>
      <c r="AO458" s="106"/>
      <c r="AP458" s="107"/>
      <c r="AQ458" s="105" t="s">
        <v>530</v>
      </c>
      <c r="AR458" s="106"/>
      <c r="AS458" s="106"/>
      <c r="AT458" s="107"/>
      <c r="AU458" s="106" t="s">
        <v>530</v>
      </c>
      <c r="AV458" s="106"/>
      <c r="AW458" s="106"/>
      <c r="AX458" s="205"/>
    </row>
    <row r="459" spans="1:50" ht="23.25" customHeight="1" x14ac:dyDescent="0.2">
      <c r="A459" s="986"/>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531</v>
      </c>
      <c r="AC459" s="214"/>
      <c r="AD459" s="214"/>
      <c r="AE459" s="105" t="s">
        <v>530</v>
      </c>
      <c r="AF459" s="106"/>
      <c r="AG459" s="106"/>
      <c r="AH459" s="107"/>
      <c r="AI459" s="105" t="s">
        <v>530</v>
      </c>
      <c r="AJ459" s="106"/>
      <c r="AK459" s="106"/>
      <c r="AL459" s="106"/>
      <c r="AM459" s="105" t="s">
        <v>530</v>
      </c>
      <c r="AN459" s="106"/>
      <c r="AO459" s="106"/>
      <c r="AP459" s="107"/>
      <c r="AQ459" s="105" t="s">
        <v>530</v>
      </c>
      <c r="AR459" s="106"/>
      <c r="AS459" s="106"/>
      <c r="AT459" s="107"/>
      <c r="AU459" s="106" t="s">
        <v>530</v>
      </c>
      <c r="AV459" s="106"/>
      <c r="AW459" s="106"/>
      <c r="AX459" s="205"/>
    </row>
    <row r="460" spans="1:50" ht="23.25" customHeight="1" x14ac:dyDescent="0.2">
      <c r="A460" s="986"/>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530</v>
      </c>
      <c r="AF460" s="106"/>
      <c r="AG460" s="106"/>
      <c r="AH460" s="107"/>
      <c r="AI460" s="105" t="s">
        <v>530</v>
      </c>
      <c r="AJ460" s="106"/>
      <c r="AK460" s="106"/>
      <c r="AL460" s="106"/>
      <c r="AM460" s="105" t="s">
        <v>530</v>
      </c>
      <c r="AN460" s="106"/>
      <c r="AO460" s="106"/>
      <c r="AP460" s="107"/>
      <c r="AQ460" s="105" t="s">
        <v>530</v>
      </c>
      <c r="AR460" s="106"/>
      <c r="AS460" s="106"/>
      <c r="AT460" s="107"/>
      <c r="AU460" s="106" t="s">
        <v>530</v>
      </c>
      <c r="AV460" s="106"/>
      <c r="AW460" s="106"/>
      <c r="AX460" s="205"/>
    </row>
    <row r="461" spans="1:50" ht="18.75" hidden="1" customHeight="1" x14ac:dyDescent="0.2">
      <c r="A461" s="986"/>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2">
      <c r="A462" s="986"/>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6"/>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6"/>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6"/>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6"/>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2">
      <c r="A467" s="986"/>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6"/>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6"/>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6"/>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6"/>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2">
      <c r="A472" s="986"/>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6"/>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6"/>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6"/>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6"/>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2">
      <c r="A477" s="986"/>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6"/>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6"/>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6"/>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customHeight="1" x14ac:dyDescent="0.2">
      <c r="A481" s="986"/>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2">
      <c r="A482" s="986"/>
      <c r="B482" s="242"/>
      <c r="C482" s="241"/>
      <c r="D482" s="242"/>
      <c r="E482" s="150" t="s">
        <v>531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5">
      <c r="A483" s="986"/>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6"/>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6"/>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2">
      <c r="A486" s="986"/>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6"/>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6"/>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6"/>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6"/>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2">
      <c r="A491" s="986"/>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6"/>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6"/>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6"/>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6"/>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2">
      <c r="A496" s="986"/>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6"/>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6"/>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6"/>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6"/>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2">
      <c r="A501" s="986"/>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6"/>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6"/>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6"/>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6"/>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2">
      <c r="A506" s="986"/>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6"/>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6"/>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6"/>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6"/>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2">
      <c r="A511" s="986"/>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6"/>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6"/>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6"/>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6"/>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2">
      <c r="A516" s="986"/>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6"/>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6"/>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6"/>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6"/>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2">
      <c r="A521" s="986"/>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6"/>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6"/>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6"/>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6"/>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2">
      <c r="A526" s="986"/>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6"/>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6"/>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6"/>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6"/>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2">
      <c r="A531" s="986"/>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6"/>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6"/>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6"/>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6"/>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6"/>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6"/>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6"/>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6"/>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2">
      <c r="A540" s="986"/>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6"/>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6"/>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6"/>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6"/>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2">
      <c r="A545" s="986"/>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6"/>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6"/>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6"/>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6"/>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2">
      <c r="A550" s="986"/>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6"/>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6"/>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6"/>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6"/>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2">
      <c r="A555" s="986"/>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6"/>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6"/>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6"/>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6"/>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2">
      <c r="A560" s="986"/>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6"/>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6"/>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6"/>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6"/>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2">
      <c r="A565" s="986"/>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6"/>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6"/>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6"/>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6"/>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2">
      <c r="A570" s="986"/>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6"/>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6"/>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6"/>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6"/>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2">
      <c r="A575" s="986"/>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6"/>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6"/>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6"/>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6"/>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2">
      <c r="A580" s="986"/>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6"/>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6"/>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6"/>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6"/>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2">
      <c r="A585" s="986"/>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6"/>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6"/>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6"/>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6"/>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6"/>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6"/>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6"/>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6"/>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2">
      <c r="A594" s="986"/>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6"/>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6"/>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6"/>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6"/>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2">
      <c r="A599" s="986"/>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6"/>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6"/>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6"/>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6"/>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2">
      <c r="A604" s="986"/>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6"/>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6"/>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6"/>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6"/>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2">
      <c r="A609" s="986"/>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6"/>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6"/>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6"/>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6"/>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2">
      <c r="A614" s="986"/>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6"/>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6"/>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6"/>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6"/>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2">
      <c r="A619" s="986"/>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6"/>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6"/>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6"/>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6"/>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2">
      <c r="A624" s="986"/>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6"/>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6"/>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6"/>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6"/>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2">
      <c r="A629" s="986"/>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6"/>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6"/>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6"/>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6"/>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2">
      <c r="A634" s="986"/>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6"/>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6"/>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6"/>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6"/>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2">
      <c r="A639" s="986"/>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6"/>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6"/>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6"/>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6"/>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6"/>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6"/>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6"/>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6"/>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2">
      <c r="A648" s="986"/>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6"/>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6"/>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6"/>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6"/>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2">
      <c r="A653" s="986"/>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6"/>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6"/>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6"/>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6"/>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2">
      <c r="A658" s="986"/>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6"/>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6"/>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6"/>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6"/>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2">
      <c r="A663" s="986"/>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6"/>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6"/>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6"/>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6"/>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2">
      <c r="A668" s="986"/>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6"/>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6"/>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6"/>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6"/>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2">
      <c r="A673" s="986"/>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6"/>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6"/>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6"/>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6"/>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2">
      <c r="A678" s="986"/>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6"/>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6"/>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6"/>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6"/>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2">
      <c r="A683" s="986"/>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6"/>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6"/>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6"/>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6"/>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2">
      <c r="A688" s="986"/>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6"/>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6"/>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6"/>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6"/>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2">
      <c r="A693" s="986"/>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6"/>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6"/>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6"/>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hidden="1" customHeight="1" x14ac:dyDescent="0.2">
      <c r="A697" s="986"/>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6"/>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7"/>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2">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83"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479</v>
      </c>
      <c r="AE702" s="887"/>
      <c r="AF702" s="887"/>
      <c r="AG702" s="876" t="s">
        <v>502</v>
      </c>
      <c r="AH702" s="877"/>
      <c r="AI702" s="877"/>
      <c r="AJ702" s="877"/>
      <c r="AK702" s="877"/>
      <c r="AL702" s="877"/>
      <c r="AM702" s="877"/>
      <c r="AN702" s="877"/>
      <c r="AO702" s="877"/>
      <c r="AP702" s="877"/>
      <c r="AQ702" s="877"/>
      <c r="AR702" s="877"/>
      <c r="AS702" s="877"/>
      <c r="AT702" s="877"/>
      <c r="AU702" s="877"/>
      <c r="AV702" s="877"/>
      <c r="AW702" s="877"/>
      <c r="AX702" s="878"/>
    </row>
    <row r="703" spans="1:50" ht="73.5" customHeight="1" x14ac:dyDescent="0.2">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4" t="s">
        <v>479</v>
      </c>
      <c r="AE703" s="145"/>
      <c r="AF703" s="145"/>
      <c r="AG703" s="655" t="s">
        <v>503</v>
      </c>
      <c r="AH703" s="656"/>
      <c r="AI703" s="656"/>
      <c r="AJ703" s="656"/>
      <c r="AK703" s="656"/>
      <c r="AL703" s="656"/>
      <c r="AM703" s="656"/>
      <c r="AN703" s="656"/>
      <c r="AO703" s="656"/>
      <c r="AP703" s="656"/>
      <c r="AQ703" s="656"/>
      <c r="AR703" s="656"/>
      <c r="AS703" s="656"/>
      <c r="AT703" s="656"/>
      <c r="AU703" s="656"/>
      <c r="AV703" s="656"/>
      <c r="AW703" s="656"/>
      <c r="AX703" s="657"/>
    </row>
    <row r="704" spans="1:50" ht="99.5" customHeight="1" x14ac:dyDescent="0.2">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479</v>
      </c>
      <c r="AE704" s="574"/>
      <c r="AF704" s="574"/>
      <c r="AG704" s="418" t="s">
        <v>523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504</v>
      </c>
      <c r="AE705" s="724"/>
      <c r="AF705" s="724"/>
      <c r="AG705" s="150" t="s">
        <v>533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6"/>
      <c r="B706" s="761"/>
      <c r="C706" s="602"/>
      <c r="D706" s="603"/>
      <c r="E706" s="674" t="s">
        <v>303</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505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505</v>
      </c>
      <c r="AE707" s="572"/>
      <c r="AF707" s="572"/>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504</v>
      </c>
      <c r="AE708" s="659"/>
      <c r="AF708" s="659"/>
      <c r="AG708" s="514" t="s">
        <v>533</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4" t="s">
        <v>504</v>
      </c>
      <c r="AE709" s="145"/>
      <c r="AF709" s="145"/>
      <c r="AG709" s="655" t="s">
        <v>530</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2">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4" t="s">
        <v>504</v>
      </c>
      <c r="AE710" s="145"/>
      <c r="AF710" s="145"/>
      <c r="AG710" s="655" t="s">
        <v>530</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2">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4" t="s">
        <v>504</v>
      </c>
      <c r="AE711" s="145"/>
      <c r="AF711" s="145"/>
      <c r="AG711" s="655" t="s">
        <v>530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2">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504</v>
      </c>
      <c r="AE712" s="574"/>
      <c r="AF712" s="574"/>
      <c r="AG712" s="582" t="s">
        <v>530</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2">
      <c r="A713" s="646"/>
      <c r="B713" s="647"/>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504</v>
      </c>
      <c r="AE713" s="145"/>
      <c r="AF713" s="146"/>
      <c r="AG713" s="655" t="s">
        <v>530</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2">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504</v>
      </c>
      <c r="AE714" s="580"/>
      <c r="AF714" s="581"/>
      <c r="AG714" s="680" t="s">
        <v>530</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2">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504</v>
      </c>
      <c r="AE715" s="659"/>
      <c r="AF715" s="768"/>
      <c r="AG715" s="514" t="s">
        <v>530</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504</v>
      </c>
      <c r="AE716" s="750"/>
      <c r="AF716" s="750"/>
      <c r="AG716" s="655" t="s">
        <v>530</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2">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4" t="s">
        <v>504</v>
      </c>
      <c r="AE717" s="145"/>
      <c r="AF717" s="145"/>
      <c r="AG717" s="655" t="s">
        <v>530</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2">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4" t="s">
        <v>504</v>
      </c>
      <c r="AE718" s="145"/>
      <c r="AF718" s="145"/>
      <c r="AG718" s="153" t="s">
        <v>530</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504</v>
      </c>
      <c r="AE719" s="659"/>
      <c r="AF719" s="659"/>
      <c r="AG719" s="150"/>
      <c r="AH719" s="151"/>
      <c r="AI719" s="151"/>
      <c r="AJ719" s="151"/>
      <c r="AK719" s="151"/>
      <c r="AL719" s="151"/>
      <c r="AM719" s="151"/>
      <c r="AN719" s="151"/>
      <c r="AO719" s="151"/>
      <c r="AP719" s="151"/>
      <c r="AQ719" s="151"/>
      <c r="AR719" s="151"/>
      <c r="AS719" s="151"/>
      <c r="AT719" s="151"/>
      <c r="AU719" s="151"/>
      <c r="AV719" s="151"/>
      <c r="AW719" s="151"/>
      <c r="AX719" s="152"/>
    </row>
    <row r="720" spans="1:50" ht="26.5" customHeight="1" x14ac:dyDescent="0.2">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2">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3"/>
      <c r="AH725" s="154"/>
      <c r="AI725" s="154"/>
      <c r="AJ725" s="154"/>
      <c r="AK725" s="154"/>
      <c r="AL725" s="154"/>
      <c r="AM725" s="154"/>
      <c r="AN725" s="154"/>
      <c r="AO725" s="154"/>
      <c r="AP725" s="154"/>
      <c r="AQ725" s="154"/>
      <c r="AR725" s="154"/>
      <c r="AS725" s="154"/>
      <c r="AT725" s="154"/>
      <c r="AU725" s="154"/>
      <c r="AV725" s="154"/>
      <c r="AW725" s="154"/>
      <c r="AX725" s="155"/>
    </row>
    <row r="726" spans="1:50" ht="107.25" customHeight="1" x14ac:dyDescent="0.2">
      <c r="A726" s="609" t="s">
        <v>47</v>
      </c>
      <c r="B726" s="610"/>
      <c r="C726" s="434" t="s">
        <v>52</v>
      </c>
      <c r="D726" s="569"/>
      <c r="E726" s="569"/>
      <c r="F726" s="570"/>
      <c r="G726" s="788" t="s">
        <v>519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73.5" customHeight="1" thickBot="1" x14ac:dyDescent="0.25">
      <c r="A727" s="611"/>
      <c r="B727" s="612"/>
      <c r="C727" s="686" t="s">
        <v>56</v>
      </c>
      <c r="D727" s="687"/>
      <c r="E727" s="687"/>
      <c r="F727" s="688"/>
      <c r="G727" s="786" t="s">
        <v>520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33" customHeight="1" thickBot="1" x14ac:dyDescent="0.25">
      <c r="A729" s="756" t="s">
        <v>527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2">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5">
      <c r="A731" s="606" t="s">
        <v>137</v>
      </c>
      <c r="B731" s="607"/>
      <c r="C731" s="607"/>
      <c r="D731" s="607"/>
      <c r="E731" s="608"/>
      <c r="F731" s="671" t="s">
        <v>534</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2">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40.5" customHeight="1" thickBot="1" x14ac:dyDescent="0.25">
      <c r="A733" s="740"/>
      <c r="B733" s="741"/>
      <c r="C733" s="741"/>
      <c r="D733" s="741"/>
      <c r="E733" s="742"/>
      <c r="F733" s="757" t="s">
        <v>528</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2">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9.5" customHeight="1" thickBot="1" x14ac:dyDescent="0.25">
      <c r="A735" s="599" t="s">
        <v>330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2">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2">
      <c r="A737" s="86" t="s">
        <v>325</v>
      </c>
      <c r="B737" s="87"/>
      <c r="C737" s="87"/>
      <c r="D737" s="88"/>
      <c r="E737" s="89" t="s">
        <v>330</v>
      </c>
      <c r="F737" s="89"/>
      <c r="G737" s="89"/>
      <c r="H737" s="89"/>
      <c r="I737" s="89"/>
      <c r="J737" s="89"/>
      <c r="K737" s="89"/>
      <c r="L737" s="89"/>
      <c r="M737" s="89"/>
      <c r="N737" s="95" t="s">
        <v>320</v>
      </c>
      <c r="O737" s="95"/>
      <c r="P737" s="95"/>
      <c r="Q737" s="95"/>
      <c r="R737" s="89" t="s">
        <v>330</v>
      </c>
      <c r="S737" s="89"/>
      <c r="T737" s="89"/>
      <c r="U737" s="89"/>
      <c r="V737" s="89"/>
      <c r="W737" s="89"/>
      <c r="X737" s="89"/>
      <c r="Y737" s="89"/>
      <c r="Z737" s="89"/>
      <c r="AA737" s="95" t="s">
        <v>319</v>
      </c>
      <c r="AB737" s="95"/>
      <c r="AC737" s="95"/>
      <c r="AD737" s="95"/>
      <c r="AE737" s="89" t="s">
        <v>330</v>
      </c>
      <c r="AF737" s="89"/>
      <c r="AG737" s="89"/>
      <c r="AH737" s="89"/>
      <c r="AI737" s="89"/>
      <c r="AJ737" s="89"/>
      <c r="AK737" s="89"/>
      <c r="AL737" s="89"/>
      <c r="AM737" s="89"/>
      <c r="AN737" s="95" t="s">
        <v>318</v>
      </c>
      <c r="AO737" s="95"/>
      <c r="AP737" s="95"/>
      <c r="AQ737" s="95"/>
      <c r="AR737" s="96" t="s">
        <v>330</v>
      </c>
      <c r="AS737" s="97"/>
      <c r="AT737" s="97"/>
      <c r="AU737" s="97"/>
      <c r="AV737" s="97"/>
      <c r="AW737" s="97"/>
      <c r="AX737" s="98"/>
      <c r="AY737" s="74"/>
      <c r="AZ737" s="74"/>
    </row>
    <row r="738" spans="1:52" ht="24.75" customHeight="1" x14ac:dyDescent="0.2">
      <c r="A738" s="86" t="s">
        <v>317</v>
      </c>
      <c r="B738" s="87"/>
      <c r="C738" s="87"/>
      <c r="D738" s="88"/>
      <c r="E738" s="89" t="s">
        <v>506</v>
      </c>
      <c r="F738" s="89"/>
      <c r="G738" s="89"/>
      <c r="H738" s="89"/>
      <c r="I738" s="89"/>
      <c r="J738" s="89"/>
      <c r="K738" s="89"/>
      <c r="L738" s="89"/>
      <c r="M738" s="89"/>
      <c r="N738" s="95" t="s">
        <v>316</v>
      </c>
      <c r="O738" s="95"/>
      <c r="P738" s="95"/>
      <c r="Q738" s="95"/>
      <c r="R738" s="89" t="s">
        <v>330</v>
      </c>
      <c r="S738" s="89"/>
      <c r="T738" s="89"/>
      <c r="U738" s="89"/>
      <c r="V738" s="89"/>
      <c r="W738" s="89"/>
      <c r="X738" s="89"/>
      <c r="Y738" s="89"/>
      <c r="Z738" s="89"/>
      <c r="AA738" s="95" t="s">
        <v>315</v>
      </c>
      <c r="AB738" s="95"/>
      <c r="AC738" s="95"/>
      <c r="AD738" s="95"/>
      <c r="AE738" s="89" t="s">
        <v>330</v>
      </c>
      <c r="AF738" s="89"/>
      <c r="AG738" s="89"/>
      <c r="AH738" s="89"/>
      <c r="AI738" s="89"/>
      <c r="AJ738" s="89"/>
      <c r="AK738" s="89"/>
      <c r="AL738" s="89"/>
      <c r="AM738" s="89"/>
      <c r="AN738" s="95" t="s">
        <v>314</v>
      </c>
      <c r="AO738" s="95"/>
      <c r="AP738" s="95"/>
      <c r="AQ738" s="95"/>
      <c r="AR738" s="96" t="s">
        <v>507</v>
      </c>
      <c r="AS738" s="97"/>
      <c r="AT738" s="97"/>
      <c r="AU738" s="97"/>
      <c r="AV738" s="97"/>
      <c r="AW738" s="97"/>
      <c r="AX738" s="98"/>
    </row>
    <row r="739" spans="1:52" ht="24.75" customHeight="1" x14ac:dyDescent="0.2">
      <c r="A739" s="86" t="s">
        <v>313</v>
      </c>
      <c r="B739" s="87"/>
      <c r="C739" s="87"/>
      <c r="D739" s="88"/>
      <c r="E739" s="89" t="s">
        <v>330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480</v>
      </c>
      <c r="F740" s="111"/>
      <c r="G740" s="111"/>
      <c r="H740" s="78" t="str">
        <f>IF(E740="", "", "(")</f>
        <v>(</v>
      </c>
      <c r="I740" s="111" t="s">
        <v>310</v>
      </c>
      <c r="J740" s="111"/>
      <c r="K740" s="78" t="str">
        <f>IF(OR(I740="　", I740=""), "", "-")</f>
        <v>-</v>
      </c>
      <c r="L740" s="112">
        <v>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t="s">
        <v>536</v>
      </c>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hidden="1"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hidden="1"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7.5" customHeight="1" x14ac:dyDescent="0.2">
      <c r="A780" s="751" t="s">
        <v>308</v>
      </c>
      <c r="B780" s="752"/>
      <c r="C780" s="752"/>
      <c r="D780" s="752"/>
      <c r="E780" s="752"/>
      <c r="F780" s="753"/>
      <c r="G780" s="430" t="s">
        <v>285</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537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35.5" customHeight="1" x14ac:dyDescent="0.2">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33.5" customHeight="1" x14ac:dyDescent="0.2">
      <c r="A782" s="544"/>
      <c r="B782" s="754"/>
      <c r="C782" s="754"/>
      <c r="D782" s="754"/>
      <c r="E782" s="754"/>
      <c r="F782" s="755"/>
      <c r="G782" s="440" t="s">
        <v>535</v>
      </c>
      <c r="H782" s="441"/>
      <c r="I782" s="441"/>
      <c r="J782" s="441"/>
      <c r="K782" s="442"/>
      <c r="L782" s="443" t="s">
        <v>535</v>
      </c>
      <c r="M782" s="444"/>
      <c r="N782" s="444"/>
      <c r="O782" s="444"/>
      <c r="P782" s="444"/>
      <c r="Q782" s="444"/>
      <c r="R782" s="444"/>
      <c r="S782" s="444"/>
      <c r="T782" s="444"/>
      <c r="U782" s="444"/>
      <c r="V782" s="444"/>
      <c r="W782" s="444"/>
      <c r="X782" s="445"/>
      <c r="Y782" s="446" t="s">
        <v>535</v>
      </c>
      <c r="Z782" s="447"/>
      <c r="AA782" s="447"/>
      <c r="AB782" s="545"/>
      <c r="AC782" s="440" t="s">
        <v>535</v>
      </c>
      <c r="AD782" s="441"/>
      <c r="AE782" s="441"/>
      <c r="AF782" s="441"/>
      <c r="AG782" s="442"/>
      <c r="AH782" s="443" t="s">
        <v>535</v>
      </c>
      <c r="AI782" s="444"/>
      <c r="AJ782" s="444"/>
      <c r="AK782" s="444"/>
      <c r="AL782" s="444"/>
      <c r="AM782" s="444"/>
      <c r="AN782" s="444"/>
      <c r="AO782" s="444"/>
      <c r="AP782" s="444"/>
      <c r="AQ782" s="444"/>
      <c r="AR782" s="444"/>
      <c r="AS782" s="444"/>
      <c r="AT782" s="445"/>
      <c r="AU782" s="446" t="s">
        <v>535</v>
      </c>
      <c r="AV782" s="447"/>
      <c r="AW782" s="447"/>
      <c r="AX782" s="448"/>
    </row>
    <row r="783" spans="1:50" ht="24.75" hidden="1" customHeight="1" x14ac:dyDescent="0.2">
      <c r="A783" s="544"/>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4"/>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4"/>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4"/>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4"/>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4"/>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4"/>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4"/>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9.5" hidden="1" customHeight="1" x14ac:dyDescent="0.2">
      <c r="A791" s="544"/>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4"/>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2">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2">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2">
      <c r="A796" s="544"/>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4"/>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4"/>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4"/>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4"/>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4"/>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4"/>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4"/>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4"/>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4"/>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2">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2">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2">
      <c r="A809" s="544"/>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4"/>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4"/>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4"/>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4"/>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4"/>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4"/>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4"/>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4"/>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4"/>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2">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2">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2">
      <c r="A822" s="544"/>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4"/>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4"/>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4"/>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4"/>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4"/>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4"/>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4"/>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4"/>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4"/>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1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6.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535</v>
      </c>
      <c r="D838" s="408"/>
      <c r="E838" s="408"/>
      <c r="F838" s="408"/>
      <c r="G838" s="408"/>
      <c r="H838" s="408"/>
      <c r="I838" s="408"/>
      <c r="J838" s="409" t="s">
        <v>535</v>
      </c>
      <c r="K838" s="410"/>
      <c r="L838" s="410"/>
      <c r="M838" s="410"/>
      <c r="N838" s="410"/>
      <c r="O838" s="410"/>
      <c r="P838" s="415" t="s">
        <v>535</v>
      </c>
      <c r="Q838" s="307"/>
      <c r="R838" s="307"/>
      <c r="S838" s="307"/>
      <c r="T838" s="307"/>
      <c r="U838" s="307"/>
      <c r="V838" s="307"/>
      <c r="W838" s="307"/>
      <c r="X838" s="307"/>
      <c r="Y838" s="308" t="s">
        <v>535</v>
      </c>
      <c r="Z838" s="309"/>
      <c r="AA838" s="309"/>
      <c r="AB838" s="310"/>
      <c r="AC838" s="318"/>
      <c r="AD838" s="413"/>
      <c r="AE838" s="413"/>
      <c r="AF838" s="413"/>
      <c r="AG838" s="413"/>
      <c r="AH838" s="411" t="s">
        <v>535</v>
      </c>
      <c r="AI838" s="412"/>
      <c r="AJ838" s="412"/>
      <c r="AK838" s="412"/>
      <c r="AL838" s="315" t="s">
        <v>535</v>
      </c>
      <c r="AM838" s="316"/>
      <c r="AN838" s="316"/>
      <c r="AO838" s="317"/>
      <c r="AP838" s="420" t="s">
        <v>535</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t="e">
        <f>-AH838</f>
        <v>#VALUE!</v>
      </c>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255</v>
      </c>
      <c r="AQ1102" s="417"/>
      <c r="AR1102" s="417"/>
      <c r="AS1102" s="417"/>
      <c r="AT1102" s="417"/>
      <c r="AU1102" s="417"/>
      <c r="AV1102" s="417"/>
      <c r="AW1102" s="417"/>
      <c r="AX1102" s="417"/>
    </row>
    <row r="1103" spans="1:50" ht="30" hidden="1" customHeight="1" x14ac:dyDescent="0.2">
      <c r="A1103" s="394">
        <v>1</v>
      </c>
      <c r="B1103" s="394">
        <v>1</v>
      </c>
      <c r="C1103" s="884"/>
      <c r="D1103" s="884"/>
      <c r="E1103" s="883"/>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idden="1" x14ac:dyDescent="0.2"/>
    <row r="1134" spans="1:50" hidden="1" x14ac:dyDescent="0.2"/>
    <row r="1135" spans="1:50" hidden="1" x14ac:dyDescent="0.2"/>
    <row r="1136" spans="1:50" hidden="1" x14ac:dyDescent="0.2"/>
    <row r="1137" hidden="1" x14ac:dyDescent="0.2"/>
    <row r="1138"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1"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K13" sqref="K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t="s">
        <v>479</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479</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2020-10-06T04:08:08Z</cp:lastPrinted>
  <dcterms:created xsi:type="dcterms:W3CDTF">2012-03-13T00:50:25Z</dcterms:created>
  <dcterms:modified xsi:type="dcterms:W3CDTF">2020-10-06T05:52:49Z</dcterms:modified>
</cp:coreProperties>
</file>