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行政事業レビュー\20201007  行政事業レビューシート（最終公表）\公表用データ\レビューシート（Excel）\"/>
    </mc:Choice>
  </mc:AlternateContent>
  <bookViews>
    <workbookView xWindow="0" yWindow="0" windowWidth="20730" windowHeight="9170"/>
  </bookViews>
  <sheets>
    <sheet name="行政事業レビューシート" sheetId="3" r:id="rId1"/>
    <sheet name="入力規則等" sheetId="4" r:id="rId2"/>
  </sheets>
  <definedNames>
    <definedName name="_xlnm.Print_Area" localSheetId="0">行政事業レビューシート!$A$1:$AX$904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<sst xmlns="http://schemas.openxmlformats.org/spreadsheetml/2006/main" count="2244" uniqueCount="531">
  <si>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</si>
  <si>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</si>
  <si>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</si>
  <si>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</si>
  <si>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</si>
  <si>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</si>
  <si>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</si>
  <si>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</si>
  <si>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</si>
  <si>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</si>
  <si>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</si>
  <si>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</si>
  <si>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</si>
  <si>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</si>
  <si>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</si>
  <si>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</si>
  <si>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</si>
  <si>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</si>
  <si>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</si>
  <si>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</si>
  <si>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</si>
  <si>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</si>
  <si>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</si>
  <si>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</si>
  <si>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</si>
  <si>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</si>
  <si>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</si>
  <si>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</si>
  <si>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</si>
  <si>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</si>
  <si>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</si>
  <si>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</si>
  <si>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</si>
  <si>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</si>
  <si>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</si>
  <si>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</si>
  <si>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</si>
  <si>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</si>
  <si>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</si>
  <si>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</si>
  <si>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</si>
  <si>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</si>
  <si>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</si>
  <si>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</si>
  <si>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</si>
  <si>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</si>
  <si>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</si>
  <si>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</si>
  <si>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</si>
  <si>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</si>
  <si>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</si>
  <si>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</si>
  <si>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</si>
  <si>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</si>
  <si>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</si>
  <si>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</si>
  <si>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</si>
  <si>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</si>
  <si>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</si>
  <si>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</si>
  <si>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</si>
  <si>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</si>
  <si>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</si>
  <si>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</si>
  <si>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</si>
  <si>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</si>
  <si>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</si>
  <si>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</si>
  <si>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</si>
  <si>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</si>
  <si>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</si>
  <si>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</si>
  <si>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</si>
  <si>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</si>
  <si>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</si>
  <si>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</si>
  <si>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</si>
  <si>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</si>
  <si>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</si>
  <si>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</si>
  <si>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</si>
  <si>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</si>
  <si>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</si>
  <si>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</si>
  <si>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</si>
  <si>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</si>
  <si>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</si>
  <si>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</si>
  <si>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</si>
  <si>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</si>
  <si>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</si>
  <si>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</si>
  <si>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</si>
  <si>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</si>
  <si>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</si>
  <si>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</si>
  <si>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</si>
  <si>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</si>
  <si>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</si>
  <si>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</si>
  <si>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</si>
  <si>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</si>
  <si>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</si>
  <si>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</si>
  <si>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</si>
  <si>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</si>
  <si>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</si>
  <si>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</si>
  <si>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</si>
  <si>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</si>
  <si>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</si>
  <si>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</si>
  <si>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</si>
  <si>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</si>
  <si>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</si>
  <si>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</si>
  <si>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</si>
  <si>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</si>
  <si>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</si>
  <si>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</si>
  <si>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</si>
  <si>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</si>
  <si>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</si>
  <si>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</si>
  <si>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</si>
  <si>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</si>
  <si>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</si>
  <si>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</si>
  <si>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</si>
  <si>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</si>
  <si>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</si>
  <si>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</si>
  <si>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</si>
  <si>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</si>
  <si>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</si>
  <si>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</si>
  <si>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</si>
  <si>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</si>
  <si>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</si>
  <si>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</si>
  <si>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</si>
  <si>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</si>
  <si>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</si>
  <si>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</si>
  <si>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</si>
  <si>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</si>
  <si>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</si>
  <si>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</si>
  <si>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</si>
  <si>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</si>
  <si>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</si>
  <si>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</si>
  <si>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</si>
  <si>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</si>
  <si>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</si>
  <si>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</si>
  <si>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</si>
  <si>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</si>
  <si>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</si>
  <si>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</si>
  <si>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</si>
  <si>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</si>
  <si>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</si>
  <si>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</si>
  <si>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</si>
  <si>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</si>
  <si>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</si>
  <si>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</si>
  <si>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</si>
  <si>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</si>
  <si>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</si>
  <si>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</si>
  <si>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</si>
  <si>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</si>
  <si>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</si>
  <si>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</si>
  <si>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</si>
  <si>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</si>
  <si>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</si>
  <si>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</si>
  <si>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</si>
  <si>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</si>
  <si>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</si>
  <si>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</si>
  <si>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</si>
  <si>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</si>
  <si>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</si>
  <si>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</si>
  <si>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</si>
  <si>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</si>
  <si>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</si>
  <si>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</si>
  <si>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</si>
  <si>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</si>
  <si>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</si>
  <si>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</si>
  <si>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</si>
  <si>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</si>
  <si>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</si>
  <si>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</si>
  <si>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</si>
  <si>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</si>
  <si>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</si>
  <si>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</si>
  <si>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</si>
  <si>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</si>
  <si>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</si>
  <si>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</si>
  <si>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</si>
  <si>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</si>
  <si>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</si>
  <si>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</si>
  <si>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</si>
  <si>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</si>
  <si>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</si>
  <si>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</si>
  <si>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</si>
  <si>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</si>
  <si>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</si>
  <si>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</si>
  <si>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</si>
  <si>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</si>
  <si>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</si>
  <si>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</si>
  <si>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</si>
  <si>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</si>
  <si>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</si>
  <si>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</si>
  <si>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</si>
  <si>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</si>
  <si>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</si>
  <si>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</si>
  <si>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</si>
  <si>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</si>
  <si>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</si>
  <si>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</si>
  <si>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</si>
  <si>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</si>
  <si>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</si>
  <si>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</si>
  <si>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</si>
  <si>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</si>
  <si>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</si>
  <si>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</si>
  <si>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</si>
  <si>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</si>
  <si>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</si>
  <si>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</si>
  <si>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</si>
  <si>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</si>
  <si>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</si>
  <si>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</si>
  <si>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</si>
  <si>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</si>
  <si>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</si>
  <si>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</si>
  <si>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</si>
  <si>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</si>
  <si>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</si>
  <si>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</si>
  <si>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</si>
  <si>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</si>
  <si>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</si>
  <si>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</si>
  <si>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</si>
  <si>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</si>
  <si>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</si>
  <si>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</si>
  <si>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</si>
  <si>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</si>
  <si>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</si>
  <si>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</si>
  <si>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</si>
  <si>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</si>
  <si>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</si>
  <si>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</si>
  <si>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</si>
  <si>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</si>
  <si>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</si>
  <si>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</si>
  <si>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</si>
  <si>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</si>
  <si>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</si>
  <si>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</si>
  <si>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</si>
  <si>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</si>
  <si>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</si>
  <si>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</si>
  <si>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</si>
  <si>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</si>
  <si>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</si>
  <si>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</si>
  <si>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</si>
  <si>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</si>
  <si>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</si>
  <si>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</si>
  <si>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</si>
  <si>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</si>
  <si>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</si>
  <si>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</si>
  <si>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</si>
  <si>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</si>
  <si>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</si>
  <si>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</si>
  <si>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</si>
  <si>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</si>
  <si>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</si>
  <si>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</si>
  <si>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</si>
  <si>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</si>
  <si>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</si>
  <si>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</si>
  <si>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</si>
  <si>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</si>
  <si>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</si>
  <si>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</si>
  <si>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</si>
  <si>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</si>
  <si>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</si>
  <si>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</si>
  <si>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</si>
  <si>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</si>
  <si>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</si>
  <si>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</si>
  <si>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</si>
  <si>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</si>
  <si>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</si>
  <si>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</si>
  <si>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</si>
  <si>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</si>
  <si>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</si>
  <si>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</si>
  <si>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</si>
  <si>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</si>
  <si>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</si>
  <si>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</si>
  <si>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</si>
  <si>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</si>
  <si>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</si>
  <si>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</si>
  <si>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</si>
  <si>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</si>
  <si>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</si>
  <si>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</si>
  <si>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</si>
  <si>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</si>
  <si>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</si>
  <si>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</si>
  <si>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</si>
  <si>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</si>
  <si>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</si>
  <si>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</si>
  <si>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</si>
  <si>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</si>
  <si>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</si>
  <si>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</si>
  <si>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</si>
  <si>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</si>
  <si>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</si>
  <si>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</si>
  <si>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</si>
  <si>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</si>
  <si>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</si>
  <si>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</si>
  <si>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</si>
  <si>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</si>
  <si>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</si>
  <si>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</si>
  <si>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</si>
  <si>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</si>
  <si>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</si>
  <si>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</si>
  <si>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</si>
  <si>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</si>
  <si>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</si>
  <si>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</si>
  <si>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</si>
  <si>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</si>
  <si>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</si>
  <si>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</si>
  <si>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</si>
  <si>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</si>
  <si>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</si>
  <si>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</si>
  <si>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</si>
  <si>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</si>
  <si>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</si>
  <si>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</si>
  <si>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</si>
  <si>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</si>
  <si>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</si>
  <si>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</si>
  <si>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</si>
  <si>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</si>
  <si>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</si>
  <si>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</si>
  <si>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</si>
  <si>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</si>
  <si>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</si>
  <si>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</si>
  <si>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</si>
  <si>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</si>
  <si>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</si>
  <si>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</si>
  <si>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</si>
  <si>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</si>
  <si>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</si>
  <si>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</si>
  <si>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</si>
  <si>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</si>
  <si>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</si>
  <si>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</si>
  <si>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</si>
  <si>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</si>
  <si>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</si>
  <si>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</si>
  <si>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</si>
  <si>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</si>
  <si>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</si>
  <si>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</si>
  <si>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</si>
  <si>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</si>
  <si>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</si>
  <si>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</si>
  <si>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</si>
  <si>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</si>
  <si>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</si>
  <si>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</si>
  <si>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</si>
  <si>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</si>
  <si>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</si>
  <si>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</si>
  <si>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</si>
  <si>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</si>
  <si>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</si>
  <si>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</si>
  <si>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</si>
  <si>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</si>
  <si>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</si>
  <si>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</si>
  <si>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</si>
  <si>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</si>
  <si>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</si>
  <si>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</si>
  <si>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</si>
  <si>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</si>
  <si>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</si>
  <si>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</si>
  <si>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</si>
  <si>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</si>
  <si>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</si>
  <si>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</si>
  <si>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</si>
  <si>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</si>
  <si>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</si>
  <si>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</si>
  <si>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</si>
  <si>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</si>
  <si>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</si>
  <si>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</si>
  <si>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</si>
  <si>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</si>
  <si>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</si>
  <si>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</si>
  <si>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</si>
  <si>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</si>
  <si>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</si>
  <si>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</si>
  <si>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</si>
  <si>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</si>
  <si>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</si>
  <si>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</si>
  <si>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</si>
  <si>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</si>
  <si>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</si>
  <si>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</si>
  <si>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</si>
  <si>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</si>
  <si>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</si>
  <si>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</si>
  <si>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総合政策局</t>
    <phoneticPr fontId="5"/>
  </si>
  <si>
    <t>リスク分析総括課</t>
    <phoneticPr fontId="5"/>
  </si>
  <si>
    <t>石村　幸三</t>
    <phoneticPr fontId="5"/>
  </si>
  <si>
    <t>金融庁</t>
  </si>
  <si>
    <t>○</t>
  </si>
  <si>
    <t>-</t>
    <phoneticPr fontId="5"/>
  </si>
  <si>
    <t>-</t>
    <phoneticPr fontId="5"/>
  </si>
  <si>
    <t>令和２事務年度「実践と方針」</t>
    <phoneticPr fontId="5"/>
  </si>
  <si>
    <t>-</t>
    <phoneticPr fontId="5"/>
  </si>
  <si>
    <t>本事業を構成している経費は、政策目的達成のためには必要かつ優先度が高いものと考える。</t>
    <phoneticPr fontId="5"/>
  </si>
  <si>
    <t>本事業の目的は、金融仲介機能を発揮することを前提とした分析であり、国民や社会のニーズを的確に反映していると考える。</t>
    <rPh sb="27" eb="29">
      <t>ブンセキ</t>
    </rPh>
    <phoneticPr fontId="5"/>
  </si>
  <si>
    <t>監督当局として金融機関に対し、対話を行う中で資金繰り支援について促すものであり、国が実施すべきものと考える。</t>
    <rPh sb="0" eb="2">
      <t>カントク</t>
    </rPh>
    <rPh sb="2" eb="4">
      <t>トウキョク</t>
    </rPh>
    <rPh sb="7" eb="9">
      <t>キンユウ</t>
    </rPh>
    <rPh sb="9" eb="11">
      <t>キカン</t>
    </rPh>
    <rPh sb="12" eb="13">
      <t>タイ</t>
    </rPh>
    <rPh sb="15" eb="17">
      <t>タイワ</t>
    </rPh>
    <rPh sb="18" eb="19">
      <t>オコナ</t>
    </rPh>
    <rPh sb="20" eb="21">
      <t>ナカ</t>
    </rPh>
    <rPh sb="22" eb="24">
      <t>シキン</t>
    </rPh>
    <rPh sb="24" eb="25">
      <t>グ</t>
    </rPh>
    <rPh sb="26" eb="28">
      <t>シエン</t>
    </rPh>
    <rPh sb="32" eb="33">
      <t>ウナガ</t>
    </rPh>
    <phoneticPr fontId="5"/>
  </si>
  <si>
    <t>地方銀行及び信用金庫、信用組合のなかで、対話を行った件数</t>
    <rPh sb="0" eb="2">
      <t>チホウ</t>
    </rPh>
    <rPh sb="2" eb="4">
      <t>ギンコウ</t>
    </rPh>
    <rPh sb="4" eb="5">
      <t>オヨ</t>
    </rPh>
    <rPh sb="6" eb="8">
      <t>シンヨウ</t>
    </rPh>
    <rPh sb="8" eb="10">
      <t>キンコ</t>
    </rPh>
    <rPh sb="11" eb="13">
      <t>シンヨウ</t>
    </rPh>
    <rPh sb="13" eb="15">
      <t>クミアイ</t>
    </rPh>
    <rPh sb="20" eb="22">
      <t>タイワ</t>
    </rPh>
    <rPh sb="23" eb="24">
      <t>オコナ</t>
    </rPh>
    <rPh sb="26" eb="28">
      <t>ケンスウ</t>
    </rPh>
    <phoneticPr fontId="5"/>
  </si>
  <si>
    <t>予算執行額／地方銀行及び信用金庫、信用組合のなかで、対話を行った件数</t>
    <rPh sb="0" eb="2">
      <t>ヨサン</t>
    </rPh>
    <rPh sb="2" eb="4">
      <t>シッコウ</t>
    </rPh>
    <rPh sb="4" eb="5">
      <t>ガク</t>
    </rPh>
    <phoneticPr fontId="5"/>
  </si>
  <si>
    <t>百万円</t>
    <rPh sb="0" eb="2">
      <t>ヒャクマン</t>
    </rPh>
    <rPh sb="2" eb="3">
      <t>エン</t>
    </rPh>
    <phoneticPr fontId="5"/>
  </si>
  <si>
    <t>　百万円/件</t>
    <rPh sb="1" eb="4">
      <t>ヒャクマンエン</t>
    </rPh>
    <rPh sb="5" eb="6">
      <t>ケン</t>
    </rPh>
    <phoneticPr fontId="5"/>
  </si>
  <si>
    <t>296百万円/50件</t>
    <rPh sb="3" eb="6">
      <t>ヒャクマンエン</t>
    </rPh>
    <rPh sb="9" eb="10">
      <t>ケン</t>
    </rPh>
    <phoneticPr fontId="5"/>
  </si>
  <si>
    <t>件</t>
    <rPh sb="0" eb="1">
      <t>ケン</t>
    </rPh>
    <phoneticPr fontId="5"/>
  </si>
  <si>
    <t>データ分析を通じた企業に対する金融面でのコロナ対応策の検討経費</t>
    <phoneticPr fontId="5"/>
  </si>
  <si>
    <t xml:space="preserve">
新型コロナウイルス感染症の企業への影響は急速かつ広範に拡大している中、コロナ前後における企業活動や財務状況等の変化をデータに基づき的確に分析を行い、金融仲介機能の発揮に繋げる。</t>
    <phoneticPr fontId="5"/>
  </si>
  <si>
    <t xml:space="preserve">
大手調査会社から企業財務データや企業相関データ等を購入し、コロナ影響前と影響後における企業の財務状況の変化等について把握するため、高性能なワークステーションを設置・活用した分析を行う。
当該分析結果を利用することによって、今後、新型コロナウイルス感染拡大前後における企業活動や財務状況等の変化について企業データの分析を行い、分析結果を用いて金融機関との対話等を行う中で企業への資金繰り支援を促す。</t>
    <rPh sb="54" eb="55">
      <t>トウ</t>
    </rPh>
    <phoneticPr fontId="5"/>
  </si>
  <si>
    <t>金融政策業務庁費</t>
    <rPh sb="0" eb="2">
      <t>キンユウ</t>
    </rPh>
    <rPh sb="2" eb="4">
      <t>セイサク</t>
    </rPh>
    <rPh sb="4" eb="6">
      <t>ギョウム</t>
    </rPh>
    <rPh sb="6" eb="8">
      <t>チョウヒ</t>
    </rPh>
    <phoneticPr fontId="5"/>
  </si>
  <si>
    <t>-</t>
    <phoneticPr fontId="5"/>
  </si>
  <si>
    <t>（外部有識者点検対象外）</t>
    <rPh sb="1" eb="11">
      <t>ガイブユウシキシャテンケンタイショウガイ</t>
    </rPh>
    <phoneticPr fontId="5"/>
  </si>
  <si>
    <t>-</t>
    <phoneticPr fontId="5"/>
  </si>
  <si>
    <t>本事業は、企業財務データ等の分析を行い、その分析結果に基づき金融機関との対話を通じて企業への資金繰り支援を促すことを目標としているが、当該分析結果を活用することによりどの程度資金繰り支援に寄与したのかを数値化して測定することは困難であるため、定量的な目標ではなく、定性的な目標を設定している。</t>
    <rPh sb="0" eb="1">
      <t>ホン</t>
    </rPh>
    <rPh sb="1" eb="3">
      <t>ジギョウ</t>
    </rPh>
    <rPh sb="5" eb="7">
      <t>キギョウ</t>
    </rPh>
    <rPh sb="7" eb="9">
      <t>ザイム</t>
    </rPh>
    <rPh sb="12" eb="13">
      <t>トウ</t>
    </rPh>
    <rPh sb="14" eb="16">
      <t>ブンセキ</t>
    </rPh>
    <rPh sb="17" eb="18">
      <t>オコナ</t>
    </rPh>
    <rPh sb="22" eb="24">
      <t>ブンセキ</t>
    </rPh>
    <rPh sb="24" eb="26">
      <t>ケッカ</t>
    </rPh>
    <rPh sb="27" eb="28">
      <t>モト</t>
    </rPh>
    <rPh sb="46" eb="48">
      <t>シキン</t>
    </rPh>
    <rPh sb="48" eb="49">
      <t>グ</t>
    </rPh>
    <rPh sb="50" eb="52">
      <t>シエン</t>
    </rPh>
    <rPh sb="53" eb="54">
      <t>ウナガ</t>
    </rPh>
    <rPh sb="58" eb="60">
      <t>モクヒョウ</t>
    </rPh>
    <rPh sb="67" eb="69">
      <t>トウガイ</t>
    </rPh>
    <rPh sb="69" eb="71">
      <t>ブンセキ</t>
    </rPh>
    <rPh sb="71" eb="73">
      <t>ケッカ</t>
    </rPh>
    <rPh sb="74" eb="76">
      <t>カツヨウ</t>
    </rPh>
    <rPh sb="85" eb="87">
      <t>テイド</t>
    </rPh>
    <rPh sb="87" eb="89">
      <t>シキン</t>
    </rPh>
    <rPh sb="89" eb="90">
      <t>グ</t>
    </rPh>
    <rPh sb="91" eb="93">
      <t>シエン</t>
    </rPh>
    <rPh sb="94" eb="96">
      <t>キヨ</t>
    </rPh>
    <rPh sb="101" eb="104">
      <t>スウチカ</t>
    </rPh>
    <rPh sb="106" eb="108">
      <t>ソクテイ</t>
    </rPh>
    <rPh sb="113" eb="115">
      <t>コンナン</t>
    </rPh>
    <rPh sb="121" eb="124">
      <t>テイリョウテキ</t>
    </rPh>
    <rPh sb="125" eb="127">
      <t>モクヒョウ</t>
    </rPh>
    <rPh sb="132" eb="135">
      <t>テイセイテキ</t>
    </rPh>
    <rPh sb="136" eb="138">
      <t>モクヒョウ</t>
    </rPh>
    <rPh sb="139" eb="141">
      <t>セッテイ</t>
    </rPh>
    <phoneticPr fontId="5"/>
  </si>
  <si>
    <t>企業の資金調達や財務状況等の変化について分析を行う。</t>
    <rPh sb="14" eb="16">
      <t>ヘンカ</t>
    </rPh>
    <phoneticPr fontId="5"/>
  </si>
  <si>
    <t>分析結果の公表</t>
    <rPh sb="0" eb="2">
      <t>ブンセキ</t>
    </rPh>
    <rPh sb="2" eb="4">
      <t>ケッカ</t>
    </rPh>
    <rPh sb="5" eb="7">
      <t>コウヒョウ</t>
    </rPh>
    <phoneticPr fontId="5"/>
  </si>
  <si>
    <t>新型コロナウイルス感染拡大前後における企業の資金調達や財務状況等の変化について分析を行う。</t>
    <rPh sb="33" eb="35">
      <t>ヘンカ</t>
    </rPh>
    <phoneticPr fontId="5"/>
  </si>
  <si>
    <t>分析結果に基づき金融機関との対話を通じて企業の資金繰り支援を促す。</t>
    <rPh sb="0" eb="2">
      <t>ブンセキ</t>
    </rPh>
    <rPh sb="2" eb="4">
      <t>ケッカ</t>
    </rPh>
    <rPh sb="5" eb="6">
      <t>モト</t>
    </rPh>
    <rPh sb="8" eb="10">
      <t>キンユウ</t>
    </rPh>
    <rPh sb="10" eb="12">
      <t>キカン</t>
    </rPh>
    <rPh sb="14" eb="16">
      <t>タイワ</t>
    </rPh>
    <rPh sb="17" eb="18">
      <t>ツウ</t>
    </rPh>
    <rPh sb="20" eb="22">
      <t>キギョウ</t>
    </rPh>
    <rPh sb="23" eb="25">
      <t>シキン</t>
    </rPh>
    <rPh sb="25" eb="26">
      <t>グ</t>
    </rPh>
    <rPh sb="27" eb="29">
      <t>シエン</t>
    </rPh>
    <rPh sb="30" eb="31">
      <t>ウナガ</t>
    </rPh>
    <phoneticPr fontId="5"/>
  </si>
  <si>
    <t>-</t>
    <phoneticPr fontId="5"/>
  </si>
  <si>
    <t>件</t>
    <rPh sb="0" eb="1">
      <t>ケン</t>
    </rPh>
    <phoneticPr fontId="5"/>
  </si>
  <si>
    <t>分析結果に基づき金融機関との対話を通じて企業の資金繰り支援を促す。</t>
    <phoneticPr fontId="5"/>
  </si>
  <si>
    <t>金融サービス利用者相談室における融資に関する相談等の受付件数
※第４四半期の件数を記載</t>
    <rPh sb="41" eb="43">
      <t>キサイ</t>
    </rPh>
    <phoneticPr fontId="5"/>
  </si>
  <si>
    <t>-</t>
    <phoneticPr fontId="5"/>
  </si>
  <si>
    <t>件</t>
    <rPh sb="0" eb="1">
      <t>ケン</t>
    </rPh>
    <phoneticPr fontId="5"/>
  </si>
  <si>
    <t>兆円</t>
    <rPh sb="0" eb="2">
      <t>チョウエン</t>
    </rPh>
    <phoneticPr fontId="5"/>
  </si>
  <si>
    <t>-</t>
    <phoneticPr fontId="5"/>
  </si>
  <si>
    <t>-</t>
    <phoneticPr fontId="5"/>
  </si>
  <si>
    <t>企業向け貸出残高
※日本銀行「貸出先別貸出金」の期末貸出残高の合計から地方公共団体、個人、海外円借款、国内店名義現地貸を減じた金額</t>
    <rPh sb="0" eb="3">
      <t>キギョウム</t>
    </rPh>
    <rPh sb="4" eb="6">
      <t>カシダシ</t>
    </rPh>
    <rPh sb="6" eb="8">
      <t>ザンダカ</t>
    </rPh>
    <phoneticPr fontId="5"/>
  </si>
  <si>
    <t>〇令和３年度分の企業財務データ等の購入に必要な経費として231百万円の予算要求を行っていく。
（参考）
「新型コロナウイルス対策関連要望額」：231百万円</t>
    <rPh sb="1" eb="3">
      <t>レイワ</t>
    </rPh>
    <rPh sb="4" eb="6">
      <t>ネンド</t>
    </rPh>
    <rPh sb="6" eb="7">
      <t>ブン</t>
    </rPh>
    <rPh sb="8" eb="10">
      <t>キギョウ</t>
    </rPh>
    <rPh sb="10" eb="12">
      <t>ザイム</t>
    </rPh>
    <rPh sb="15" eb="16">
      <t>トウ</t>
    </rPh>
    <rPh sb="17" eb="19">
      <t>コウニュウ</t>
    </rPh>
    <rPh sb="20" eb="22">
      <t>ヒツヨウ</t>
    </rPh>
    <rPh sb="23" eb="25">
      <t>ケイヒ</t>
    </rPh>
    <rPh sb="31" eb="34">
      <t>ヒャクマンエン</t>
    </rPh>
    <rPh sb="35" eb="37">
      <t>ヨサン</t>
    </rPh>
    <rPh sb="37" eb="39">
      <t>ヨウキュウ</t>
    </rPh>
    <rPh sb="40" eb="41">
      <t>オコナ</t>
    </rPh>
    <rPh sb="48" eb="50">
      <t>サンコウ</t>
    </rPh>
    <rPh sb="74" eb="77">
      <t>ヒャクマンエン</t>
    </rPh>
    <phoneticPr fontId="5"/>
  </si>
  <si>
    <t>-</t>
  </si>
  <si>
    <t>-</t>
    <phoneticPr fontId="5"/>
  </si>
  <si>
    <t>事業の有効性・効率性・成果について検証し、予算の効率的執行に努めること。</t>
    <phoneticPr fontId="5"/>
  </si>
  <si>
    <t>-</t>
    <phoneticPr fontId="5"/>
  </si>
  <si>
    <t>‐</t>
  </si>
  <si>
    <t>-</t>
    <phoneticPr fontId="5"/>
  </si>
  <si>
    <t>-</t>
    <phoneticPr fontId="5"/>
  </si>
  <si>
    <t>※イメージ図</t>
    <rPh sb="5" eb="6">
      <t>ズ</t>
    </rPh>
    <phoneticPr fontId="5"/>
  </si>
  <si>
    <t>-</t>
    <phoneticPr fontId="5"/>
  </si>
  <si>
    <t>B.</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</si>
</sst>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49" xfId="0" applyFont="1" applyFill="1" applyBorder="1" applyAlignment="1" applyProtection="1">
      <alignment horizontal="lef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38100</xdr:colOff>
      <xdr:row>741</xdr:row>
      <xdr:rowOff>63500</xdr:rowOff>
    </xdr:from>
    <xdr:to>
      <xdr:col>32</xdr:col>
      <xdr:colOff>76200</xdr:colOff>
      <xdr:row>742</xdr:row>
      <xdr:rowOff>165100</xdr:rowOff>
    </xdr:to>
    <xdr:sp macro="" textlink="">
      <xdr:nvSpPr>
        <xdr:cNvPr id="2" name="テキスト ボックス 1"/>
        <xdr:cNvSpPr txBox="1"/>
      </xdr:nvSpPr>
      <xdr:spPr>
        <a:xfrm>
          <a:off x="5038725" y="29724350"/>
          <a:ext cx="1438275" cy="4540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ysClr val="windowText" lastClr="000000"/>
              </a:solidFill>
            </a:rPr>
            <a:t>金融庁</a:t>
          </a:r>
          <a:endParaRPr kumimoji="1" lang="en-US" altLang="ja-JP" sz="800">
            <a:solidFill>
              <a:sysClr val="windowText" lastClr="000000"/>
            </a:solidFill>
          </a:endParaRPr>
        </a:p>
        <a:p>
          <a:pPr algn="ctr"/>
          <a:r>
            <a:rPr kumimoji="1" lang="ja-JP" altLang="en-US" sz="800">
              <a:solidFill>
                <a:sysClr val="windowText" lastClr="000000"/>
              </a:solidFill>
            </a:rPr>
            <a:t>２９６百</a:t>
          </a:r>
          <a:r>
            <a:rPr kumimoji="1" lang="ja-JP" altLang="en-US" sz="800"/>
            <a:t>万円</a:t>
          </a:r>
        </a:p>
      </xdr:txBody>
    </xdr:sp>
    <xdr:clientData/>
  </xdr:twoCellAnchor>
  <xdr:twoCellAnchor>
    <xdr:from>
      <xdr:col>8</xdr:col>
      <xdr:colOff>114300</xdr:colOff>
      <xdr:row>748</xdr:row>
      <xdr:rowOff>25399</xdr:rowOff>
    </xdr:from>
    <xdr:to>
      <xdr:col>15</xdr:col>
      <xdr:colOff>152400</xdr:colOff>
      <xdr:row>749</xdr:row>
      <xdr:rowOff>239153</xdr:rowOff>
    </xdr:to>
    <xdr:sp macro="" textlink="">
      <xdr:nvSpPr>
        <xdr:cNvPr id="3" name="テキスト ボックス 2"/>
        <xdr:cNvSpPr txBox="1"/>
      </xdr:nvSpPr>
      <xdr:spPr>
        <a:xfrm>
          <a:off x="1714500" y="32153224"/>
          <a:ext cx="1438275" cy="5661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t>A.</a:t>
          </a:r>
          <a:r>
            <a:rPr kumimoji="1" lang="ja-JP" altLang="en-US" sz="800"/>
            <a:t>企業データ提供会社</a:t>
          </a:r>
          <a:endParaRPr kumimoji="1" lang="en-US" altLang="ja-JP" sz="800"/>
        </a:p>
        <a:p>
          <a:pPr algn="ctr"/>
          <a:r>
            <a:rPr kumimoji="1" lang="ja-JP" altLang="en-US" sz="800">
              <a:solidFill>
                <a:sysClr val="windowText" lastClr="000000"/>
              </a:solidFill>
            </a:rPr>
            <a:t>２７６</a:t>
          </a:r>
          <a:r>
            <a:rPr kumimoji="1" lang="ja-JP" altLang="en-US" sz="800"/>
            <a:t>百万円</a:t>
          </a:r>
        </a:p>
      </xdr:txBody>
    </xdr:sp>
    <xdr:clientData/>
  </xdr:twoCellAnchor>
  <xdr:twoCellAnchor>
    <xdr:from>
      <xdr:col>8</xdr:col>
      <xdr:colOff>152400</xdr:colOff>
      <xdr:row>750</xdr:row>
      <xdr:rowOff>50800</xdr:rowOff>
    </xdr:from>
    <xdr:to>
      <xdr:col>15</xdr:col>
      <xdr:colOff>38100</xdr:colOff>
      <xdr:row>751</xdr:row>
      <xdr:rowOff>295275</xdr:rowOff>
    </xdr:to>
    <xdr:sp macro="" textlink="">
      <xdr:nvSpPr>
        <xdr:cNvPr id="4" name="テキスト ボックス 3"/>
        <xdr:cNvSpPr txBox="1"/>
      </xdr:nvSpPr>
      <xdr:spPr>
        <a:xfrm>
          <a:off x="1752600" y="32883475"/>
          <a:ext cx="1285875"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企業データ等の提供</a:t>
          </a:r>
          <a:endParaRPr kumimoji="1" lang="en-US" altLang="ja-JP" sz="800"/>
        </a:p>
      </xdr:txBody>
    </xdr:sp>
    <xdr:clientData/>
  </xdr:twoCellAnchor>
  <xdr:twoCellAnchor>
    <xdr:from>
      <xdr:col>14</xdr:col>
      <xdr:colOff>190500</xdr:colOff>
      <xdr:row>749</xdr:row>
      <xdr:rowOff>340926</xdr:rowOff>
    </xdr:from>
    <xdr:to>
      <xdr:col>15</xdr:col>
      <xdr:colOff>142875</xdr:colOff>
      <xdr:row>752</xdr:row>
      <xdr:rowOff>26601</xdr:rowOff>
    </xdr:to>
    <xdr:sp macro="" textlink="">
      <xdr:nvSpPr>
        <xdr:cNvPr id="5" name="右大かっこ 4"/>
        <xdr:cNvSpPr/>
      </xdr:nvSpPr>
      <xdr:spPr>
        <a:xfrm>
          <a:off x="2990850" y="32821176"/>
          <a:ext cx="152400" cy="7429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139700</xdr:colOff>
      <xdr:row>749</xdr:row>
      <xdr:rowOff>341270</xdr:rowOff>
    </xdr:from>
    <xdr:to>
      <xdr:col>9</xdr:col>
      <xdr:colOff>88900</xdr:colOff>
      <xdr:row>752</xdr:row>
      <xdr:rowOff>39645</xdr:rowOff>
    </xdr:to>
    <xdr:sp macro="" textlink="">
      <xdr:nvSpPr>
        <xdr:cNvPr id="6" name="左大かっこ 5"/>
        <xdr:cNvSpPr/>
      </xdr:nvSpPr>
      <xdr:spPr>
        <a:xfrm>
          <a:off x="1739900" y="32821520"/>
          <a:ext cx="149225" cy="7556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746</xdr:row>
      <xdr:rowOff>60325</xdr:rowOff>
    </xdr:from>
    <xdr:to>
      <xdr:col>45</xdr:col>
      <xdr:colOff>6350</xdr:colOff>
      <xdr:row>746</xdr:row>
      <xdr:rowOff>60325</xdr:rowOff>
    </xdr:to>
    <xdr:cxnSp macro="">
      <xdr:nvCxnSpPr>
        <xdr:cNvPr id="7" name="直線コネクタ 6"/>
        <xdr:cNvCxnSpPr/>
      </xdr:nvCxnSpPr>
      <xdr:spPr>
        <a:xfrm>
          <a:off x="2409825" y="31483300"/>
          <a:ext cx="65976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746</xdr:row>
      <xdr:rowOff>57150</xdr:rowOff>
    </xdr:from>
    <xdr:to>
      <xdr:col>12</xdr:col>
      <xdr:colOff>0</xdr:colOff>
      <xdr:row>747</xdr:row>
      <xdr:rowOff>323850</xdr:rowOff>
    </xdr:to>
    <xdr:cxnSp macro="">
      <xdr:nvCxnSpPr>
        <xdr:cNvPr id="8" name="直線矢印コネクタ 7"/>
        <xdr:cNvCxnSpPr/>
      </xdr:nvCxnSpPr>
      <xdr:spPr>
        <a:xfrm>
          <a:off x="2400300" y="31480125"/>
          <a:ext cx="0" cy="619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744</xdr:row>
      <xdr:rowOff>342900</xdr:rowOff>
    </xdr:from>
    <xdr:to>
      <xdr:col>29</xdr:col>
      <xdr:colOff>0</xdr:colOff>
      <xdr:row>747</xdr:row>
      <xdr:rowOff>333375</xdr:rowOff>
    </xdr:to>
    <xdr:cxnSp macro="">
      <xdr:nvCxnSpPr>
        <xdr:cNvPr id="9" name="直線矢印コネクタ 8"/>
        <xdr:cNvCxnSpPr/>
      </xdr:nvCxnSpPr>
      <xdr:spPr>
        <a:xfrm>
          <a:off x="5800725" y="31061025"/>
          <a:ext cx="0" cy="10477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0</xdr:colOff>
      <xdr:row>746</xdr:row>
      <xdr:rowOff>66675</xdr:rowOff>
    </xdr:from>
    <xdr:to>
      <xdr:col>45</xdr:col>
      <xdr:colOff>0</xdr:colOff>
      <xdr:row>747</xdr:row>
      <xdr:rowOff>323850</xdr:rowOff>
    </xdr:to>
    <xdr:cxnSp macro="">
      <xdr:nvCxnSpPr>
        <xdr:cNvPr id="10" name="直線矢印コネクタ 9"/>
        <xdr:cNvCxnSpPr/>
      </xdr:nvCxnSpPr>
      <xdr:spPr>
        <a:xfrm>
          <a:off x="9001125" y="31489650"/>
          <a:ext cx="0" cy="6096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114300</xdr:colOff>
      <xdr:row>748</xdr:row>
      <xdr:rowOff>38100</xdr:rowOff>
    </xdr:from>
    <xdr:to>
      <xdr:col>48</xdr:col>
      <xdr:colOff>152400</xdr:colOff>
      <xdr:row>749</xdr:row>
      <xdr:rowOff>251854</xdr:rowOff>
    </xdr:to>
    <xdr:sp macro="" textlink="">
      <xdr:nvSpPr>
        <xdr:cNvPr id="11" name="テキスト ボックス 10"/>
        <xdr:cNvSpPr txBox="1"/>
      </xdr:nvSpPr>
      <xdr:spPr>
        <a:xfrm>
          <a:off x="8315325" y="32165925"/>
          <a:ext cx="1438275" cy="5661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Ｃ</a:t>
          </a:r>
          <a:r>
            <a:rPr kumimoji="1" lang="en-US" altLang="ja-JP" sz="800"/>
            <a:t>.</a:t>
          </a:r>
          <a:r>
            <a:rPr kumimoji="1" lang="ja-JP" altLang="en-US" sz="800"/>
            <a:t>メーカー</a:t>
          </a:r>
          <a:endParaRPr kumimoji="1" lang="en-US" altLang="ja-JP" sz="800"/>
        </a:p>
        <a:p>
          <a:pPr algn="ctr"/>
          <a:r>
            <a:rPr kumimoji="1" lang="ja-JP" altLang="en-US" sz="800">
              <a:solidFill>
                <a:sysClr val="windowText" lastClr="000000"/>
              </a:solidFill>
            </a:rPr>
            <a:t>３</a:t>
          </a:r>
          <a:r>
            <a:rPr kumimoji="1" lang="ja-JP" altLang="en-US" sz="800"/>
            <a:t>百万円</a:t>
          </a:r>
        </a:p>
      </xdr:txBody>
    </xdr:sp>
    <xdr:clientData/>
  </xdr:twoCellAnchor>
  <xdr:twoCellAnchor>
    <xdr:from>
      <xdr:col>41</xdr:col>
      <xdr:colOff>136525</xdr:colOff>
      <xdr:row>750</xdr:row>
      <xdr:rowOff>43249</xdr:rowOff>
    </xdr:from>
    <xdr:to>
      <xdr:col>48</xdr:col>
      <xdr:colOff>22225</xdr:colOff>
      <xdr:row>751</xdr:row>
      <xdr:rowOff>287724</xdr:rowOff>
    </xdr:to>
    <xdr:sp macro="" textlink="">
      <xdr:nvSpPr>
        <xdr:cNvPr id="12" name="テキスト ボックス 11"/>
        <xdr:cNvSpPr txBox="1"/>
      </xdr:nvSpPr>
      <xdr:spPr>
        <a:xfrm>
          <a:off x="8337550" y="32875924"/>
          <a:ext cx="1285875"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ハードウェアの整備</a:t>
          </a:r>
          <a:endParaRPr kumimoji="1" lang="en-US" altLang="ja-JP" sz="800"/>
        </a:p>
      </xdr:txBody>
    </xdr:sp>
    <xdr:clientData/>
  </xdr:twoCellAnchor>
  <xdr:twoCellAnchor>
    <xdr:from>
      <xdr:col>47</xdr:col>
      <xdr:colOff>174625</xdr:colOff>
      <xdr:row>749</xdr:row>
      <xdr:rowOff>333375</xdr:rowOff>
    </xdr:from>
    <xdr:to>
      <xdr:col>48</xdr:col>
      <xdr:colOff>127000</xdr:colOff>
      <xdr:row>752</xdr:row>
      <xdr:rowOff>19050</xdr:rowOff>
    </xdr:to>
    <xdr:sp macro="" textlink="">
      <xdr:nvSpPr>
        <xdr:cNvPr id="13" name="右大かっこ 12"/>
        <xdr:cNvSpPr/>
      </xdr:nvSpPr>
      <xdr:spPr>
        <a:xfrm>
          <a:off x="9575800" y="32813625"/>
          <a:ext cx="152400" cy="7429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123825</xdr:colOff>
      <xdr:row>749</xdr:row>
      <xdr:rowOff>333719</xdr:rowOff>
    </xdr:from>
    <xdr:to>
      <xdr:col>42</xdr:col>
      <xdr:colOff>73025</xdr:colOff>
      <xdr:row>752</xdr:row>
      <xdr:rowOff>32094</xdr:rowOff>
    </xdr:to>
    <xdr:sp macro="" textlink="">
      <xdr:nvSpPr>
        <xdr:cNvPr id="14" name="左大かっこ 13"/>
        <xdr:cNvSpPr/>
      </xdr:nvSpPr>
      <xdr:spPr>
        <a:xfrm>
          <a:off x="8324850" y="32813969"/>
          <a:ext cx="149225" cy="7556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38100</xdr:colOff>
      <xdr:row>748</xdr:row>
      <xdr:rowOff>38100</xdr:rowOff>
    </xdr:from>
    <xdr:to>
      <xdr:col>32</xdr:col>
      <xdr:colOff>76200</xdr:colOff>
      <xdr:row>749</xdr:row>
      <xdr:rowOff>251854</xdr:rowOff>
    </xdr:to>
    <xdr:sp macro="" textlink="">
      <xdr:nvSpPr>
        <xdr:cNvPr id="15" name="テキスト ボックス 14"/>
        <xdr:cNvSpPr txBox="1"/>
      </xdr:nvSpPr>
      <xdr:spPr>
        <a:xfrm>
          <a:off x="5038725" y="32165925"/>
          <a:ext cx="1438275" cy="5661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Ｂ</a:t>
          </a:r>
          <a:r>
            <a:rPr kumimoji="1" lang="en-US" altLang="ja-JP" sz="800"/>
            <a:t>.</a:t>
          </a:r>
          <a:r>
            <a:rPr kumimoji="1" lang="ja-JP" altLang="en-US" sz="800"/>
            <a:t>信用格付会社</a:t>
          </a:r>
          <a:endParaRPr kumimoji="1" lang="en-US" altLang="ja-JP" sz="800"/>
        </a:p>
        <a:p>
          <a:pPr algn="ctr"/>
          <a:r>
            <a:rPr kumimoji="1" lang="ja-JP" altLang="en-US" sz="800">
              <a:solidFill>
                <a:sysClr val="windowText" lastClr="000000"/>
              </a:solidFill>
            </a:rPr>
            <a:t>１７</a:t>
          </a:r>
          <a:r>
            <a:rPr kumimoji="1" lang="ja-JP" altLang="en-US" sz="800"/>
            <a:t>百万円</a:t>
          </a:r>
        </a:p>
      </xdr:txBody>
    </xdr:sp>
    <xdr:clientData/>
  </xdr:twoCellAnchor>
  <xdr:twoCellAnchor>
    <xdr:from>
      <xdr:col>25</xdr:col>
      <xdr:colOff>69850</xdr:colOff>
      <xdr:row>750</xdr:row>
      <xdr:rowOff>43249</xdr:rowOff>
    </xdr:from>
    <xdr:to>
      <xdr:col>31</xdr:col>
      <xdr:colOff>155575</xdr:colOff>
      <xdr:row>751</xdr:row>
      <xdr:rowOff>287724</xdr:rowOff>
    </xdr:to>
    <xdr:sp macro="" textlink="">
      <xdr:nvSpPr>
        <xdr:cNvPr id="16" name="テキスト ボックス 15"/>
        <xdr:cNvSpPr txBox="1"/>
      </xdr:nvSpPr>
      <xdr:spPr>
        <a:xfrm>
          <a:off x="5070475" y="32875924"/>
          <a:ext cx="1285875"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情報提供端末による市場情報等の取得</a:t>
          </a:r>
          <a:endParaRPr kumimoji="1" lang="en-US" altLang="ja-JP" sz="800"/>
        </a:p>
      </xdr:txBody>
    </xdr:sp>
    <xdr:clientData/>
  </xdr:twoCellAnchor>
  <xdr:twoCellAnchor>
    <xdr:from>
      <xdr:col>31</xdr:col>
      <xdr:colOff>107950</xdr:colOff>
      <xdr:row>749</xdr:row>
      <xdr:rowOff>333375</xdr:rowOff>
    </xdr:from>
    <xdr:to>
      <xdr:col>32</xdr:col>
      <xdr:colOff>60325</xdr:colOff>
      <xdr:row>752</xdr:row>
      <xdr:rowOff>19050</xdr:rowOff>
    </xdr:to>
    <xdr:sp macro="" textlink="">
      <xdr:nvSpPr>
        <xdr:cNvPr id="17" name="右大かっこ 16"/>
        <xdr:cNvSpPr/>
      </xdr:nvSpPr>
      <xdr:spPr>
        <a:xfrm>
          <a:off x="6308725" y="32813625"/>
          <a:ext cx="152400" cy="7429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57150</xdr:colOff>
      <xdr:row>749</xdr:row>
      <xdr:rowOff>333719</xdr:rowOff>
    </xdr:from>
    <xdr:to>
      <xdr:col>26</xdr:col>
      <xdr:colOff>6350</xdr:colOff>
      <xdr:row>752</xdr:row>
      <xdr:rowOff>32094</xdr:rowOff>
    </xdr:to>
    <xdr:sp macro="" textlink="">
      <xdr:nvSpPr>
        <xdr:cNvPr id="18" name="左大かっこ 17"/>
        <xdr:cNvSpPr/>
      </xdr:nvSpPr>
      <xdr:spPr>
        <a:xfrm>
          <a:off x="5057775" y="32813969"/>
          <a:ext cx="149225" cy="7556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69850</xdr:colOff>
      <xdr:row>742</xdr:row>
      <xdr:rowOff>262323</xdr:rowOff>
    </xdr:from>
    <xdr:to>
      <xdr:col>31</xdr:col>
      <xdr:colOff>155575</xdr:colOff>
      <xdr:row>744</xdr:row>
      <xdr:rowOff>295274</xdr:rowOff>
    </xdr:to>
    <xdr:sp macro="" textlink="">
      <xdr:nvSpPr>
        <xdr:cNvPr id="19" name="テキスト ボックス 18"/>
        <xdr:cNvSpPr txBox="1"/>
      </xdr:nvSpPr>
      <xdr:spPr>
        <a:xfrm>
          <a:off x="5070475" y="35133348"/>
          <a:ext cx="1285875" cy="737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データ分析を通じた企業に対する金融面でのコロナ対応策の検討経費</a:t>
          </a:r>
          <a:endParaRPr kumimoji="1" lang="en-US" altLang="ja-JP" sz="800"/>
        </a:p>
      </xdr:txBody>
    </xdr:sp>
    <xdr:clientData/>
  </xdr:twoCellAnchor>
  <xdr:twoCellAnchor>
    <xdr:from>
      <xdr:col>31</xdr:col>
      <xdr:colOff>107950</xdr:colOff>
      <xdr:row>742</xdr:row>
      <xdr:rowOff>200025</xdr:rowOff>
    </xdr:from>
    <xdr:to>
      <xdr:col>32</xdr:col>
      <xdr:colOff>60325</xdr:colOff>
      <xdr:row>744</xdr:row>
      <xdr:rowOff>238125</xdr:rowOff>
    </xdr:to>
    <xdr:sp macro="" textlink="">
      <xdr:nvSpPr>
        <xdr:cNvPr id="20" name="右大かっこ 19"/>
        <xdr:cNvSpPr/>
      </xdr:nvSpPr>
      <xdr:spPr>
        <a:xfrm>
          <a:off x="6308725" y="30213300"/>
          <a:ext cx="152400" cy="7429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57150</xdr:colOff>
      <xdr:row>742</xdr:row>
      <xdr:rowOff>200369</xdr:rowOff>
    </xdr:from>
    <xdr:to>
      <xdr:col>26</xdr:col>
      <xdr:colOff>6350</xdr:colOff>
      <xdr:row>744</xdr:row>
      <xdr:rowOff>251169</xdr:rowOff>
    </xdr:to>
    <xdr:sp macro="" textlink="">
      <xdr:nvSpPr>
        <xdr:cNvPr id="21" name="左大かっこ 20"/>
        <xdr:cNvSpPr/>
      </xdr:nvSpPr>
      <xdr:spPr>
        <a:xfrm>
          <a:off x="5057775" y="30213644"/>
          <a:ext cx="149225" cy="7556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44" zoomScaleNormal="75" zoomScaleSheetLayoutView="100" zoomScalePageLayoutView="85" workbookViewId="0">
      <selection activeCell="AC781" sqref="AC781:AG781"/>
    </sheetView>
  </sheetViews>
  <sheetFormatPr defaultRowHeight="13"/>
  <cols>
    <col min="1" max="49" width="2.6328125" customWidth="1"/>
    <col min="50" max="50" width="6.6328125" customWidth="1"/>
    <col min="51" max="57" width="2.26953125" customWidth="1"/>
    <col min="62" max="62" width="27.90625" customWidth="1"/>
    <col min="63" max="63" width="12.2695312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8" t="s">
        <v>0</v>
      </c>
      <c r="AK2" s="948"/>
      <c r="AL2" s="948"/>
      <c r="AM2" s="948"/>
      <c r="AN2" s="948"/>
      <c r="AO2" s="949" t="s">
        <v>343</v>
      </c>
      <c r="AP2" s="949"/>
      <c r="AQ2" s="949"/>
      <c r="AR2" s="64" t="str">
        <f>IF(OR(AO2="　", AO2=""), "", "-")</f>
        <v>-</v>
      </c>
      <c r="AS2" s="950">
        <v>4</v>
      </c>
      <c r="AT2" s="950"/>
      <c r="AU2" s="950"/>
      <c r="AV2" s="42" t="str">
        <f>IF(AW2="", "", "-")</f>
        <v/>
      </c>
      <c r="AW2" s="898"/>
      <c r="AX2" s="898"/>
    </row>
    <row r="3" spans="1:50" ht="21" customHeight="1" thickBot="1">
      <c r="A3" s="854" t="s">
        <v>348</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483</v>
      </c>
      <c r="AK3" s="856"/>
      <c r="AL3" s="856"/>
      <c r="AM3" s="856"/>
      <c r="AN3" s="856"/>
      <c r="AO3" s="856"/>
      <c r="AP3" s="856"/>
      <c r="AQ3" s="856"/>
      <c r="AR3" s="856"/>
      <c r="AS3" s="856"/>
      <c r="AT3" s="856"/>
      <c r="AU3" s="856"/>
      <c r="AV3" s="856"/>
      <c r="AW3" s="856"/>
      <c r="AX3" s="24" t="s">
        <v>64</v>
      </c>
    </row>
    <row r="4" spans="1:50" ht="24.75" customHeight="1">
      <c r="A4" s="688" t="s">
        <v>25</v>
      </c>
      <c r="B4" s="689"/>
      <c r="C4" s="689"/>
      <c r="D4" s="689"/>
      <c r="E4" s="689"/>
      <c r="F4" s="689"/>
      <c r="G4" s="666" t="s">
        <v>498</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480</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c r="A5" s="676" t="s">
        <v>66</v>
      </c>
      <c r="B5" s="677"/>
      <c r="C5" s="677"/>
      <c r="D5" s="677"/>
      <c r="E5" s="677"/>
      <c r="F5" s="678"/>
      <c r="G5" s="826" t="s">
        <v>449</v>
      </c>
      <c r="H5" s="827"/>
      <c r="I5" s="827"/>
      <c r="J5" s="827"/>
      <c r="K5" s="827"/>
      <c r="L5" s="827"/>
      <c r="M5" s="828" t="s">
        <v>65</v>
      </c>
      <c r="N5" s="829"/>
      <c r="O5" s="829"/>
      <c r="P5" s="829"/>
      <c r="Q5" s="829"/>
      <c r="R5" s="830"/>
      <c r="S5" s="831" t="s">
        <v>452</v>
      </c>
      <c r="T5" s="827"/>
      <c r="U5" s="827"/>
      <c r="V5" s="827"/>
      <c r="W5" s="827"/>
      <c r="X5" s="832"/>
      <c r="Y5" s="682" t="s">
        <v>3</v>
      </c>
      <c r="Z5" s="527"/>
      <c r="AA5" s="527"/>
      <c r="AB5" s="527"/>
      <c r="AC5" s="527"/>
      <c r="AD5" s="528"/>
      <c r="AE5" s="683" t="s">
        <v>481</v>
      </c>
      <c r="AF5" s="683"/>
      <c r="AG5" s="683"/>
      <c r="AH5" s="683"/>
      <c r="AI5" s="683"/>
      <c r="AJ5" s="683"/>
      <c r="AK5" s="683"/>
      <c r="AL5" s="683"/>
      <c r="AM5" s="683"/>
      <c r="AN5" s="683"/>
      <c r="AO5" s="683"/>
      <c r="AP5" s="684"/>
      <c r="AQ5" s="685" t="s">
        <v>482</v>
      </c>
      <c r="AR5" s="686"/>
      <c r="AS5" s="686"/>
      <c r="AT5" s="686"/>
      <c r="AU5" s="686"/>
      <c r="AV5" s="686"/>
      <c r="AW5" s="686"/>
      <c r="AX5" s="687"/>
    </row>
    <row r="6" spans="1:50" ht="39" customHeight="1">
      <c r="A6" s="690" t="s">
        <v>4</v>
      </c>
      <c r="B6" s="691"/>
      <c r="C6" s="691"/>
      <c r="D6" s="691"/>
      <c r="E6" s="691"/>
      <c r="F6" s="691"/>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c r="A7" s="484" t="s">
        <v>22</v>
      </c>
      <c r="B7" s="485"/>
      <c r="C7" s="485"/>
      <c r="D7" s="485"/>
      <c r="E7" s="485"/>
      <c r="F7" s="486"/>
      <c r="G7" s="487" t="s">
        <v>331</v>
      </c>
      <c r="H7" s="488"/>
      <c r="I7" s="488"/>
      <c r="J7" s="488"/>
      <c r="K7" s="488"/>
      <c r="L7" s="488"/>
      <c r="M7" s="488"/>
      <c r="N7" s="488"/>
      <c r="O7" s="488"/>
      <c r="P7" s="488"/>
      <c r="Q7" s="488"/>
      <c r="R7" s="488"/>
      <c r="S7" s="488"/>
      <c r="T7" s="488"/>
      <c r="U7" s="488"/>
      <c r="V7" s="488"/>
      <c r="W7" s="488"/>
      <c r="X7" s="489"/>
      <c r="Y7" s="907" t="s">
        <v>312</v>
      </c>
      <c r="Z7" s="432"/>
      <c r="AA7" s="432"/>
      <c r="AB7" s="432"/>
      <c r="AC7" s="432"/>
      <c r="AD7" s="908"/>
      <c r="AE7" s="899" t="s">
        <v>487</v>
      </c>
      <c r="AF7" s="900"/>
      <c r="AG7" s="900"/>
      <c r="AH7" s="900"/>
      <c r="AI7" s="900"/>
      <c r="AJ7" s="900"/>
      <c r="AK7" s="900"/>
      <c r="AL7" s="900"/>
      <c r="AM7" s="900"/>
      <c r="AN7" s="900"/>
      <c r="AO7" s="900"/>
      <c r="AP7" s="900"/>
      <c r="AQ7" s="900"/>
      <c r="AR7" s="900"/>
      <c r="AS7" s="900"/>
      <c r="AT7" s="900"/>
      <c r="AU7" s="900"/>
      <c r="AV7" s="900"/>
      <c r="AW7" s="900"/>
      <c r="AX7" s="901"/>
    </row>
    <row r="8" spans="1:50" ht="42.5" customHeight="1">
      <c r="A8" s="484" t="s">
        <v>211</v>
      </c>
      <c r="B8" s="485"/>
      <c r="C8" s="485"/>
      <c r="D8" s="485"/>
      <c r="E8" s="485"/>
      <c r="F8" s="486"/>
      <c r="G8" s="918" t="str">
        <f>入力規則等!A27</f>
        <v>-</v>
      </c>
      <c r="H8" s="707"/>
      <c r="I8" s="707"/>
      <c r="J8" s="707"/>
      <c r="K8" s="707"/>
      <c r="L8" s="707"/>
      <c r="M8" s="707"/>
      <c r="N8" s="707"/>
      <c r="O8" s="707"/>
      <c r="P8" s="707"/>
      <c r="Q8" s="707"/>
      <c r="R8" s="707"/>
      <c r="S8" s="707"/>
      <c r="T8" s="707"/>
      <c r="U8" s="707"/>
      <c r="V8" s="707"/>
      <c r="W8" s="707"/>
      <c r="X8" s="919"/>
      <c r="Y8" s="833" t="s">
        <v>212</v>
      </c>
      <c r="Z8" s="834"/>
      <c r="AA8" s="834"/>
      <c r="AB8" s="834"/>
      <c r="AC8" s="834"/>
      <c r="AD8" s="835"/>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c r="A9" s="836" t="s">
        <v>23</v>
      </c>
      <c r="B9" s="837"/>
      <c r="C9" s="837"/>
      <c r="D9" s="837"/>
      <c r="E9" s="837"/>
      <c r="F9" s="837"/>
      <c r="G9" s="838" t="s">
        <v>499</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63.5" customHeight="1">
      <c r="A10" s="644" t="s">
        <v>29</v>
      </c>
      <c r="B10" s="645"/>
      <c r="C10" s="645"/>
      <c r="D10" s="645"/>
      <c r="E10" s="645"/>
      <c r="F10" s="645"/>
      <c r="G10" s="741" t="s">
        <v>500</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c r="A11" s="644" t="s">
        <v>5</v>
      </c>
      <c r="B11" s="645"/>
      <c r="C11" s="645"/>
      <c r="D11" s="645"/>
      <c r="E11" s="645"/>
      <c r="F11" s="646"/>
      <c r="G11" s="679" t="str">
        <f>入力規則等!P10</f>
        <v>直接実施、委託・請負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c r="A12" s="960" t="s">
        <v>24</v>
      </c>
      <c r="B12" s="961"/>
      <c r="C12" s="961"/>
      <c r="D12" s="961"/>
      <c r="E12" s="961"/>
      <c r="F12" s="962"/>
      <c r="G12" s="747"/>
      <c r="H12" s="748"/>
      <c r="I12" s="748"/>
      <c r="J12" s="748"/>
      <c r="K12" s="748"/>
      <c r="L12" s="748"/>
      <c r="M12" s="748"/>
      <c r="N12" s="748"/>
      <c r="O12" s="748"/>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9"/>
    </row>
    <row r="13" spans="1:50" ht="21" customHeight="1">
      <c r="A13" s="598"/>
      <c r="B13" s="599"/>
      <c r="C13" s="599"/>
      <c r="D13" s="599"/>
      <c r="E13" s="599"/>
      <c r="F13" s="600"/>
      <c r="G13" s="710" t="s">
        <v>6</v>
      </c>
      <c r="H13" s="711"/>
      <c r="I13" s="751" t="s">
        <v>7</v>
      </c>
      <c r="J13" s="752"/>
      <c r="K13" s="752"/>
      <c r="L13" s="752"/>
      <c r="M13" s="752"/>
      <c r="N13" s="752"/>
      <c r="O13" s="753"/>
      <c r="P13" s="641" t="s">
        <v>485</v>
      </c>
      <c r="Q13" s="642"/>
      <c r="R13" s="642"/>
      <c r="S13" s="642"/>
      <c r="T13" s="642"/>
      <c r="U13" s="642"/>
      <c r="V13" s="643"/>
      <c r="W13" s="641" t="s">
        <v>485</v>
      </c>
      <c r="X13" s="642"/>
      <c r="Y13" s="642"/>
      <c r="Z13" s="642"/>
      <c r="AA13" s="642"/>
      <c r="AB13" s="642"/>
      <c r="AC13" s="643"/>
      <c r="AD13" s="641" t="s">
        <v>485</v>
      </c>
      <c r="AE13" s="642"/>
      <c r="AF13" s="642"/>
      <c r="AG13" s="642"/>
      <c r="AH13" s="642"/>
      <c r="AI13" s="642"/>
      <c r="AJ13" s="643"/>
      <c r="AK13" s="692" t="s">
        <v>485</v>
      </c>
      <c r="AL13" s="693"/>
      <c r="AM13" s="693"/>
      <c r="AN13" s="693"/>
      <c r="AO13" s="693"/>
      <c r="AP13" s="693"/>
      <c r="AQ13" s="694"/>
      <c r="AR13" s="641">
        <v>231</v>
      </c>
      <c r="AS13" s="642"/>
      <c r="AT13" s="642"/>
      <c r="AU13" s="642"/>
      <c r="AV13" s="642"/>
      <c r="AW13" s="642"/>
      <c r="AX13" s="906"/>
    </row>
    <row r="14" spans="1:50" ht="21" customHeight="1">
      <c r="A14" s="598"/>
      <c r="B14" s="599"/>
      <c r="C14" s="599"/>
      <c r="D14" s="599"/>
      <c r="E14" s="599"/>
      <c r="F14" s="600"/>
      <c r="G14" s="712"/>
      <c r="H14" s="713"/>
      <c r="I14" s="698" t="s">
        <v>8</v>
      </c>
      <c r="J14" s="749"/>
      <c r="K14" s="749"/>
      <c r="L14" s="749"/>
      <c r="M14" s="749"/>
      <c r="N14" s="749"/>
      <c r="O14" s="750"/>
      <c r="P14" s="692" t="s">
        <v>486</v>
      </c>
      <c r="Q14" s="693"/>
      <c r="R14" s="693"/>
      <c r="S14" s="693"/>
      <c r="T14" s="693"/>
      <c r="U14" s="693"/>
      <c r="V14" s="694"/>
      <c r="W14" s="692" t="s">
        <v>485</v>
      </c>
      <c r="X14" s="693"/>
      <c r="Y14" s="693"/>
      <c r="Z14" s="693"/>
      <c r="AA14" s="693"/>
      <c r="AB14" s="693"/>
      <c r="AC14" s="694"/>
      <c r="AD14" s="692" t="s">
        <v>485</v>
      </c>
      <c r="AE14" s="693"/>
      <c r="AF14" s="693"/>
      <c r="AG14" s="693"/>
      <c r="AH14" s="693"/>
      <c r="AI14" s="693"/>
      <c r="AJ14" s="694"/>
      <c r="AK14" s="692">
        <v>296</v>
      </c>
      <c r="AL14" s="693"/>
      <c r="AM14" s="693"/>
      <c r="AN14" s="693"/>
      <c r="AO14" s="693"/>
      <c r="AP14" s="693"/>
      <c r="AQ14" s="694"/>
      <c r="AR14" s="775"/>
      <c r="AS14" s="775"/>
      <c r="AT14" s="775"/>
      <c r="AU14" s="775"/>
      <c r="AV14" s="775"/>
      <c r="AW14" s="775"/>
      <c r="AX14" s="776"/>
    </row>
    <row r="15" spans="1:50" ht="21" customHeight="1">
      <c r="A15" s="598"/>
      <c r="B15" s="599"/>
      <c r="C15" s="599"/>
      <c r="D15" s="599"/>
      <c r="E15" s="599"/>
      <c r="F15" s="600"/>
      <c r="G15" s="712"/>
      <c r="H15" s="713"/>
      <c r="I15" s="698" t="s">
        <v>50</v>
      </c>
      <c r="J15" s="699"/>
      <c r="K15" s="699"/>
      <c r="L15" s="699"/>
      <c r="M15" s="699"/>
      <c r="N15" s="699"/>
      <c r="O15" s="700"/>
      <c r="P15" s="692" t="s">
        <v>486</v>
      </c>
      <c r="Q15" s="693"/>
      <c r="R15" s="693"/>
      <c r="S15" s="693"/>
      <c r="T15" s="693"/>
      <c r="U15" s="693"/>
      <c r="V15" s="694"/>
      <c r="W15" s="692" t="s">
        <v>485</v>
      </c>
      <c r="X15" s="693"/>
      <c r="Y15" s="693"/>
      <c r="Z15" s="693"/>
      <c r="AA15" s="693"/>
      <c r="AB15" s="693"/>
      <c r="AC15" s="694"/>
      <c r="AD15" s="692" t="s">
        <v>485</v>
      </c>
      <c r="AE15" s="693"/>
      <c r="AF15" s="693"/>
      <c r="AG15" s="693"/>
      <c r="AH15" s="693"/>
      <c r="AI15" s="693"/>
      <c r="AJ15" s="694"/>
      <c r="AK15" s="692" t="s">
        <v>485</v>
      </c>
      <c r="AL15" s="693"/>
      <c r="AM15" s="693"/>
      <c r="AN15" s="693"/>
      <c r="AO15" s="693"/>
      <c r="AP15" s="693"/>
      <c r="AQ15" s="694"/>
      <c r="AR15" s="692"/>
      <c r="AS15" s="693"/>
      <c r="AT15" s="693"/>
      <c r="AU15" s="693"/>
      <c r="AV15" s="693"/>
      <c r="AW15" s="693"/>
      <c r="AX15" s="793"/>
    </row>
    <row r="16" spans="1:50" ht="21" customHeight="1">
      <c r="A16" s="598"/>
      <c r="B16" s="599"/>
      <c r="C16" s="599"/>
      <c r="D16" s="599"/>
      <c r="E16" s="599"/>
      <c r="F16" s="600"/>
      <c r="G16" s="712"/>
      <c r="H16" s="713"/>
      <c r="I16" s="698" t="s">
        <v>51</v>
      </c>
      <c r="J16" s="699"/>
      <c r="K16" s="699"/>
      <c r="L16" s="699"/>
      <c r="M16" s="699"/>
      <c r="N16" s="699"/>
      <c r="O16" s="700"/>
      <c r="P16" s="692" t="s">
        <v>486</v>
      </c>
      <c r="Q16" s="693"/>
      <c r="R16" s="693"/>
      <c r="S16" s="693"/>
      <c r="T16" s="693"/>
      <c r="U16" s="693"/>
      <c r="V16" s="694"/>
      <c r="W16" s="692" t="s">
        <v>485</v>
      </c>
      <c r="X16" s="693"/>
      <c r="Y16" s="693"/>
      <c r="Z16" s="693"/>
      <c r="AA16" s="693"/>
      <c r="AB16" s="693"/>
      <c r="AC16" s="694"/>
      <c r="AD16" s="692" t="s">
        <v>485</v>
      </c>
      <c r="AE16" s="693"/>
      <c r="AF16" s="693"/>
      <c r="AG16" s="693"/>
      <c r="AH16" s="693"/>
      <c r="AI16" s="693"/>
      <c r="AJ16" s="694"/>
      <c r="AK16" s="692" t="s">
        <v>485</v>
      </c>
      <c r="AL16" s="693"/>
      <c r="AM16" s="693"/>
      <c r="AN16" s="693"/>
      <c r="AO16" s="693"/>
      <c r="AP16" s="693"/>
      <c r="AQ16" s="694"/>
      <c r="AR16" s="744"/>
      <c r="AS16" s="745"/>
      <c r="AT16" s="745"/>
      <c r="AU16" s="745"/>
      <c r="AV16" s="745"/>
      <c r="AW16" s="745"/>
      <c r="AX16" s="746"/>
    </row>
    <row r="17" spans="1:50" ht="24.75" customHeight="1">
      <c r="A17" s="598"/>
      <c r="B17" s="599"/>
      <c r="C17" s="599"/>
      <c r="D17" s="599"/>
      <c r="E17" s="599"/>
      <c r="F17" s="600"/>
      <c r="G17" s="712"/>
      <c r="H17" s="713"/>
      <c r="I17" s="698" t="s">
        <v>49</v>
      </c>
      <c r="J17" s="749"/>
      <c r="K17" s="749"/>
      <c r="L17" s="749"/>
      <c r="M17" s="749"/>
      <c r="N17" s="749"/>
      <c r="O17" s="750"/>
      <c r="P17" s="692" t="s">
        <v>486</v>
      </c>
      <c r="Q17" s="693"/>
      <c r="R17" s="693"/>
      <c r="S17" s="693"/>
      <c r="T17" s="693"/>
      <c r="U17" s="693"/>
      <c r="V17" s="694"/>
      <c r="W17" s="692" t="s">
        <v>485</v>
      </c>
      <c r="X17" s="693"/>
      <c r="Y17" s="693"/>
      <c r="Z17" s="693"/>
      <c r="AA17" s="693"/>
      <c r="AB17" s="693"/>
      <c r="AC17" s="694"/>
      <c r="AD17" s="692" t="s">
        <v>485</v>
      </c>
      <c r="AE17" s="693"/>
      <c r="AF17" s="693"/>
      <c r="AG17" s="693"/>
      <c r="AH17" s="693"/>
      <c r="AI17" s="693"/>
      <c r="AJ17" s="694"/>
      <c r="AK17" s="692" t="s">
        <v>485</v>
      </c>
      <c r="AL17" s="693"/>
      <c r="AM17" s="693"/>
      <c r="AN17" s="693"/>
      <c r="AO17" s="693"/>
      <c r="AP17" s="693"/>
      <c r="AQ17" s="694"/>
      <c r="AR17" s="904"/>
      <c r="AS17" s="904"/>
      <c r="AT17" s="904"/>
      <c r="AU17" s="904"/>
      <c r="AV17" s="904"/>
      <c r="AW17" s="904"/>
      <c r="AX17" s="905"/>
    </row>
    <row r="18" spans="1:50" ht="24.75" customHeight="1">
      <c r="A18" s="598"/>
      <c r="B18" s="599"/>
      <c r="C18" s="599"/>
      <c r="D18" s="599"/>
      <c r="E18" s="599"/>
      <c r="F18" s="600"/>
      <c r="G18" s="714"/>
      <c r="H18" s="715"/>
      <c r="I18" s="703" t="s">
        <v>20</v>
      </c>
      <c r="J18" s="704"/>
      <c r="K18" s="704"/>
      <c r="L18" s="704"/>
      <c r="M18" s="704"/>
      <c r="N18" s="704"/>
      <c r="O18" s="705"/>
      <c r="P18" s="865">
        <f>SUM(P13:V17)</f>
        <v>0</v>
      </c>
      <c r="Q18" s="866"/>
      <c r="R18" s="866"/>
      <c r="S18" s="866"/>
      <c r="T18" s="866"/>
      <c r="U18" s="866"/>
      <c r="V18" s="867"/>
      <c r="W18" s="865">
        <f>SUM(W13:AC17)</f>
        <v>0</v>
      </c>
      <c r="X18" s="866"/>
      <c r="Y18" s="866"/>
      <c r="Z18" s="866"/>
      <c r="AA18" s="866"/>
      <c r="AB18" s="866"/>
      <c r="AC18" s="867"/>
      <c r="AD18" s="865">
        <f>SUM(AD13:AJ17)</f>
        <v>0</v>
      </c>
      <c r="AE18" s="866"/>
      <c r="AF18" s="866"/>
      <c r="AG18" s="866"/>
      <c r="AH18" s="866"/>
      <c r="AI18" s="866"/>
      <c r="AJ18" s="867"/>
      <c r="AK18" s="865">
        <f>SUM(AK13:AQ17)</f>
        <v>296</v>
      </c>
      <c r="AL18" s="866"/>
      <c r="AM18" s="866"/>
      <c r="AN18" s="866"/>
      <c r="AO18" s="866"/>
      <c r="AP18" s="866"/>
      <c r="AQ18" s="867"/>
      <c r="AR18" s="865">
        <f>SUM(AR13:AX17)</f>
        <v>231</v>
      </c>
      <c r="AS18" s="866"/>
      <c r="AT18" s="866"/>
      <c r="AU18" s="866"/>
      <c r="AV18" s="866"/>
      <c r="AW18" s="866"/>
      <c r="AX18" s="868"/>
    </row>
    <row r="19" spans="1:50" ht="24.75" customHeight="1">
      <c r="A19" s="598"/>
      <c r="B19" s="599"/>
      <c r="C19" s="599"/>
      <c r="D19" s="599"/>
      <c r="E19" s="599"/>
      <c r="F19" s="600"/>
      <c r="G19" s="863" t="s">
        <v>9</v>
      </c>
      <c r="H19" s="864"/>
      <c r="I19" s="864"/>
      <c r="J19" s="864"/>
      <c r="K19" s="864"/>
      <c r="L19" s="864"/>
      <c r="M19" s="864"/>
      <c r="N19" s="864"/>
      <c r="O19" s="864"/>
      <c r="P19" s="692"/>
      <c r="Q19" s="693"/>
      <c r="R19" s="693"/>
      <c r="S19" s="693"/>
      <c r="T19" s="693"/>
      <c r="U19" s="693"/>
      <c r="V19" s="694"/>
      <c r="W19" s="692"/>
      <c r="X19" s="693"/>
      <c r="Y19" s="693"/>
      <c r="Z19" s="693"/>
      <c r="AA19" s="693"/>
      <c r="AB19" s="693"/>
      <c r="AC19" s="694"/>
      <c r="AD19" s="692"/>
      <c r="AE19" s="693"/>
      <c r="AF19" s="693"/>
      <c r="AG19" s="693"/>
      <c r="AH19" s="693"/>
      <c r="AI19" s="693"/>
      <c r="AJ19" s="694"/>
      <c r="AK19" s="314"/>
      <c r="AL19" s="314"/>
      <c r="AM19" s="314"/>
      <c r="AN19" s="314"/>
      <c r="AO19" s="314"/>
      <c r="AP19" s="314"/>
      <c r="AQ19" s="314"/>
      <c r="AR19" s="314"/>
      <c r="AS19" s="314"/>
      <c r="AT19" s="314"/>
      <c r="AU19" s="314"/>
      <c r="AV19" s="314"/>
      <c r="AW19" s="314"/>
      <c r="AX19" s="316"/>
    </row>
    <row r="20" spans="1:50" ht="24.75" customHeight="1">
      <c r="A20" s="598"/>
      <c r="B20" s="599"/>
      <c r="C20" s="599"/>
      <c r="D20" s="599"/>
      <c r="E20" s="599"/>
      <c r="F20" s="600"/>
      <c r="G20" s="863" t="s">
        <v>10</v>
      </c>
      <c r="H20" s="864"/>
      <c r="I20" s="864"/>
      <c r="J20" s="864"/>
      <c r="K20" s="864"/>
      <c r="L20" s="864"/>
      <c r="M20" s="864"/>
      <c r="N20" s="864"/>
      <c r="O20" s="864"/>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c r="A21" s="836"/>
      <c r="B21" s="837"/>
      <c r="C21" s="837"/>
      <c r="D21" s="837"/>
      <c r="E21" s="837"/>
      <c r="F21" s="963"/>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c r="A22" s="930" t="s">
        <v>351</v>
      </c>
      <c r="B22" s="931"/>
      <c r="C22" s="931"/>
      <c r="D22" s="931"/>
      <c r="E22" s="931"/>
      <c r="F22" s="932"/>
      <c r="G22" s="968" t="s">
        <v>258</v>
      </c>
      <c r="H22" s="206"/>
      <c r="I22" s="206"/>
      <c r="J22" s="206"/>
      <c r="K22" s="206"/>
      <c r="L22" s="206"/>
      <c r="M22" s="206"/>
      <c r="N22" s="206"/>
      <c r="O22" s="207"/>
      <c r="P22" s="920" t="s">
        <v>352</v>
      </c>
      <c r="Q22" s="206"/>
      <c r="R22" s="206"/>
      <c r="S22" s="206"/>
      <c r="T22" s="206"/>
      <c r="U22" s="206"/>
      <c r="V22" s="207"/>
      <c r="W22" s="920" t="s">
        <v>353</v>
      </c>
      <c r="X22" s="206"/>
      <c r="Y22" s="206"/>
      <c r="Z22" s="206"/>
      <c r="AA22" s="206"/>
      <c r="AB22" s="206"/>
      <c r="AC22" s="207"/>
      <c r="AD22" s="920" t="s">
        <v>257</v>
      </c>
      <c r="AE22" s="206"/>
      <c r="AF22" s="206"/>
      <c r="AG22" s="206"/>
      <c r="AH22" s="206"/>
      <c r="AI22" s="206"/>
      <c r="AJ22" s="206"/>
      <c r="AK22" s="206"/>
      <c r="AL22" s="206"/>
      <c r="AM22" s="206"/>
      <c r="AN22" s="206"/>
      <c r="AO22" s="206"/>
      <c r="AP22" s="206"/>
      <c r="AQ22" s="206"/>
      <c r="AR22" s="206"/>
      <c r="AS22" s="206"/>
      <c r="AT22" s="206"/>
      <c r="AU22" s="206"/>
      <c r="AV22" s="206"/>
      <c r="AW22" s="206"/>
      <c r="AX22" s="939"/>
    </row>
    <row r="23" spans="1:50" ht="30" customHeight="1">
      <c r="A23" s="933"/>
      <c r="B23" s="934"/>
      <c r="C23" s="934"/>
      <c r="D23" s="934"/>
      <c r="E23" s="934"/>
      <c r="F23" s="935"/>
      <c r="G23" s="969" t="s">
        <v>501</v>
      </c>
      <c r="H23" s="970"/>
      <c r="I23" s="970"/>
      <c r="J23" s="970"/>
      <c r="K23" s="970"/>
      <c r="L23" s="970"/>
      <c r="M23" s="970"/>
      <c r="N23" s="970"/>
      <c r="O23" s="971"/>
      <c r="P23" s="641" t="s">
        <v>502</v>
      </c>
      <c r="Q23" s="642"/>
      <c r="R23" s="642"/>
      <c r="S23" s="642"/>
      <c r="T23" s="642"/>
      <c r="U23" s="642"/>
      <c r="V23" s="643"/>
      <c r="W23" s="641">
        <v>231</v>
      </c>
      <c r="X23" s="642"/>
      <c r="Y23" s="642"/>
      <c r="Z23" s="642"/>
      <c r="AA23" s="642"/>
      <c r="AB23" s="642"/>
      <c r="AC23" s="643"/>
      <c r="AD23" s="940" t="s">
        <v>520</v>
      </c>
      <c r="AE23" s="941"/>
      <c r="AF23" s="941"/>
      <c r="AG23" s="941"/>
      <c r="AH23" s="941"/>
      <c r="AI23" s="941"/>
      <c r="AJ23" s="941"/>
      <c r="AK23" s="941"/>
      <c r="AL23" s="941"/>
      <c r="AM23" s="941"/>
      <c r="AN23" s="941"/>
      <c r="AO23" s="941"/>
      <c r="AP23" s="941"/>
      <c r="AQ23" s="941"/>
      <c r="AR23" s="941"/>
      <c r="AS23" s="941"/>
      <c r="AT23" s="941"/>
      <c r="AU23" s="941"/>
      <c r="AV23" s="941"/>
      <c r="AW23" s="941"/>
      <c r="AX23" s="942"/>
    </row>
    <row r="24" spans="1:50" ht="25.5" hidden="1" customHeight="1">
      <c r="A24" s="933"/>
      <c r="B24" s="934"/>
      <c r="C24" s="934"/>
      <c r="D24" s="934"/>
      <c r="E24" s="934"/>
      <c r="F24" s="935"/>
      <c r="G24" s="921"/>
      <c r="H24" s="922"/>
      <c r="I24" s="922"/>
      <c r="J24" s="922"/>
      <c r="K24" s="922"/>
      <c r="L24" s="922"/>
      <c r="M24" s="922"/>
      <c r="N24" s="922"/>
      <c r="O24" s="923"/>
      <c r="P24" s="692"/>
      <c r="Q24" s="693"/>
      <c r="R24" s="693"/>
      <c r="S24" s="693"/>
      <c r="T24" s="693"/>
      <c r="U24" s="693"/>
      <c r="V24" s="694"/>
      <c r="W24" s="692"/>
      <c r="X24" s="693"/>
      <c r="Y24" s="693"/>
      <c r="Z24" s="693"/>
      <c r="AA24" s="693"/>
      <c r="AB24" s="693"/>
      <c r="AC24" s="694"/>
      <c r="AD24" s="943"/>
      <c r="AE24" s="944"/>
      <c r="AF24" s="944"/>
      <c r="AG24" s="944"/>
      <c r="AH24" s="944"/>
      <c r="AI24" s="944"/>
      <c r="AJ24" s="944"/>
      <c r="AK24" s="944"/>
      <c r="AL24" s="944"/>
      <c r="AM24" s="944"/>
      <c r="AN24" s="944"/>
      <c r="AO24" s="944"/>
      <c r="AP24" s="944"/>
      <c r="AQ24" s="944"/>
      <c r="AR24" s="944"/>
      <c r="AS24" s="944"/>
      <c r="AT24" s="944"/>
      <c r="AU24" s="944"/>
      <c r="AV24" s="944"/>
      <c r="AW24" s="944"/>
      <c r="AX24" s="945"/>
    </row>
    <row r="25" spans="1:50" ht="25.5" hidden="1" customHeight="1">
      <c r="A25" s="933"/>
      <c r="B25" s="934"/>
      <c r="C25" s="934"/>
      <c r="D25" s="934"/>
      <c r="E25" s="934"/>
      <c r="F25" s="935"/>
      <c r="G25" s="921"/>
      <c r="H25" s="922"/>
      <c r="I25" s="922"/>
      <c r="J25" s="922"/>
      <c r="K25" s="922"/>
      <c r="L25" s="922"/>
      <c r="M25" s="922"/>
      <c r="N25" s="922"/>
      <c r="O25" s="923"/>
      <c r="P25" s="692"/>
      <c r="Q25" s="693"/>
      <c r="R25" s="693"/>
      <c r="S25" s="693"/>
      <c r="T25" s="693"/>
      <c r="U25" s="693"/>
      <c r="V25" s="694"/>
      <c r="W25" s="692"/>
      <c r="X25" s="693"/>
      <c r="Y25" s="693"/>
      <c r="Z25" s="693"/>
      <c r="AA25" s="693"/>
      <c r="AB25" s="693"/>
      <c r="AC25" s="694"/>
      <c r="AD25" s="943"/>
      <c r="AE25" s="944"/>
      <c r="AF25" s="944"/>
      <c r="AG25" s="944"/>
      <c r="AH25" s="944"/>
      <c r="AI25" s="944"/>
      <c r="AJ25" s="944"/>
      <c r="AK25" s="944"/>
      <c r="AL25" s="944"/>
      <c r="AM25" s="944"/>
      <c r="AN25" s="944"/>
      <c r="AO25" s="944"/>
      <c r="AP25" s="944"/>
      <c r="AQ25" s="944"/>
      <c r="AR25" s="944"/>
      <c r="AS25" s="944"/>
      <c r="AT25" s="944"/>
      <c r="AU25" s="944"/>
      <c r="AV25" s="944"/>
      <c r="AW25" s="944"/>
      <c r="AX25" s="945"/>
    </row>
    <row r="26" spans="1:50" ht="25.5" hidden="1" customHeight="1">
      <c r="A26" s="933"/>
      <c r="B26" s="934"/>
      <c r="C26" s="934"/>
      <c r="D26" s="934"/>
      <c r="E26" s="934"/>
      <c r="F26" s="935"/>
      <c r="G26" s="921"/>
      <c r="H26" s="922"/>
      <c r="I26" s="922"/>
      <c r="J26" s="922"/>
      <c r="K26" s="922"/>
      <c r="L26" s="922"/>
      <c r="M26" s="922"/>
      <c r="N26" s="922"/>
      <c r="O26" s="923"/>
      <c r="P26" s="692"/>
      <c r="Q26" s="693"/>
      <c r="R26" s="693"/>
      <c r="S26" s="693"/>
      <c r="T26" s="693"/>
      <c r="U26" s="693"/>
      <c r="V26" s="694"/>
      <c r="W26" s="692"/>
      <c r="X26" s="693"/>
      <c r="Y26" s="693"/>
      <c r="Z26" s="693"/>
      <c r="AA26" s="693"/>
      <c r="AB26" s="693"/>
      <c r="AC26" s="694"/>
      <c r="AD26" s="943"/>
      <c r="AE26" s="944"/>
      <c r="AF26" s="944"/>
      <c r="AG26" s="944"/>
      <c r="AH26" s="944"/>
      <c r="AI26" s="944"/>
      <c r="AJ26" s="944"/>
      <c r="AK26" s="944"/>
      <c r="AL26" s="944"/>
      <c r="AM26" s="944"/>
      <c r="AN26" s="944"/>
      <c r="AO26" s="944"/>
      <c r="AP26" s="944"/>
      <c r="AQ26" s="944"/>
      <c r="AR26" s="944"/>
      <c r="AS26" s="944"/>
      <c r="AT26" s="944"/>
      <c r="AU26" s="944"/>
      <c r="AV26" s="944"/>
      <c r="AW26" s="944"/>
      <c r="AX26" s="945"/>
    </row>
    <row r="27" spans="1:50" ht="25.5" hidden="1" customHeight="1">
      <c r="A27" s="933"/>
      <c r="B27" s="934"/>
      <c r="C27" s="934"/>
      <c r="D27" s="934"/>
      <c r="E27" s="934"/>
      <c r="F27" s="935"/>
      <c r="G27" s="921"/>
      <c r="H27" s="922"/>
      <c r="I27" s="922"/>
      <c r="J27" s="922"/>
      <c r="K27" s="922"/>
      <c r="L27" s="922"/>
      <c r="M27" s="922"/>
      <c r="N27" s="922"/>
      <c r="O27" s="923"/>
      <c r="P27" s="692"/>
      <c r="Q27" s="693"/>
      <c r="R27" s="693"/>
      <c r="S27" s="693"/>
      <c r="T27" s="693"/>
      <c r="U27" s="693"/>
      <c r="V27" s="694"/>
      <c r="W27" s="692"/>
      <c r="X27" s="693"/>
      <c r="Y27" s="693"/>
      <c r="Z27" s="693"/>
      <c r="AA27" s="693"/>
      <c r="AB27" s="693"/>
      <c r="AC27" s="694"/>
      <c r="AD27" s="943"/>
      <c r="AE27" s="944"/>
      <c r="AF27" s="944"/>
      <c r="AG27" s="944"/>
      <c r="AH27" s="944"/>
      <c r="AI27" s="944"/>
      <c r="AJ27" s="944"/>
      <c r="AK27" s="944"/>
      <c r="AL27" s="944"/>
      <c r="AM27" s="944"/>
      <c r="AN27" s="944"/>
      <c r="AO27" s="944"/>
      <c r="AP27" s="944"/>
      <c r="AQ27" s="944"/>
      <c r="AR27" s="944"/>
      <c r="AS27" s="944"/>
      <c r="AT27" s="944"/>
      <c r="AU27" s="944"/>
      <c r="AV27" s="944"/>
      <c r="AW27" s="944"/>
      <c r="AX27" s="945"/>
    </row>
    <row r="28" spans="1:50" ht="25.5" hidden="1" customHeight="1">
      <c r="A28" s="933"/>
      <c r="B28" s="934"/>
      <c r="C28" s="934"/>
      <c r="D28" s="934"/>
      <c r="E28" s="934"/>
      <c r="F28" s="935"/>
      <c r="G28" s="924" t="s">
        <v>262</v>
      </c>
      <c r="H28" s="925"/>
      <c r="I28" s="925"/>
      <c r="J28" s="925"/>
      <c r="K28" s="925"/>
      <c r="L28" s="925"/>
      <c r="M28" s="925"/>
      <c r="N28" s="925"/>
      <c r="O28" s="926"/>
      <c r="P28" s="865" t="e">
        <f>P29-SUM(P23:P27)</f>
        <v>#VALUE!</v>
      </c>
      <c r="Q28" s="866"/>
      <c r="R28" s="866"/>
      <c r="S28" s="866"/>
      <c r="T28" s="866"/>
      <c r="U28" s="866"/>
      <c r="V28" s="867"/>
      <c r="W28" s="865">
        <f>W29-SUM(W23:W27)</f>
        <v>0</v>
      </c>
      <c r="X28" s="866"/>
      <c r="Y28" s="866"/>
      <c r="Z28" s="866"/>
      <c r="AA28" s="866"/>
      <c r="AB28" s="866"/>
      <c r="AC28" s="867"/>
      <c r="AD28" s="943"/>
      <c r="AE28" s="944"/>
      <c r="AF28" s="944"/>
      <c r="AG28" s="944"/>
      <c r="AH28" s="944"/>
      <c r="AI28" s="944"/>
      <c r="AJ28" s="944"/>
      <c r="AK28" s="944"/>
      <c r="AL28" s="944"/>
      <c r="AM28" s="944"/>
      <c r="AN28" s="944"/>
      <c r="AO28" s="944"/>
      <c r="AP28" s="944"/>
      <c r="AQ28" s="944"/>
      <c r="AR28" s="944"/>
      <c r="AS28" s="944"/>
      <c r="AT28" s="944"/>
      <c r="AU28" s="944"/>
      <c r="AV28" s="944"/>
      <c r="AW28" s="944"/>
      <c r="AX28" s="945"/>
    </row>
    <row r="29" spans="1:50" ht="30" customHeight="1" thickBot="1">
      <c r="A29" s="936"/>
      <c r="B29" s="937"/>
      <c r="C29" s="937"/>
      <c r="D29" s="937"/>
      <c r="E29" s="937"/>
      <c r="F29" s="938"/>
      <c r="G29" s="927" t="s">
        <v>259</v>
      </c>
      <c r="H29" s="928"/>
      <c r="I29" s="928"/>
      <c r="J29" s="928"/>
      <c r="K29" s="928"/>
      <c r="L29" s="928"/>
      <c r="M29" s="928"/>
      <c r="N29" s="928"/>
      <c r="O29" s="929"/>
      <c r="P29" s="692" t="str">
        <f>AK13</f>
        <v>-</v>
      </c>
      <c r="Q29" s="693"/>
      <c r="R29" s="693"/>
      <c r="S29" s="693"/>
      <c r="T29" s="693"/>
      <c r="U29" s="693"/>
      <c r="V29" s="694"/>
      <c r="W29" s="951">
        <f>AR13</f>
        <v>231</v>
      </c>
      <c r="X29" s="952"/>
      <c r="Y29" s="952"/>
      <c r="Z29" s="952"/>
      <c r="AA29" s="952"/>
      <c r="AB29" s="952"/>
      <c r="AC29" s="953"/>
      <c r="AD29" s="946"/>
      <c r="AE29" s="946"/>
      <c r="AF29" s="946"/>
      <c r="AG29" s="946"/>
      <c r="AH29" s="946"/>
      <c r="AI29" s="946"/>
      <c r="AJ29" s="946"/>
      <c r="AK29" s="946"/>
      <c r="AL29" s="946"/>
      <c r="AM29" s="946"/>
      <c r="AN29" s="946"/>
      <c r="AO29" s="946"/>
      <c r="AP29" s="946"/>
      <c r="AQ29" s="946"/>
      <c r="AR29" s="946"/>
      <c r="AS29" s="946"/>
      <c r="AT29" s="946"/>
      <c r="AU29" s="946"/>
      <c r="AV29" s="946"/>
      <c r="AW29" s="946"/>
      <c r="AX29" s="947"/>
    </row>
    <row r="30" spans="1:50" ht="11.25" customHeight="1">
      <c r="A30" s="848" t="s">
        <v>274</v>
      </c>
      <c r="B30" s="849"/>
      <c r="C30" s="849"/>
      <c r="D30" s="849"/>
      <c r="E30" s="849"/>
      <c r="F30" s="850"/>
      <c r="G30" s="760" t="s">
        <v>145</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315</v>
      </c>
      <c r="AF30" s="846"/>
      <c r="AG30" s="846"/>
      <c r="AH30" s="847"/>
      <c r="AI30" s="845" t="s">
        <v>337</v>
      </c>
      <c r="AJ30" s="846"/>
      <c r="AK30" s="846"/>
      <c r="AL30" s="847"/>
      <c r="AM30" s="902" t="s">
        <v>342</v>
      </c>
      <c r="AN30" s="902"/>
      <c r="AO30" s="902"/>
      <c r="AP30" s="845"/>
      <c r="AQ30" s="754" t="s">
        <v>187</v>
      </c>
      <c r="AR30" s="755"/>
      <c r="AS30" s="755"/>
      <c r="AT30" s="756"/>
      <c r="AU30" s="761" t="s">
        <v>133</v>
      </c>
      <c r="AV30" s="761"/>
      <c r="AW30" s="761"/>
      <c r="AX30" s="903"/>
    </row>
    <row r="31" spans="1:50" ht="11.25" customHeight="1">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4" t="s">
        <v>517</v>
      </c>
      <c r="AR31" s="185"/>
      <c r="AS31" s="118" t="s">
        <v>188</v>
      </c>
      <c r="AT31" s="119"/>
      <c r="AU31" s="184" t="s">
        <v>517</v>
      </c>
      <c r="AV31" s="184"/>
      <c r="AW31" s="384" t="s">
        <v>177</v>
      </c>
      <c r="AX31" s="385"/>
    </row>
    <row r="32" spans="1:50" ht="23.25" customHeight="1">
      <c r="A32" s="389"/>
      <c r="B32" s="387"/>
      <c r="C32" s="387"/>
      <c r="D32" s="387"/>
      <c r="E32" s="387"/>
      <c r="F32" s="388"/>
      <c r="G32" s="549" t="s">
        <v>517</v>
      </c>
      <c r="H32" s="550"/>
      <c r="I32" s="550"/>
      <c r="J32" s="550"/>
      <c r="K32" s="550"/>
      <c r="L32" s="550"/>
      <c r="M32" s="550"/>
      <c r="N32" s="550"/>
      <c r="O32" s="551"/>
      <c r="P32" s="90" t="s">
        <v>517</v>
      </c>
      <c r="Q32" s="90"/>
      <c r="R32" s="90"/>
      <c r="S32" s="90"/>
      <c r="T32" s="90"/>
      <c r="U32" s="90"/>
      <c r="V32" s="90"/>
      <c r="W32" s="90"/>
      <c r="X32" s="91"/>
      <c r="Y32" s="460" t="s">
        <v>12</v>
      </c>
      <c r="Z32" s="515"/>
      <c r="AA32" s="516"/>
      <c r="AB32" s="450" t="s">
        <v>331</v>
      </c>
      <c r="AC32" s="450"/>
      <c r="AD32" s="450"/>
      <c r="AE32" s="202" t="s">
        <v>517</v>
      </c>
      <c r="AF32" s="203"/>
      <c r="AG32" s="203"/>
      <c r="AH32" s="203"/>
      <c r="AI32" s="202" t="s">
        <v>517</v>
      </c>
      <c r="AJ32" s="203"/>
      <c r="AK32" s="203"/>
      <c r="AL32" s="203"/>
      <c r="AM32" s="202" t="s">
        <v>517</v>
      </c>
      <c r="AN32" s="203"/>
      <c r="AO32" s="203"/>
      <c r="AP32" s="203"/>
      <c r="AQ32" s="326" t="s">
        <v>517</v>
      </c>
      <c r="AR32" s="192"/>
      <c r="AS32" s="192"/>
      <c r="AT32" s="327"/>
      <c r="AU32" s="203" t="s">
        <v>517</v>
      </c>
      <c r="AV32" s="203"/>
      <c r="AW32" s="203"/>
      <c r="AX32" s="205"/>
    </row>
    <row r="33" spans="1:50" ht="23.25" customHeight="1">
      <c r="A33" s="390"/>
      <c r="B33" s="391"/>
      <c r="C33" s="391"/>
      <c r="D33" s="391"/>
      <c r="E33" s="391"/>
      <c r="F33" s="392"/>
      <c r="G33" s="552"/>
      <c r="H33" s="553"/>
      <c r="I33" s="553"/>
      <c r="J33" s="553"/>
      <c r="K33" s="553"/>
      <c r="L33" s="553"/>
      <c r="M33" s="553"/>
      <c r="N33" s="553"/>
      <c r="O33" s="554"/>
      <c r="P33" s="93"/>
      <c r="Q33" s="93"/>
      <c r="R33" s="93"/>
      <c r="S33" s="93"/>
      <c r="T33" s="93"/>
      <c r="U33" s="93"/>
      <c r="V33" s="93"/>
      <c r="W33" s="93"/>
      <c r="X33" s="94"/>
      <c r="Y33" s="404" t="s">
        <v>53</v>
      </c>
      <c r="Z33" s="405"/>
      <c r="AA33" s="406"/>
      <c r="AB33" s="507" t="s">
        <v>331</v>
      </c>
      <c r="AC33" s="507"/>
      <c r="AD33" s="507"/>
      <c r="AE33" s="202" t="s">
        <v>517</v>
      </c>
      <c r="AF33" s="203"/>
      <c r="AG33" s="203"/>
      <c r="AH33" s="203"/>
      <c r="AI33" s="202" t="s">
        <v>517</v>
      </c>
      <c r="AJ33" s="203"/>
      <c r="AK33" s="203"/>
      <c r="AL33" s="203"/>
      <c r="AM33" s="202" t="s">
        <v>517</v>
      </c>
      <c r="AN33" s="203"/>
      <c r="AO33" s="203"/>
      <c r="AP33" s="203"/>
      <c r="AQ33" s="326" t="s">
        <v>517</v>
      </c>
      <c r="AR33" s="192"/>
      <c r="AS33" s="192"/>
      <c r="AT33" s="327"/>
      <c r="AU33" s="203" t="s">
        <v>517</v>
      </c>
      <c r="AV33" s="203"/>
      <c r="AW33" s="203"/>
      <c r="AX33" s="205"/>
    </row>
    <row r="34" spans="1:50" ht="23.25" customHeight="1">
      <c r="A34" s="389"/>
      <c r="B34" s="387"/>
      <c r="C34" s="387"/>
      <c r="D34" s="387"/>
      <c r="E34" s="387"/>
      <c r="F34" s="388"/>
      <c r="G34" s="555"/>
      <c r="H34" s="556"/>
      <c r="I34" s="556"/>
      <c r="J34" s="556"/>
      <c r="K34" s="556"/>
      <c r="L34" s="556"/>
      <c r="M34" s="556"/>
      <c r="N34" s="556"/>
      <c r="O34" s="557"/>
      <c r="P34" s="96"/>
      <c r="Q34" s="96"/>
      <c r="R34" s="96"/>
      <c r="S34" s="96"/>
      <c r="T34" s="96"/>
      <c r="U34" s="96"/>
      <c r="V34" s="96"/>
      <c r="W34" s="96"/>
      <c r="X34" s="97"/>
      <c r="Y34" s="404" t="s">
        <v>13</v>
      </c>
      <c r="Z34" s="405"/>
      <c r="AA34" s="406"/>
      <c r="AB34" s="540" t="s">
        <v>178</v>
      </c>
      <c r="AC34" s="540"/>
      <c r="AD34" s="540"/>
      <c r="AE34" s="202" t="s">
        <v>517</v>
      </c>
      <c r="AF34" s="203"/>
      <c r="AG34" s="203"/>
      <c r="AH34" s="203"/>
      <c r="AI34" s="202" t="s">
        <v>517</v>
      </c>
      <c r="AJ34" s="203"/>
      <c r="AK34" s="203"/>
      <c r="AL34" s="203"/>
      <c r="AM34" s="202" t="s">
        <v>517</v>
      </c>
      <c r="AN34" s="203"/>
      <c r="AO34" s="203"/>
      <c r="AP34" s="203"/>
      <c r="AQ34" s="326" t="s">
        <v>517</v>
      </c>
      <c r="AR34" s="192"/>
      <c r="AS34" s="192"/>
      <c r="AT34" s="327"/>
      <c r="AU34" s="203" t="s">
        <v>517</v>
      </c>
      <c r="AV34" s="203"/>
      <c r="AW34" s="203"/>
      <c r="AX34" s="205"/>
    </row>
    <row r="35" spans="1:50" ht="28" customHeight="1">
      <c r="A35" s="210" t="s">
        <v>303</v>
      </c>
      <c r="B35" s="211"/>
      <c r="C35" s="211"/>
      <c r="D35" s="211"/>
      <c r="E35" s="211"/>
      <c r="F35" s="212"/>
      <c r="G35" s="216" t="s">
        <v>517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8" customHeight="1">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1.25" hidden="1" customHeight="1">
      <c r="A37" s="757" t="s">
        <v>274</v>
      </c>
      <c r="B37" s="758"/>
      <c r="C37" s="758"/>
      <c r="D37" s="758"/>
      <c r="E37" s="758"/>
      <c r="F37" s="759"/>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7"/>
    </row>
    <row r="38" spans="1:50" ht="11.25" hidden="1" customHeight="1">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4"/>
      <c r="AR38" s="185"/>
      <c r="AS38" s="118" t="s">
        <v>188</v>
      </c>
      <c r="AT38" s="119"/>
      <c r="AU38" s="184"/>
      <c r="AV38" s="184"/>
      <c r="AW38" s="384" t="s">
        <v>177</v>
      </c>
      <c r="AX38" s="385"/>
    </row>
    <row r="39" spans="1:50" ht="11.25" hidden="1" customHeight="1">
      <c r="A39" s="389"/>
      <c r="B39" s="387"/>
      <c r="C39" s="387"/>
      <c r="D39" s="387"/>
      <c r="E39" s="387"/>
      <c r="F39" s="388"/>
      <c r="G39" s="549"/>
      <c r="H39" s="550"/>
      <c r="I39" s="550"/>
      <c r="J39" s="550"/>
      <c r="K39" s="550"/>
      <c r="L39" s="550"/>
      <c r="M39" s="550"/>
      <c r="N39" s="550"/>
      <c r="O39" s="551"/>
      <c r="P39" s="90"/>
      <c r="Q39" s="90"/>
      <c r="R39" s="90"/>
      <c r="S39" s="90"/>
      <c r="T39" s="90"/>
      <c r="U39" s="90"/>
      <c r="V39" s="90"/>
      <c r="W39" s="90"/>
      <c r="X39" s="91"/>
      <c r="Y39" s="460" t="s">
        <v>12</v>
      </c>
      <c r="Z39" s="515"/>
      <c r="AA39" s="516"/>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11.25" hidden="1" customHeight="1">
      <c r="A40" s="390"/>
      <c r="B40" s="391"/>
      <c r="C40" s="391"/>
      <c r="D40" s="391"/>
      <c r="E40" s="391"/>
      <c r="F40" s="392"/>
      <c r="G40" s="552"/>
      <c r="H40" s="553"/>
      <c r="I40" s="553"/>
      <c r="J40" s="553"/>
      <c r="K40" s="553"/>
      <c r="L40" s="553"/>
      <c r="M40" s="553"/>
      <c r="N40" s="553"/>
      <c r="O40" s="554"/>
      <c r="P40" s="93"/>
      <c r="Q40" s="93"/>
      <c r="R40" s="93"/>
      <c r="S40" s="93"/>
      <c r="T40" s="93"/>
      <c r="U40" s="93"/>
      <c r="V40" s="93"/>
      <c r="W40" s="93"/>
      <c r="X40" s="94"/>
      <c r="Y40" s="404" t="s">
        <v>53</v>
      </c>
      <c r="Z40" s="405"/>
      <c r="AA40" s="406"/>
      <c r="AB40" s="507"/>
      <c r="AC40" s="507"/>
      <c r="AD40" s="507"/>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11.25" hidden="1" customHeight="1">
      <c r="A41" s="393"/>
      <c r="B41" s="394"/>
      <c r="C41" s="394"/>
      <c r="D41" s="394"/>
      <c r="E41" s="394"/>
      <c r="F41" s="395"/>
      <c r="G41" s="555"/>
      <c r="H41" s="556"/>
      <c r="I41" s="556"/>
      <c r="J41" s="556"/>
      <c r="K41" s="556"/>
      <c r="L41" s="556"/>
      <c r="M41" s="556"/>
      <c r="N41" s="556"/>
      <c r="O41" s="557"/>
      <c r="P41" s="96"/>
      <c r="Q41" s="96"/>
      <c r="R41" s="96"/>
      <c r="S41" s="96"/>
      <c r="T41" s="96"/>
      <c r="U41" s="96"/>
      <c r="V41" s="96"/>
      <c r="W41" s="96"/>
      <c r="X41" s="97"/>
      <c r="Y41" s="404" t="s">
        <v>13</v>
      </c>
      <c r="Z41" s="405"/>
      <c r="AA41" s="406"/>
      <c r="AB41" s="540" t="s">
        <v>178</v>
      </c>
      <c r="AC41" s="540"/>
      <c r="AD41" s="540"/>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11.25" hidden="1" customHeight="1">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11.25" hidden="1" customHeight="1">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1.25" hidden="1" customHeight="1">
      <c r="A44" s="757" t="s">
        <v>274</v>
      </c>
      <c r="B44" s="758"/>
      <c r="C44" s="758"/>
      <c r="D44" s="758"/>
      <c r="E44" s="758"/>
      <c r="F44" s="759"/>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7"/>
    </row>
    <row r="45" spans="1:50" ht="11.25" hidden="1" customHeight="1">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4"/>
      <c r="AR45" s="185"/>
      <c r="AS45" s="118" t="s">
        <v>188</v>
      </c>
      <c r="AT45" s="119"/>
      <c r="AU45" s="184"/>
      <c r="AV45" s="184"/>
      <c r="AW45" s="384" t="s">
        <v>177</v>
      </c>
      <c r="AX45" s="385"/>
    </row>
    <row r="46" spans="1:50" ht="11.25" hidden="1" customHeight="1">
      <c r="A46" s="389"/>
      <c r="B46" s="387"/>
      <c r="C46" s="387"/>
      <c r="D46" s="387"/>
      <c r="E46" s="387"/>
      <c r="F46" s="388"/>
      <c r="G46" s="549"/>
      <c r="H46" s="550"/>
      <c r="I46" s="550"/>
      <c r="J46" s="550"/>
      <c r="K46" s="550"/>
      <c r="L46" s="550"/>
      <c r="M46" s="550"/>
      <c r="N46" s="550"/>
      <c r="O46" s="551"/>
      <c r="P46" s="90"/>
      <c r="Q46" s="90"/>
      <c r="R46" s="90"/>
      <c r="S46" s="90"/>
      <c r="T46" s="90"/>
      <c r="U46" s="90"/>
      <c r="V46" s="90"/>
      <c r="W46" s="90"/>
      <c r="X46" s="91"/>
      <c r="Y46" s="460" t="s">
        <v>12</v>
      </c>
      <c r="Z46" s="515"/>
      <c r="AA46" s="516"/>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11.25" hidden="1" customHeight="1">
      <c r="A47" s="390"/>
      <c r="B47" s="391"/>
      <c r="C47" s="391"/>
      <c r="D47" s="391"/>
      <c r="E47" s="391"/>
      <c r="F47" s="392"/>
      <c r="G47" s="552"/>
      <c r="H47" s="553"/>
      <c r="I47" s="553"/>
      <c r="J47" s="553"/>
      <c r="K47" s="553"/>
      <c r="L47" s="553"/>
      <c r="M47" s="553"/>
      <c r="N47" s="553"/>
      <c r="O47" s="554"/>
      <c r="P47" s="93"/>
      <c r="Q47" s="93"/>
      <c r="R47" s="93"/>
      <c r="S47" s="93"/>
      <c r="T47" s="93"/>
      <c r="U47" s="93"/>
      <c r="V47" s="93"/>
      <c r="W47" s="93"/>
      <c r="X47" s="94"/>
      <c r="Y47" s="404" t="s">
        <v>53</v>
      </c>
      <c r="Z47" s="405"/>
      <c r="AA47" s="406"/>
      <c r="AB47" s="507"/>
      <c r="AC47" s="507"/>
      <c r="AD47" s="507"/>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11.25" hidden="1" customHeight="1">
      <c r="A48" s="393"/>
      <c r="B48" s="394"/>
      <c r="C48" s="394"/>
      <c r="D48" s="394"/>
      <c r="E48" s="394"/>
      <c r="F48" s="395"/>
      <c r="G48" s="555"/>
      <c r="H48" s="556"/>
      <c r="I48" s="556"/>
      <c r="J48" s="556"/>
      <c r="K48" s="556"/>
      <c r="L48" s="556"/>
      <c r="M48" s="556"/>
      <c r="N48" s="556"/>
      <c r="O48" s="557"/>
      <c r="P48" s="96"/>
      <c r="Q48" s="96"/>
      <c r="R48" s="96"/>
      <c r="S48" s="96"/>
      <c r="T48" s="96"/>
      <c r="U48" s="96"/>
      <c r="V48" s="96"/>
      <c r="W48" s="96"/>
      <c r="X48" s="97"/>
      <c r="Y48" s="404" t="s">
        <v>13</v>
      </c>
      <c r="Z48" s="405"/>
      <c r="AA48" s="406"/>
      <c r="AB48" s="540" t="s">
        <v>178</v>
      </c>
      <c r="AC48" s="540"/>
      <c r="AD48" s="540"/>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11.25" hidden="1" customHeight="1">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11.25" hidden="1" customHeight="1">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1.25" hidden="1" customHeight="1">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09" t="s">
        <v>133</v>
      </c>
      <c r="AV51" s="909"/>
      <c r="AW51" s="909"/>
      <c r="AX51" s="910"/>
    </row>
    <row r="52" spans="1:50" ht="11.25" hidden="1" customHeight="1">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4"/>
      <c r="AR52" s="185"/>
      <c r="AS52" s="118" t="s">
        <v>188</v>
      </c>
      <c r="AT52" s="119"/>
      <c r="AU52" s="184"/>
      <c r="AV52" s="184"/>
      <c r="AW52" s="384" t="s">
        <v>177</v>
      </c>
      <c r="AX52" s="385"/>
    </row>
    <row r="53" spans="1:50" ht="11.25" hidden="1" customHeight="1">
      <c r="A53" s="389"/>
      <c r="B53" s="387"/>
      <c r="C53" s="387"/>
      <c r="D53" s="387"/>
      <c r="E53" s="387"/>
      <c r="F53" s="388"/>
      <c r="G53" s="549"/>
      <c r="H53" s="550"/>
      <c r="I53" s="550"/>
      <c r="J53" s="550"/>
      <c r="K53" s="550"/>
      <c r="L53" s="550"/>
      <c r="M53" s="550"/>
      <c r="N53" s="550"/>
      <c r="O53" s="551"/>
      <c r="P53" s="90"/>
      <c r="Q53" s="90"/>
      <c r="R53" s="90"/>
      <c r="S53" s="90"/>
      <c r="T53" s="90"/>
      <c r="U53" s="90"/>
      <c r="V53" s="90"/>
      <c r="W53" s="90"/>
      <c r="X53" s="91"/>
      <c r="Y53" s="460" t="s">
        <v>12</v>
      </c>
      <c r="Z53" s="515"/>
      <c r="AA53" s="516"/>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11.25" hidden="1" customHeight="1">
      <c r="A54" s="390"/>
      <c r="B54" s="391"/>
      <c r="C54" s="391"/>
      <c r="D54" s="391"/>
      <c r="E54" s="391"/>
      <c r="F54" s="392"/>
      <c r="G54" s="552"/>
      <c r="H54" s="553"/>
      <c r="I54" s="553"/>
      <c r="J54" s="553"/>
      <c r="K54" s="553"/>
      <c r="L54" s="553"/>
      <c r="M54" s="553"/>
      <c r="N54" s="553"/>
      <c r="O54" s="554"/>
      <c r="P54" s="93"/>
      <c r="Q54" s="93"/>
      <c r="R54" s="93"/>
      <c r="S54" s="93"/>
      <c r="T54" s="93"/>
      <c r="U54" s="93"/>
      <c r="V54" s="93"/>
      <c r="W54" s="93"/>
      <c r="X54" s="94"/>
      <c r="Y54" s="404" t="s">
        <v>53</v>
      </c>
      <c r="Z54" s="405"/>
      <c r="AA54" s="406"/>
      <c r="AB54" s="507"/>
      <c r="AC54" s="507"/>
      <c r="AD54" s="507"/>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11.25" hidden="1" customHeight="1">
      <c r="A55" s="393"/>
      <c r="B55" s="394"/>
      <c r="C55" s="394"/>
      <c r="D55" s="394"/>
      <c r="E55" s="394"/>
      <c r="F55" s="395"/>
      <c r="G55" s="555"/>
      <c r="H55" s="556"/>
      <c r="I55" s="556"/>
      <c r="J55" s="556"/>
      <c r="K55" s="556"/>
      <c r="L55" s="556"/>
      <c r="M55" s="556"/>
      <c r="N55" s="556"/>
      <c r="O55" s="557"/>
      <c r="P55" s="96"/>
      <c r="Q55" s="96"/>
      <c r="R55" s="96"/>
      <c r="S55" s="96"/>
      <c r="T55" s="96"/>
      <c r="U55" s="96"/>
      <c r="V55" s="96"/>
      <c r="W55" s="96"/>
      <c r="X55" s="97"/>
      <c r="Y55" s="404" t="s">
        <v>13</v>
      </c>
      <c r="Z55" s="405"/>
      <c r="AA55" s="406"/>
      <c r="AB55" s="578" t="s">
        <v>14</v>
      </c>
      <c r="AC55" s="578"/>
      <c r="AD55" s="578"/>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11.25" hidden="1" customHeight="1">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11.25" hidden="1" customHeight="1">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1.25" hidden="1" customHeight="1">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09" t="s">
        <v>133</v>
      </c>
      <c r="AV58" s="909"/>
      <c r="AW58" s="909"/>
      <c r="AX58" s="910"/>
    </row>
    <row r="59" spans="1:50" ht="11.25" hidden="1" customHeight="1">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4"/>
      <c r="AR59" s="185"/>
      <c r="AS59" s="118" t="s">
        <v>188</v>
      </c>
      <c r="AT59" s="119"/>
      <c r="AU59" s="184"/>
      <c r="AV59" s="184"/>
      <c r="AW59" s="384" t="s">
        <v>177</v>
      </c>
      <c r="AX59" s="385"/>
    </row>
    <row r="60" spans="1:50" ht="11.25" hidden="1" customHeight="1">
      <c r="A60" s="389"/>
      <c r="B60" s="387"/>
      <c r="C60" s="387"/>
      <c r="D60" s="387"/>
      <c r="E60" s="387"/>
      <c r="F60" s="388"/>
      <c r="G60" s="549"/>
      <c r="H60" s="550"/>
      <c r="I60" s="550"/>
      <c r="J60" s="550"/>
      <c r="K60" s="550"/>
      <c r="L60" s="550"/>
      <c r="M60" s="550"/>
      <c r="N60" s="550"/>
      <c r="O60" s="551"/>
      <c r="P60" s="90"/>
      <c r="Q60" s="90"/>
      <c r="R60" s="90"/>
      <c r="S60" s="90"/>
      <c r="T60" s="90"/>
      <c r="U60" s="90"/>
      <c r="V60" s="90"/>
      <c r="W60" s="90"/>
      <c r="X60" s="91"/>
      <c r="Y60" s="460" t="s">
        <v>12</v>
      </c>
      <c r="Z60" s="515"/>
      <c r="AA60" s="516"/>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11.25" hidden="1" customHeight="1">
      <c r="A61" s="390"/>
      <c r="B61" s="391"/>
      <c r="C61" s="391"/>
      <c r="D61" s="391"/>
      <c r="E61" s="391"/>
      <c r="F61" s="392"/>
      <c r="G61" s="552"/>
      <c r="H61" s="553"/>
      <c r="I61" s="553"/>
      <c r="J61" s="553"/>
      <c r="K61" s="553"/>
      <c r="L61" s="553"/>
      <c r="M61" s="553"/>
      <c r="N61" s="553"/>
      <c r="O61" s="554"/>
      <c r="P61" s="93"/>
      <c r="Q61" s="93"/>
      <c r="R61" s="93"/>
      <c r="S61" s="93"/>
      <c r="T61" s="93"/>
      <c r="U61" s="93"/>
      <c r="V61" s="93"/>
      <c r="W61" s="93"/>
      <c r="X61" s="94"/>
      <c r="Y61" s="404" t="s">
        <v>53</v>
      </c>
      <c r="Z61" s="405"/>
      <c r="AA61" s="406"/>
      <c r="AB61" s="507"/>
      <c r="AC61" s="507"/>
      <c r="AD61" s="507"/>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11.25" hidden="1" customHeight="1">
      <c r="A62" s="390"/>
      <c r="B62" s="391"/>
      <c r="C62" s="391"/>
      <c r="D62" s="391"/>
      <c r="E62" s="391"/>
      <c r="F62" s="392"/>
      <c r="G62" s="555"/>
      <c r="H62" s="556"/>
      <c r="I62" s="556"/>
      <c r="J62" s="556"/>
      <c r="K62" s="556"/>
      <c r="L62" s="556"/>
      <c r="M62" s="556"/>
      <c r="N62" s="556"/>
      <c r="O62" s="557"/>
      <c r="P62" s="96"/>
      <c r="Q62" s="96"/>
      <c r="R62" s="96"/>
      <c r="S62" s="96"/>
      <c r="T62" s="96"/>
      <c r="U62" s="96"/>
      <c r="V62" s="96"/>
      <c r="W62" s="96"/>
      <c r="X62" s="97"/>
      <c r="Y62" s="404" t="s">
        <v>13</v>
      </c>
      <c r="Z62" s="405"/>
      <c r="AA62" s="406"/>
      <c r="AB62" s="540" t="s">
        <v>14</v>
      </c>
      <c r="AC62" s="540"/>
      <c r="AD62" s="540"/>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11.25" hidden="1" customHeight="1">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11.25" hidden="1" customHeight="1">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1.25" hidden="1" customHeight="1">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1.25" hidden="1" customHeight="1">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11.25" hidden="1" customHeight="1">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11.25" hidden="1" customHeight="1">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11.25" hidden="1" customHeight="1">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11.25" hidden="1" customHeight="1">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11.25" hidden="1" customHeight="1">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11.25" hidden="1" customHeight="1">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1.25" hidden="1" customHeight="1">
      <c r="A73" s="495" t="s">
        <v>275</v>
      </c>
      <c r="B73" s="496"/>
      <c r="C73" s="496"/>
      <c r="D73" s="496"/>
      <c r="E73" s="496"/>
      <c r="F73" s="497"/>
      <c r="G73" s="566"/>
      <c r="H73" s="115" t="s">
        <v>145</v>
      </c>
      <c r="I73" s="115"/>
      <c r="J73" s="115"/>
      <c r="K73" s="115"/>
      <c r="L73" s="115"/>
      <c r="M73" s="115"/>
      <c r="N73" s="115"/>
      <c r="O73" s="116"/>
      <c r="P73" s="144" t="s">
        <v>58</v>
      </c>
      <c r="Q73" s="115"/>
      <c r="R73" s="115"/>
      <c r="S73" s="115"/>
      <c r="T73" s="115"/>
      <c r="U73" s="115"/>
      <c r="V73" s="115"/>
      <c r="W73" s="115"/>
      <c r="X73" s="116"/>
      <c r="Y73" s="568"/>
      <c r="Z73" s="569"/>
      <c r="AA73" s="570"/>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1.25" hidden="1" customHeight="1">
      <c r="A74" s="498"/>
      <c r="B74" s="499"/>
      <c r="C74" s="499"/>
      <c r="D74" s="499"/>
      <c r="E74" s="499"/>
      <c r="F74" s="500"/>
      <c r="G74" s="567"/>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4"/>
      <c r="AR74" s="185"/>
      <c r="AS74" s="118" t="s">
        <v>188</v>
      </c>
      <c r="AT74" s="119"/>
      <c r="AU74" s="574"/>
      <c r="AV74" s="185"/>
      <c r="AW74" s="118" t="s">
        <v>177</v>
      </c>
      <c r="AX74" s="180"/>
    </row>
    <row r="75" spans="1:50" ht="11.25" hidden="1" customHeight="1">
      <c r="A75" s="498"/>
      <c r="B75" s="499"/>
      <c r="C75" s="499"/>
      <c r="D75" s="499"/>
      <c r="E75" s="499"/>
      <c r="F75" s="500"/>
      <c r="G75" s="593"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11.25" hidden="1" customHeight="1">
      <c r="A76" s="498"/>
      <c r="B76" s="499"/>
      <c r="C76" s="499"/>
      <c r="D76" s="499"/>
      <c r="E76" s="499"/>
      <c r="F76" s="500"/>
      <c r="G76" s="594"/>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11.25" hidden="1" customHeight="1">
      <c r="A77" s="498"/>
      <c r="B77" s="499"/>
      <c r="C77" s="499"/>
      <c r="D77" s="499"/>
      <c r="E77" s="499"/>
      <c r="F77" s="500"/>
      <c r="G77" s="595"/>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7"/>
      <c r="AF77" s="878"/>
      <c r="AG77" s="878"/>
      <c r="AH77" s="878"/>
      <c r="AI77" s="877"/>
      <c r="AJ77" s="878"/>
      <c r="AK77" s="878"/>
      <c r="AL77" s="878"/>
      <c r="AM77" s="877"/>
      <c r="AN77" s="878"/>
      <c r="AO77" s="878"/>
      <c r="AP77" s="878"/>
      <c r="AQ77" s="326"/>
      <c r="AR77" s="192"/>
      <c r="AS77" s="192"/>
      <c r="AT77" s="327"/>
      <c r="AU77" s="203"/>
      <c r="AV77" s="203"/>
      <c r="AW77" s="203"/>
      <c r="AX77" s="205"/>
    </row>
    <row r="78" spans="1:50" ht="11.25" hidden="1" customHeight="1">
      <c r="A78" s="320" t="s">
        <v>306</v>
      </c>
      <c r="B78" s="321"/>
      <c r="C78" s="321"/>
      <c r="D78" s="321"/>
      <c r="E78" s="318" t="s">
        <v>253</v>
      </c>
      <c r="F78" s="319"/>
      <c r="G78" s="47" t="s">
        <v>190</v>
      </c>
      <c r="H78" s="571"/>
      <c r="I78" s="572"/>
      <c r="J78" s="572"/>
      <c r="K78" s="572"/>
      <c r="L78" s="572"/>
      <c r="M78" s="572"/>
      <c r="N78" s="572"/>
      <c r="O78" s="573"/>
      <c r="P78" s="132"/>
      <c r="Q78" s="132"/>
      <c r="R78" s="132"/>
      <c r="S78" s="132"/>
      <c r="T78" s="132"/>
      <c r="U78" s="132"/>
      <c r="V78" s="132"/>
      <c r="W78" s="132"/>
      <c r="X78" s="132"/>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1.25" hidden="1" customHeight="1">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2" t="s">
        <v>269</v>
      </c>
      <c r="AP79" s="263"/>
      <c r="AQ79" s="263"/>
      <c r="AR79" s="66" t="s">
        <v>267</v>
      </c>
      <c r="AS79" s="262"/>
      <c r="AT79" s="263"/>
      <c r="AU79" s="263"/>
      <c r="AV79" s="263"/>
      <c r="AW79" s="263"/>
      <c r="AX79" s="964"/>
    </row>
    <row r="80" spans="1:50" ht="18.75" customHeight="1">
      <c r="A80" s="851" t="s">
        <v>146</v>
      </c>
      <c r="B80" s="508" t="s">
        <v>266</v>
      </c>
      <c r="C80" s="509"/>
      <c r="D80" s="509"/>
      <c r="E80" s="509"/>
      <c r="F80" s="510"/>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customHeight="1">
      <c r="A81" s="852"/>
      <c r="B81" s="511"/>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c r="A82" s="852"/>
      <c r="B82" s="511"/>
      <c r="C82" s="417"/>
      <c r="D82" s="417"/>
      <c r="E82" s="417"/>
      <c r="F82" s="418"/>
      <c r="G82" s="660" t="s">
        <v>505</v>
      </c>
      <c r="H82" s="660"/>
      <c r="I82" s="660"/>
      <c r="J82" s="660"/>
      <c r="K82" s="660"/>
      <c r="L82" s="660"/>
      <c r="M82" s="660"/>
      <c r="N82" s="660"/>
      <c r="O82" s="660"/>
      <c r="P82" s="660"/>
      <c r="Q82" s="660"/>
      <c r="R82" s="660"/>
      <c r="S82" s="660"/>
      <c r="T82" s="660"/>
      <c r="U82" s="660"/>
      <c r="V82" s="660"/>
      <c r="W82" s="660"/>
      <c r="X82" s="660"/>
      <c r="Y82" s="660"/>
      <c r="Z82" s="660"/>
      <c r="AA82" s="661"/>
      <c r="AB82" s="871" t="s">
        <v>508</v>
      </c>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72"/>
    </row>
    <row r="83" spans="1:60" ht="22.5" customHeight="1">
      <c r="A83" s="852"/>
      <c r="B83" s="511"/>
      <c r="C83" s="417"/>
      <c r="D83" s="417"/>
      <c r="E83" s="417"/>
      <c r="F83" s="418"/>
      <c r="G83" s="662"/>
      <c r="H83" s="662"/>
      <c r="I83" s="662"/>
      <c r="J83" s="662"/>
      <c r="K83" s="662"/>
      <c r="L83" s="662"/>
      <c r="M83" s="662"/>
      <c r="N83" s="662"/>
      <c r="O83" s="662"/>
      <c r="P83" s="662"/>
      <c r="Q83" s="662"/>
      <c r="R83" s="662"/>
      <c r="S83" s="662"/>
      <c r="T83" s="662"/>
      <c r="U83" s="662"/>
      <c r="V83" s="662"/>
      <c r="W83" s="662"/>
      <c r="X83" s="662"/>
      <c r="Y83" s="662"/>
      <c r="Z83" s="662"/>
      <c r="AA83" s="663"/>
      <c r="AB83" s="873"/>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74"/>
    </row>
    <row r="84" spans="1:60" ht="39.75" customHeight="1">
      <c r="A84" s="852"/>
      <c r="B84" s="512"/>
      <c r="C84" s="513"/>
      <c r="D84" s="513"/>
      <c r="E84" s="513"/>
      <c r="F84" s="514"/>
      <c r="G84" s="664"/>
      <c r="H84" s="664"/>
      <c r="I84" s="664"/>
      <c r="J84" s="664"/>
      <c r="K84" s="664"/>
      <c r="L84" s="664"/>
      <c r="M84" s="664"/>
      <c r="N84" s="664"/>
      <c r="O84" s="664"/>
      <c r="P84" s="664"/>
      <c r="Q84" s="664"/>
      <c r="R84" s="664"/>
      <c r="S84" s="664"/>
      <c r="T84" s="664"/>
      <c r="U84" s="664"/>
      <c r="V84" s="664"/>
      <c r="W84" s="664"/>
      <c r="X84" s="664"/>
      <c r="Y84" s="664"/>
      <c r="Z84" s="664"/>
      <c r="AA84" s="665"/>
      <c r="AB84" s="875"/>
      <c r="AC84" s="664"/>
      <c r="AD84" s="664"/>
      <c r="AE84" s="664"/>
      <c r="AF84" s="664"/>
      <c r="AG84" s="664"/>
      <c r="AH84" s="664"/>
      <c r="AI84" s="664"/>
      <c r="AJ84" s="664"/>
      <c r="AK84" s="664"/>
      <c r="AL84" s="664"/>
      <c r="AM84" s="664"/>
      <c r="AN84" s="664"/>
      <c r="AO84" s="664"/>
      <c r="AP84" s="664"/>
      <c r="AQ84" s="662"/>
      <c r="AR84" s="662"/>
      <c r="AS84" s="662"/>
      <c r="AT84" s="662"/>
      <c r="AU84" s="664"/>
      <c r="AV84" s="664"/>
      <c r="AW84" s="664"/>
      <c r="AX84" s="876"/>
    </row>
    <row r="85" spans="1:60" ht="18.75" customHeight="1">
      <c r="A85" s="852"/>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17" t="s">
        <v>133</v>
      </c>
      <c r="AV85" s="517"/>
      <c r="AW85" s="517"/>
      <c r="AX85" s="518"/>
      <c r="AY85" s="10"/>
      <c r="AZ85" s="10"/>
      <c r="BA85" s="10"/>
      <c r="BB85" s="10"/>
      <c r="BC85" s="10"/>
    </row>
    <row r="86" spans="1:60" ht="18.75" customHeight="1">
      <c r="A86" s="852"/>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v>2</v>
      </c>
      <c r="AR86" s="184"/>
      <c r="AS86" s="118" t="s">
        <v>188</v>
      </c>
      <c r="AT86" s="119"/>
      <c r="AU86" s="184">
        <v>3</v>
      </c>
      <c r="AV86" s="184"/>
      <c r="AW86" s="384" t="s">
        <v>177</v>
      </c>
      <c r="AX86" s="385"/>
      <c r="AY86" s="10"/>
      <c r="AZ86" s="10"/>
      <c r="BA86" s="10"/>
      <c r="BB86" s="10"/>
      <c r="BC86" s="10"/>
      <c r="BD86" s="10"/>
      <c r="BE86" s="10"/>
      <c r="BF86" s="10"/>
      <c r="BG86" s="10"/>
      <c r="BH86" s="10"/>
    </row>
    <row r="87" spans="1:60" ht="23.25" customHeight="1">
      <c r="A87" s="852"/>
      <c r="B87" s="417"/>
      <c r="C87" s="417"/>
      <c r="D87" s="417"/>
      <c r="E87" s="417"/>
      <c r="F87" s="418"/>
      <c r="G87" s="89" t="s">
        <v>506</v>
      </c>
      <c r="H87" s="90"/>
      <c r="I87" s="90"/>
      <c r="J87" s="90"/>
      <c r="K87" s="90"/>
      <c r="L87" s="90"/>
      <c r="M87" s="90"/>
      <c r="N87" s="90"/>
      <c r="O87" s="91"/>
      <c r="P87" s="90" t="s">
        <v>507</v>
      </c>
      <c r="Q87" s="541"/>
      <c r="R87" s="541"/>
      <c r="S87" s="541"/>
      <c r="T87" s="541"/>
      <c r="U87" s="541"/>
      <c r="V87" s="541"/>
      <c r="W87" s="541"/>
      <c r="X87" s="542"/>
      <c r="Y87" s="546" t="s">
        <v>61</v>
      </c>
      <c r="Z87" s="547"/>
      <c r="AA87" s="548"/>
      <c r="AB87" s="450" t="s">
        <v>511</v>
      </c>
      <c r="AC87" s="450"/>
      <c r="AD87" s="450"/>
      <c r="AE87" s="202" t="s">
        <v>510</v>
      </c>
      <c r="AF87" s="203"/>
      <c r="AG87" s="203"/>
      <c r="AH87" s="203"/>
      <c r="AI87" s="202" t="s">
        <v>510</v>
      </c>
      <c r="AJ87" s="203"/>
      <c r="AK87" s="203"/>
      <c r="AL87" s="203"/>
      <c r="AM87" s="202" t="s">
        <v>510</v>
      </c>
      <c r="AN87" s="203"/>
      <c r="AO87" s="203"/>
      <c r="AP87" s="203"/>
      <c r="AQ87" s="326"/>
      <c r="AR87" s="192"/>
      <c r="AS87" s="192"/>
      <c r="AT87" s="327"/>
      <c r="AU87" s="203"/>
      <c r="AV87" s="203"/>
      <c r="AW87" s="203"/>
      <c r="AX87" s="205"/>
    </row>
    <row r="88" spans="1:60" ht="23.25" customHeight="1">
      <c r="A88" s="852"/>
      <c r="B88" s="417"/>
      <c r="C88" s="417"/>
      <c r="D88" s="417"/>
      <c r="E88" s="417"/>
      <c r="F88" s="418"/>
      <c r="G88" s="92"/>
      <c r="H88" s="93"/>
      <c r="I88" s="93"/>
      <c r="J88" s="93"/>
      <c r="K88" s="93"/>
      <c r="L88" s="93"/>
      <c r="M88" s="93"/>
      <c r="N88" s="93"/>
      <c r="O88" s="94"/>
      <c r="P88" s="543"/>
      <c r="Q88" s="543"/>
      <c r="R88" s="543"/>
      <c r="S88" s="543"/>
      <c r="T88" s="543"/>
      <c r="U88" s="543"/>
      <c r="V88" s="543"/>
      <c r="W88" s="543"/>
      <c r="X88" s="544"/>
      <c r="Y88" s="447" t="s">
        <v>53</v>
      </c>
      <c r="Z88" s="448"/>
      <c r="AA88" s="449"/>
      <c r="AB88" s="507" t="s">
        <v>510</v>
      </c>
      <c r="AC88" s="507"/>
      <c r="AD88" s="507"/>
      <c r="AE88" s="202" t="s">
        <v>510</v>
      </c>
      <c r="AF88" s="203"/>
      <c r="AG88" s="203"/>
      <c r="AH88" s="203"/>
      <c r="AI88" s="202" t="s">
        <v>510</v>
      </c>
      <c r="AJ88" s="203"/>
      <c r="AK88" s="203"/>
      <c r="AL88" s="203"/>
      <c r="AM88" s="202" t="s">
        <v>510</v>
      </c>
      <c r="AN88" s="203"/>
      <c r="AO88" s="203"/>
      <c r="AP88" s="203"/>
      <c r="AQ88" s="326" t="s">
        <v>510</v>
      </c>
      <c r="AR88" s="192"/>
      <c r="AS88" s="192"/>
      <c r="AT88" s="327"/>
      <c r="AU88" s="203" t="s">
        <v>510</v>
      </c>
      <c r="AV88" s="203"/>
      <c r="AW88" s="203"/>
      <c r="AX88" s="205"/>
      <c r="AY88" s="10"/>
      <c r="AZ88" s="10"/>
      <c r="BA88" s="10"/>
      <c r="BB88" s="10"/>
      <c r="BC88" s="10"/>
    </row>
    <row r="89" spans="1:60" ht="23.25" customHeight="1">
      <c r="A89" s="852"/>
      <c r="B89" s="513"/>
      <c r="C89" s="513"/>
      <c r="D89" s="513"/>
      <c r="E89" s="513"/>
      <c r="F89" s="514"/>
      <c r="G89" s="95"/>
      <c r="H89" s="96"/>
      <c r="I89" s="96"/>
      <c r="J89" s="96"/>
      <c r="K89" s="96"/>
      <c r="L89" s="96"/>
      <c r="M89" s="96"/>
      <c r="N89" s="96"/>
      <c r="O89" s="97"/>
      <c r="P89" s="161"/>
      <c r="Q89" s="161"/>
      <c r="R89" s="161"/>
      <c r="S89" s="161"/>
      <c r="T89" s="161"/>
      <c r="U89" s="161"/>
      <c r="V89" s="161"/>
      <c r="W89" s="161"/>
      <c r="X89" s="545"/>
      <c r="Y89" s="447" t="s">
        <v>13</v>
      </c>
      <c r="Z89" s="448"/>
      <c r="AA89" s="449"/>
      <c r="AB89" s="578" t="s">
        <v>14</v>
      </c>
      <c r="AC89" s="578"/>
      <c r="AD89" s="578"/>
      <c r="AE89" s="202" t="s">
        <v>510</v>
      </c>
      <c r="AF89" s="203"/>
      <c r="AG89" s="203"/>
      <c r="AH89" s="203"/>
      <c r="AI89" s="202" t="s">
        <v>510</v>
      </c>
      <c r="AJ89" s="203"/>
      <c r="AK89" s="203"/>
      <c r="AL89" s="203"/>
      <c r="AM89" s="202" t="s">
        <v>510</v>
      </c>
      <c r="AN89" s="203"/>
      <c r="AO89" s="203"/>
      <c r="AP89" s="203"/>
      <c r="AQ89" s="326" t="s">
        <v>510</v>
      </c>
      <c r="AR89" s="192"/>
      <c r="AS89" s="192"/>
      <c r="AT89" s="327"/>
      <c r="AU89" s="203" t="s">
        <v>510</v>
      </c>
      <c r="AV89" s="203"/>
      <c r="AW89" s="203"/>
      <c r="AX89" s="205"/>
      <c r="AY89" s="10"/>
      <c r="AZ89" s="10"/>
      <c r="BA89" s="10"/>
      <c r="BB89" s="10"/>
      <c r="BC89" s="10"/>
      <c r="BD89" s="10"/>
      <c r="BE89" s="10"/>
      <c r="BF89" s="10"/>
      <c r="BG89" s="10"/>
      <c r="BH89" s="10"/>
    </row>
    <row r="90" spans="1:60" ht="18.75" customHeight="1">
      <c r="A90" s="852"/>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17" t="s">
        <v>133</v>
      </c>
      <c r="AV90" s="517"/>
      <c r="AW90" s="517"/>
      <c r="AX90" s="518"/>
    </row>
    <row r="91" spans="1:60" ht="18.75" customHeight="1">
      <c r="A91" s="852"/>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v>2</v>
      </c>
      <c r="AR91" s="184"/>
      <c r="AS91" s="118" t="s">
        <v>188</v>
      </c>
      <c r="AT91" s="119"/>
      <c r="AU91" s="184">
        <v>3</v>
      </c>
      <c r="AV91" s="184"/>
      <c r="AW91" s="384" t="s">
        <v>177</v>
      </c>
      <c r="AX91" s="385"/>
      <c r="AY91" s="10"/>
      <c r="AZ91" s="10"/>
      <c r="BA91" s="10"/>
      <c r="BB91" s="10"/>
      <c r="BC91" s="10"/>
    </row>
    <row r="92" spans="1:60" ht="28" customHeight="1">
      <c r="A92" s="852"/>
      <c r="B92" s="417"/>
      <c r="C92" s="417"/>
      <c r="D92" s="417"/>
      <c r="E92" s="417"/>
      <c r="F92" s="418"/>
      <c r="G92" s="89" t="s">
        <v>509</v>
      </c>
      <c r="H92" s="90"/>
      <c r="I92" s="90"/>
      <c r="J92" s="90"/>
      <c r="K92" s="90"/>
      <c r="L92" s="90"/>
      <c r="M92" s="90"/>
      <c r="N92" s="90"/>
      <c r="O92" s="91"/>
      <c r="P92" s="90" t="s">
        <v>519</v>
      </c>
      <c r="Q92" s="541"/>
      <c r="R92" s="541"/>
      <c r="S92" s="541"/>
      <c r="T92" s="541"/>
      <c r="U92" s="541"/>
      <c r="V92" s="541"/>
      <c r="W92" s="541"/>
      <c r="X92" s="542"/>
      <c r="Y92" s="546" t="s">
        <v>61</v>
      </c>
      <c r="Z92" s="547"/>
      <c r="AA92" s="548"/>
      <c r="AB92" s="450" t="s">
        <v>516</v>
      </c>
      <c r="AC92" s="450"/>
      <c r="AD92" s="450"/>
      <c r="AE92" s="202" t="s">
        <v>510</v>
      </c>
      <c r="AF92" s="203"/>
      <c r="AG92" s="203"/>
      <c r="AH92" s="203"/>
      <c r="AI92" s="202" t="s">
        <v>510</v>
      </c>
      <c r="AJ92" s="203"/>
      <c r="AK92" s="203"/>
      <c r="AL92" s="203"/>
      <c r="AM92" s="202">
        <v>427</v>
      </c>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8" customHeight="1">
      <c r="A93" s="852"/>
      <c r="B93" s="417"/>
      <c r="C93" s="417"/>
      <c r="D93" s="417"/>
      <c r="E93" s="417"/>
      <c r="F93" s="418"/>
      <c r="G93" s="92"/>
      <c r="H93" s="93"/>
      <c r="I93" s="93"/>
      <c r="J93" s="93"/>
      <c r="K93" s="93"/>
      <c r="L93" s="93"/>
      <c r="M93" s="93"/>
      <c r="N93" s="93"/>
      <c r="O93" s="94"/>
      <c r="P93" s="543"/>
      <c r="Q93" s="543"/>
      <c r="R93" s="543"/>
      <c r="S93" s="543"/>
      <c r="T93" s="543"/>
      <c r="U93" s="543"/>
      <c r="V93" s="543"/>
      <c r="W93" s="543"/>
      <c r="X93" s="544"/>
      <c r="Y93" s="447" t="s">
        <v>53</v>
      </c>
      <c r="Z93" s="448"/>
      <c r="AA93" s="449"/>
      <c r="AB93" s="507" t="s">
        <v>510</v>
      </c>
      <c r="AC93" s="507"/>
      <c r="AD93" s="507"/>
      <c r="AE93" s="202" t="s">
        <v>510</v>
      </c>
      <c r="AF93" s="203"/>
      <c r="AG93" s="203"/>
      <c r="AH93" s="203"/>
      <c r="AI93" s="202" t="s">
        <v>510</v>
      </c>
      <c r="AJ93" s="203"/>
      <c r="AK93" s="203"/>
      <c r="AL93" s="203"/>
      <c r="AM93" s="202" t="s">
        <v>510</v>
      </c>
      <c r="AN93" s="203"/>
      <c r="AO93" s="203"/>
      <c r="AP93" s="203"/>
      <c r="AQ93" s="326" t="s">
        <v>510</v>
      </c>
      <c r="AR93" s="192"/>
      <c r="AS93" s="192"/>
      <c r="AT93" s="327"/>
      <c r="AU93" s="203" t="s">
        <v>510</v>
      </c>
      <c r="AV93" s="203"/>
      <c r="AW93" s="203"/>
      <c r="AX93" s="205"/>
    </row>
    <row r="94" spans="1:60" ht="28" customHeight="1">
      <c r="A94" s="852"/>
      <c r="B94" s="513"/>
      <c r="C94" s="513"/>
      <c r="D94" s="513"/>
      <c r="E94" s="513"/>
      <c r="F94" s="514"/>
      <c r="G94" s="95"/>
      <c r="H94" s="96"/>
      <c r="I94" s="96"/>
      <c r="J94" s="96"/>
      <c r="K94" s="96"/>
      <c r="L94" s="96"/>
      <c r="M94" s="96"/>
      <c r="N94" s="96"/>
      <c r="O94" s="97"/>
      <c r="P94" s="161"/>
      <c r="Q94" s="161"/>
      <c r="R94" s="161"/>
      <c r="S94" s="161"/>
      <c r="T94" s="161"/>
      <c r="U94" s="161"/>
      <c r="V94" s="161"/>
      <c r="W94" s="161"/>
      <c r="X94" s="545"/>
      <c r="Y94" s="447" t="s">
        <v>13</v>
      </c>
      <c r="Z94" s="448"/>
      <c r="AA94" s="449"/>
      <c r="AB94" s="578" t="s">
        <v>14</v>
      </c>
      <c r="AC94" s="578"/>
      <c r="AD94" s="578"/>
      <c r="AE94" s="202" t="s">
        <v>510</v>
      </c>
      <c r="AF94" s="203"/>
      <c r="AG94" s="203"/>
      <c r="AH94" s="203"/>
      <c r="AI94" s="202" t="s">
        <v>510</v>
      </c>
      <c r="AJ94" s="203"/>
      <c r="AK94" s="203"/>
      <c r="AL94" s="203"/>
      <c r="AM94" s="202" t="s">
        <v>510</v>
      </c>
      <c r="AN94" s="203"/>
      <c r="AO94" s="203"/>
      <c r="AP94" s="203"/>
      <c r="AQ94" s="326" t="s">
        <v>510</v>
      </c>
      <c r="AR94" s="192"/>
      <c r="AS94" s="192"/>
      <c r="AT94" s="327"/>
      <c r="AU94" s="203" t="s">
        <v>510</v>
      </c>
      <c r="AV94" s="203"/>
      <c r="AW94" s="203"/>
      <c r="AX94" s="205"/>
      <c r="AY94" s="10"/>
      <c r="AZ94" s="10"/>
      <c r="BA94" s="10"/>
      <c r="BB94" s="10"/>
      <c r="BC94" s="10"/>
    </row>
    <row r="95" spans="1:60" ht="18.75" customHeight="1">
      <c r="A95" s="852"/>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17" t="s">
        <v>133</v>
      </c>
      <c r="AV95" s="517"/>
      <c r="AW95" s="517"/>
      <c r="AX95" s="518"/>
      <c r="AY95" s="10"/>
      <c r="AZ95" s="10"/>
      <c r="BA95" s="10"/>
      <c r="BB95" s="10"/>
      <c r="BC95" s="10"/>
      <c r="BD95" s="10"/>
      <c r="BE95" s="10"/>
      <c r="BF95" s="10"/>
      <c r="BG95" s="10"/>
      <c r="BH95" s="10"/>
    </row>
    <row r="96" spans="1:60" ht="18.75" customHeight="1">
      <c r="A96" s="852"/>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v>2</v>
      </c>
      <c r="AR96" s="184"/>
      <c r="AS96" s="118" t="s">
        <v>188</v>
      </c>
      <c r="AT96" s="119"/>
      <c r="AU96" s="184">
        <v>3</v>
      </c>
      <c r="AV96" s="184"/>
      <c r="AW96" s="384" t="s">
        <v>177</v>
      </c>
      <c r="AX96" s="385"/>
    </row>
    <row r="97" spans="1:60" ht="23.25" customHeight="1">
      <c r="A97" s="852"/>
      <c r="B97" s="417"/>
      <c r="C97" s="417"/>
      <c r="D97" s="417"/>
      <c r="E97" s="417"/>
      <c r="F97" s="418"/>
      <c r="G97" s="89" t="s">
        <v>512</v>
      </c>
      <c r="H97" s="90"/>
      <c r="I97" s="90"/>
      <c r="J97" s="90"/>
      <c r="K97" s="90"/>
      <c r="L97" s="90"/>
      <c r="M97" s="90"/>
      <c r="N97" s="90"/>
      <c r="O97" s="91"/>
      <c r="P97" s="110" t="s">
        <v>513</v>
      </c>
      <c r="Q97" s="90"/>
      <c r="R97" s="90"/>
      <c r="S97" s="90"/>
      <c r="T97" s="90"/>
      <c r="U97" s="90"/>
      <c r="V97" s="90"/>
      <c r="W97" s="90"/>
      <c r="X97" s="91"/>
      <c r="Y97" s="546" t="s">
        <v>61</v>
      </c>
      <c r="Z97" s="547"/>
      <c r="AA97" s="548"/>
      <c r="AB97" s="457" t="s">
        <v>515</v>
      </c>
      <c r="AC97" s="458"/>
      <c r="AD97" s="459"/>
      <c r="AE97" s="202" t="s">
        <v>514</v>
      </c>
      <c r="AF97" s="203"/>
      <c r="AG97" s="203"/>
      <c r="AH97" s="204"/>
      <c r="AI97" s="202" t="s">
        <v>514</v>
      </c>
      <c r="AJ97" s="203"/>
      <c r="AK97" s="203"/>
      <c r="AL97" s="204"/>
      <c r="AM97" s="202">
        <v>2046</v>
      </c>
      <c r="AN97" s="203"/>
      <c r="AO97" s="203"/>
      <c r="AP97" s="203"/>
      <c r="AQ97" s="326"/>
      <c r="AR97" s="192"/>
      <c r="AS97" s="192"/>
      <c r="AT97" s="327"/>
      <c r="AU97" s="203"/>
      <c r="AV97" s="203"/>
      <c r="AW97" s="203"/>
      <c r="AX97" s="205"/>
      <c r="AY97" s="10"/>
      <c r="AZ97" s="10"/>
      <c r="BA97" s="10"/>
      <c r="BB97" s="10"/>
      <c r="BC97" s="10"/>
    </row>
    <row r="98" spans="1:60" ht="23.25" customHeight="1">
      <c r="A98" s="852"/>
      <c r="B98" s="417"/>
      <c r="C98" s="417"/>
      <c r="D98" s="417"/>
      <c r="E98" s="417"/>
      <c r="F98" s="418"/>
      <c r="G98" s="92"/>
      <c r="H98" s="93"/>
      <c r="I98" s="93"/>
      <c r="J98" s="93"/>
      <c r="K98" s="93"/>
      <c r="L98" s="93"/>
      <c r="M98" s="93"/>
      <c r="N98" s="93"/>
      <c r="O98" s="94"/>
      <c r="P98" s="152"/>
      <c r="Q98" s="93"/>
      <c r="R98" s="93"/>
      <c r="S98" s="93"/>
      <c r="T98" s="93"/>
      <c r="U98" s="93"/>
      <c r="V98" s="93"/>
      <c r="W98" s="93"/>
      <c r="X98" s="94"/>
      <c r="Y98" s="447" t="s">
        <v>53</v>
      </c>
      <c r="Z98" s="448"/>
      <c r="AA98" s="449"/>
      <c r="AB98" s="451" t="s">
        <v>514</v>
      </c>
      <c r="AC98" s="452"/>
      <c r="AD98" s="453"/>
      <c r="AE98" s="202" t="s">
        <v>514</v>
      </c>
      <c r="AF98" s="203"/>
      <c r="AG98" s="203"/>
      <c r="AH98" s="204"/>
      <c r="AI98" s="202" t="s">
        <v>514</v>
      </c>
      <c r="AJ98" s="203"/>
      <c r="AK98" s="203"/>
      <c r="AL98" s="204"/>
      <c r="AM98" s="202" t="s">
        <v>514</v>
      </c>
      <c r="AN98" s="203"/>
      <c r="AO98" s="203"/>
      <c r="AP98" s="203"/>
      <c r="AQ98" s="326" t="s">
        <v>514</v>
      </c>
      <c r="AR98" s="192"/>
      <c r="AS98" s="192"/>
      <c r="AT98" s="327"/>
      <c r="AU98" s="203" t="s">
        <v>514</v>
      </c>
      <c r="AV98" s="203"/>
      <c r="AW98" s="203"/>
      <c r="AX98" s="205"/>
      <c r="AY98" s="10"/>
      <c r="AZ98" s="10"/>
      <c r="BA98" s="10"/>
      <c r="BB98" s="10"/>
      <c r="BC98" s="10"/>
      <c r="BD98" s="10"/>
      <c r="BE98" s="10"/>
      <c r="BF98" s="10"/>
      <c r="BG98" s="10"/>
      <c r="BH98" s="10"/>
    </row>
    <row r="99" spans="1:60" ht="23.25" customHeight="1" thickBot="1">
      <c r="A99" s="853"/>
      <c r="B99" s="419"/>
      <c r="C99" s="419"/>
      <c r="D99" s="419"/>
      <c r="E99" s="419"/>
      <c r="F99" s="420"/>
      <c r="G99" s="565"/>
      <c r="H99" s="200"/>
      <c r="I99" s="200"/>
      <c r="J99" s="200"/>
      <c r="K99" s="200"/>
      <c r="L99" s="200"/>
      <c r="M99" s="200"/>
      <c r="N99" s="200"/>
      <c r="O99" s="503"/>
      <c r="P99" s="199"/>
      <c r="Q99" s="200"/>
      <c r="R99" s="200"/>
      <c r="S99" s="200"/>
      <c r="T99" s="200"/>
      <c r="U99" s="200"/>
      <c r="V99" s="200"/>
      <c r="W99" s="200"/>
      <c r="X99" s="503"/>
      <c r="Y99" s="882" t="s">
        <v>13</v>
      </c>
      <c r="Z99" s="883"/>
      <c r="AA99" s="884"/>
      <c r="AB99" s="879" t="s">
        <v>14</v>
      </c>
      <c r="AC99" s="880"/>
      <c r="AD99" s="881"/>
      <c r="AE99" s="504" t="s">
        <v>514</v>
      </c>
      <c r="AF99" s="505"/>
      <c r="AG99" s="505"/>
      <c r="AH99" s="506"/>
      <c r="AI99" s="504" t="s">
        <v>514</v>
      </c>
      <c r="AJ99" s="505"/>
      <c r="AK99" s="505"/>
      <c r="AL99" s="506"/>
      <c r="AM99" s="504" t="s">
        <v>514</v>
      </c>
      <c r="AN99" s="505"/>
      <c r="AO99" s="505"/>
      <c r="AP99" s="505"/>
      <c r="AQ99" s="519" t="s">
        <v>514</v>
      </c>
      <c r="AR99" s="520"/>
      <c r="AS99" s="520"/>
      <c r="AT99" s="521"/>
      <c r="AU99" s="505" t="s">
        <v>514</v>
      </c>
      <c r="AV99" s="505"/>
      <c r="AW99" s="505"/>
      <c r="AX99" s="522"/>
    </row>
    <row r="100" spans="1:60" ht="31.5" customHeight="1">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1"/>
      <c r="Z100" s="842"/>
      <c r="AA100" s="843"/>
      <c r="AB100" s="470" t="s">
        <v>11</v>
      </c>
      <c r="AC100" s="470"/>
      <c r="AD100" s="470"/>
      <c r="AE100" s="523" t="s">
        <v>315</v>
      </c>
      <c r="AF100" s="524"/>
      <c r="AG100" s="524"/>
      <c r="AH100" s="525"/>
      <c r="AI100" s="523" t="s">
        <v>335</v>
      </c>
      <c r="AJ100" s="524"/>
      <c r="AK100" s="524"/>
      <c r="AL100" s="525"/>
      <c r="AM100" s="523" t="s">
        <v>342</v>
      </c>
      <c r="AN100" s="524"/>
      <c r="AO100" s="524"/>
      <c r="AP100" s="525"/>
      <c r="AQ100" s="304" t="s">
        <v>355</v>
      </c>
      <c r="AR100" s="305"/>
      <c r="AS100" s="305"/>
      <c r="AT100" s="306"/>
      <c r="AU100" s="304" t="s">
        <v>356</v>
      </c>
      <c r="AV100" s="305"/>
      <c r="AW100" s="305"/>
      <c r="AX100" s="307"/>
    </row>
    <row r="101" spans="1:60" ht="23.25" customHeight="1">
      <c r="A101" s="411"/>
      <c r="B101" s="412"/>
      <c r="C101" s="412"/>
      <c r="D101" s="412"/>
      <c r="E101" s="412"/>
      <c r="F101" s="413"/>
      <c r="G101" s="90" t="s">
        <v>492</v>
      </c>
      <c r="H101" s="90"/>
      <c r="I101" s="90"/>
      <c r="J101" s="90"/>
      <c r="K101" s="90"/>
      <c r="L101" s="90"/>
      <c r="M101" s="90"/>
      <c r="N101" s="90"/>
      <c r="O101" s="90"/>
      <c r="P101" s="90"/>
      <c r="Q101" s="90"/>
      <c r="R101" s="90"/>
      <c r="S101" s="90"/>
      <c r="T101" s="90"/>
      <c r="U101" s="90"/>
      <c r="V101" s="90"/>
      <c r="W101" s="90"/>
      <c r="X101" s="91"/>
      <c r="Y101" s="526" t="s">
        <v>54</v>
      </c>
      <c r="Z101" s="527"/>
      <c r="AA101" s="528"/>
      <c r="AB101" s="450" t="s">
        <v>497</v>
      </c>
      <c r="AC101" s="450"/>
      <c r="AD101" s="450"/>
      <c r="AE101" s="202" t="s">
        <v>521</v>
      </c>
      <c r="AF101" s="203"/>
      <c r="AG101" s="203"/>
      <c r="AH101" s="204"/>
      <c r="AI101" s="202" t="s">
        <v>521</v>
      </c>
      <c r="AJ101" s="203"/>
      <c r="AK101" s="203"/>
      <c r="AL101" s="204"/>
      <c r="AM101" s="202" t="s">
        <v>522</v>
      </c>
      <c r="AN101" s="203"/>
      <c r="AO101" s="203"/>
      <c r="AP101" s="204"/>
      <c r="AQ101" s="202"/>
      <c r="AR101" s="203"/>
      <c r="AS101" s="203"/>
      <c r="AT101" s="204"/>
      <c r="AU101" s="202"/>
      <c r="AV101" s="203"/>
      <c r="AW101" s="203"/>
      <c r="AX101" s="204"/>
    </row>
    <row r="102" spans="1:60" ht="23.25" customHeight="1">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497</v>
      </c>
      <c r="AC102" s="450"/>
      <c r="AD102" s="450"/>
      <c r="AE102" s="407" t="s">
        <v>521</v>
      </c>
      <c r="AF102" s="407"/>
      <c r="AG102" s="407"/>
      <c r="AH102" s="407"/>
      <c r="AI102" s="407" t="s">
        <v>521</v>
      </c>
      <c r="AJ102" s="407"/>
      <c r="AK102" s="407"/>
      <c r="AL102" s="407"/>
      <c r="AM102" s="407" t="s">
        <v>522</v>
      </c>
      <c r="AN102" s="407"/>
      <c r="AO102" s="407"/>
      <c r="AP102" s="407"/>
      <c r="AQ102" s="257">
        <v>50</v>
      </c>
      <c r="AR102" s="258"/>
      <c r="AS102" s="258"/>
      <c r="AT102" s="303"/>
      <c r="AU102" s="257"/>
      <c r="AV102" s="258"/>
      <c r="AW102" s="258"/>
      <c r="AX102" s="303"/>
    </row>
    <row r="103" spans="1:60" ht="31.5" hidden="1" customHeight="1">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29"/>
      <c r="AC104" s="530"/>
      <c r="AD104" s="531"/>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2"/>
      <c r="AA105" s="533"/>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29"/>
      <c r="AC107" s="530"/>
      <c r="AD107" s="531"/>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2"/>
      <c r="AA108" s="533"/>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29"/>
      <c r="AC110" s="530"/>
      <c r="AD110" s="531"/>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2"/>
      <c r="AA111" s="533"/>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29"/>
      <c r="AC113" s="530"/>
      <c r="AD113" s="531"/>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2"/>
      <c r="AA114" s="533"/>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37"/>
      <c r="Z115" s="538"/>
      <c r="AA115" s="539"/>
      <c r="AB115" s="404" t="s">
        <v>11</v>
      </c>
      <c r="AC115" s="405"/>
      <c r="AD115" s="406"/>
      <c r="AE115" s="404" t="s">
        <v>315</v>
      </c>
      <c r="AF115" s="405"/>
      <c r="AG115" s="405"/>
      <c r="AH115" s="406"/>
      <c r="AI115" s="404" t="s">
        <v>313</v>
      </c>
      <c r="AJ115" s="405"/>
      <c r="AK115" s="405"/>
      <c r="AL115" s="406"/>
      <c r="AM115" s="404" t="s">
        <v>342</v>
      </c>
      <c r="AN115" s="405"/>
      <c r="AO115" s="405"/>
      <c r="AP115" s="406"/>
      <c r="AQ115" s="575" t="s">
        <v>357</v>
      </c>
      <c r="AR115" s="576"/>
      <c r="AS115" s="576"/>
      <c r="AT115" s="576"/>
      <c r="AU115" s="576"/>
      <c r="AV115" s="576"/>
      <c r="AW115" s="576"/>
      <c r="AX115" s="577"/>
    </row>
    <row r="116" spans="1:50" ht="23.25" customHeight="1">
      <c r="A116" s="428"/>
      <c r="B116" s="429"/>
      <c r="C116" s="429"/>
      <c r="D116" s="429"/>
      <c r="E116" s="429"/>
      <c r="F116" s="430"/>
      <c r="G116" s="379" t="s">
        <v>493</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494</v>
      </c>
      <c r="AC116" s="452"/>
      <c r="AD116" s="453"/>
      <c r="AE116" s="407" t="s">
        <v>522</v>
      </c>
      <c r="AF116" s="407"/>
      <c r="AG116" s="407"/>
      <c r="AH116" s="407"/>
      <c r="AI116" s="407" t="s">
        <v>522</v>
      </c>
      <c r="AJ116" s="407"/>
      <c r="AK116" s="407"/>
      <c r="AL116" s="407"/>
      <c r="AM116" s="407" t="s">
        <v>522</v>
      </c>
      <c r="AN116" s="407"/>
      <c r="AO116" s="407"/>
      <c r="AP116" s="407"/>
      <c r="AQ116" s="202">
        <f>296/50</f>
        <v>5.92</v>
      </c>
      <c r="AR116" s="203"/>
      <c r="AS116" s="203"/>
      <c r="AT116" s="203"/>
      <c r="AU116" s="203"/>
      <c r="AV116" s="203"/>
      <c r="AW116" s="203"/>
      <c r="AX116" s="205"/>
    </row>
    <row r="117" spans="1:50" ht="46.5" customHeight="1" thickBot="1">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495</v>
      </c>
      <c r="AC117" s="462"/>
      <c r="AD117" s="463"/>
      <c r="AE117" s="535" t="s">
        <v>522</v>
      </c>
      <c r="AF117" s="535"/>
      <c r="AG117" s="535"/>
      <c r="AH117" s="535"/>
      <c r="AI117" s="535" t="s">
        <v>522</v>
      </c>
      <c r="AJ117" s="535"/>
      <c r="AK117" s="535"/>
      <c r="AL117" s="535"/>
      <c r="AM117" s="535" t="s">
        <v>522</v>
      </c>
      <c r="AN117" s="535"/>
      <c r="AO117" s="535"/>
      <c r="AP117" s="535"/>
      <c r="AQ117" s="535" t="s">
        <v>496</v>
      </c>
      <c r="AR117" s="535"/>
      <c r="AS117" s="535"/>
      <c r="AT117" s="535"/>
      <c r="AU117" s="535"/>
      <c r="AV117" s="535"/>
      <c r="AW117" s="535"/>
      <c r="AX117" s="536"/>
    </row>
    <row r="118" spans="1:50" ht="23.25" hidden="1" customHeight="1">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37"/>
      <c r="Z118" s="538"/>
      <c r="AA118" s="539"/>
      <c r="AB118" s="404" t="s">
        <v>11</v>
      </c>
      <c r="AC118" s="405"/>
      <c r="AD118" s="406"/>
      <c r="AE118" s="404" t="s">
        <v>315</v>
      </c>
      <c r="AF118" s="405"/>
      <c r="AG118" s="405"/>
      <c r="AH118" s="406"/>
      <c r="AI118" s="404" t="s">
        <v>313</v>
      </c>
      <c r="AJ118" s="405"/>
      <c r="AK118" s="405"/>
      <c r="AL118" s="406"/>
      <c r="AM118" s="404" t="s">
        <v>342</v>
      </c>
      <c r="AN118" s="405"/>
      <c r="AO118" s="405"/>
      <c r="AP118" s="406"/>
      <c r="AQ118" s="575" t="s">
        <v>357</v>
      </c>
      <c r="AR118" s="576"/>
      <c r="AS118" s="576"/>
      <c r="AT118" s="576"/>
      <c r="AU118" s="576"/>
      <c r="AV118" s="576"/>
      <c r="AW118" s="576"/>
      <c r="AX118" s="577"/>
    </row>
    <row r="119" spans="1:50" ht="23.25" hidden="1" customHeight="1">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4"/>
    </row>
    <row r="120" spans="1:50" ht="46.5" hidden="1" customHeight="1">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37"/>
      <c r="Z121" s="538"/>
      <c r="AA121" s="539"/>
      <c r="AB121" s="404" t="s">
        <v>11</v>
      </c>
      <c r="AC121" s="405"/>
      <c r="AD121" s="406"/>
      <c r="AE121" s="404" t="s">
        <v>315</v>
      </c>
      <c r="AF121" s="405"/>
      <c r="AG121" s="405"/>
      <c r="AH121" s="406"/>
      <c r="AI121" s="404" t="s">
        <v>313</v>
      </c>
      <c r="AJ121" s="405"/>
      <c r="AK121" s="405"/>
      <c r="AL121" s="406"/>
      <c r="AM121" s="404" t="s">
        <v>342</v>
      </c>
      <c r="AN121" s="405"/>
      <c r="AO121" s="405"/>
      <c r="AP121" s="406"/>
      <c r="AQ121" s="575" t="s">
        <v>357</v>
      </c>
      <c r="AR121" s="576"/>
      <c r="AS121" s="576"/>
      <c r="AT121" s="576"/>
      <c r="AU121" s="576"/>
      <c r="AV121" s="576"/>
      <c r="AW121" s="576"/>
      <c r="AX121" s="577"/>
    </row>
    <row r="122" spans="1:50" ht="23.25" hidden="1" customHeight="1">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4"/>
    </row>
    <row r="123" spans="1:50" ht="46.5" hidden="1" customHeight="1">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37"/>
      <c r="Z124" s="538"/>
      <c r="AA124" s="539"/>
      <c r="AB124" s="404" t="s">
        <v>11</v>
      </c>
      <c r="AC124" s="405"/>
      <c r="AD124" s="406"/>
      <c r="AE124" s="404" t="s">
        <v>315</v>
      </c>
      <c r="AF124" s="405"/>
      <c r="AG124" s="405"/>
      <c r="AH124" s="406"/>
      <c r="AI124" s="404" t="s">
        <v>313</v>
      </c>
      <c r="AJ124" s="405"/>
      <c r="AK124" s="405"/>
      <c r="AL124" s="406"/>
      <c r="AM124" s="404" t="s">
        <v>342</v>
      </c>
      <c r="AN124" s="405"/>
      <c r="AO124" s="405"/>
      <c r="AP124" s="406"/>
      <c r="AQ124" s="575" t="s">
        <v>357</v>
      </c>
      <c r="AR124" s="576"/>
      <c r="AS124" s="576"/>
      <c r="AT124" s="576"/>
      <c r="AU124" s="576"/>
      <c r="AV124" s="576"/>
      <c r="AW124" s="576"/>
      <c r="AX124" s="577"/>
    </row>
    <row r="125" spans="1:50" ht="23.25" hidden="1" customHeight="1">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4"/>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4"/>
    </row>
    <row r="126" spans="1:50" ht="46.5" hidden="1" customHeight="1">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5"/>
      <c r="Y126" s="460" t="s">
        <v>48</v>
      </c>
      <c r="Z126" s="435"/>
      <c r="AA126" s="436"/>
      <c r="AB126" s="461" t="s">
        <v>282</v>
      </c>
      <c r="AC126" s="462"/>
      <c r="AD126" s="463"/>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c r="A127" s="615"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1"/>
      <c r="Z127" s="912"/>
      <c r="AA127" s="913"/>
      <c r="AB127" s="231" t="s">
        <v>11</v>
      </c>
      <c r="AC127" s="232"/>
      <c r="AD127" s="233"/>
      <c r="AE127" s="404" t="s">
        <v>315</v>
      </c>
      <c r="AF127" s="405"/>
      <c r="AG127" s="405"/>
      <c r="AH127" s="406"/>
      <c r="AI127" s="404" t="s">
        <v>313</v>
      </c>
      <c r="AJ127" s="405"/>
      <c r="AK127" s="405"/>
      <c r="AL127" s="406"/>
      <c r="AM127" s="404" t="s">
        <v>342</v>
      </c>
      <c r="AN127" s="405"/>
      <c r="AO127" s="405"/>
      <c r="AP127" s="406"/>
      <c r="AQ127" s="575" t="s">
        <v>357</v>
      </c>
      <c r="AR127" s="576"/>
      <c r="AS127" s="576"/>
      <c r="AT127" s="576"/>
      <c r="AU127" s="576"/>
      <c r="AV127" s="576"/>
      <c r="AW127" s="576"/>
      <c r="AX127" s="577"/>
    </row>
    <row r="128" spans="1:50" ht="23.25" hidden="1" customHeight="1">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4"/>
    </row>
    <row r="129" spans="1:50" ht="46.5" hidden="1" customHeight="1" thickBot="1">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29" customHeight="1">
      <c r="A130" s="173" t="s">
        <v>330</v>
      </c>
      <c r="B130" s="170"/>
      <c r="C130" s="169" t="s">
        <v>191</v>
      </c>
      <c r="D130" s="170"/>
      <c r="E130" s="154" t="s">
        <v>220</v>
      </c>
      <c r="F130" s="155"/>
      <c r="G130" s="156" t="s">
        <v>488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29" customHeight="1">
      <c r="A131" s="174"/>
      <c r="B131" s="171"/>
      <c r="C131" s="165"/>
      <c r="D131" s="171"/>
      <c r="E131" s="159" t="s">
        <v>219</v>
      </c>
      <c r="F131" s="160"/>
      <c r="G131" s="95" t="s">
        <v>331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hidden="1" customHeight="1">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13.5" customHeight="1">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14" customHeight="1">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17.5" customHeight="1">
      <c r="A154" s="174"/>
      <c r="B154" s="171"/>
      <c r="C154" s="165"/>
      <c r="D154" s="171"/>
      <c r="E154" s="165"/>
      <c r="F154" s="166"/>
      <c r="G154" s="89" t="s">
        <v>522</v>
      </c>
      <c r="H154" s="90"/>
      <c r="I154" s="90"/>
      <c r="J154" s="90"/>
      <c r="K154" s="90"/>
      <c r="L154" s="90"/>
      <c r="M154" s="90"/>
      <c r="N154" s="90"/>
      <c r="O154" s="90"/>
      <c r="P154" s="91"/>
      <c r="Q154" s="110" t="s">
        <v>522</v>
      </c>
      <c r="R154" s="90"/>
      <c r="S154" s="90"/>
      <c r="T154" s="90"/>
      <c r="U154" s="90"/>
      <c r="V154" s="90"/>
      <c r="W154" s="90"/>
      <c r="X154" s="90"/>
      <c r="Y154" s="90"/>
      <c r="Z154" s="90"/>
      <c r="AA154" s="277"/>
      <c r="AB154" s="126" t="s">
        <v>522</v>
      </c>
      <c r="AC154" s="127"/>
      <c r="AD154" s="127"/>
      <c r="AE154" s="132" t="s">
        <v>522</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11.5" customHeight="1">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1.5" customHeight="1">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17" customHeight="1">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522</v>
      </c>
      <c r="AF157" s="90"/>
      <c r="AG157" s="90"/>
      <c r="AH157" s="90"/>
      <c r="AI157" s="90"/>
      <c r="AJ157" s="90"/>
      <c r="AK157" s="90"/>
      <c r="AL157" s="90"/>
      <c r="AM157" s="90"/>
      <c r="AN157" s="90"/>
      <c r="AO157" s="90"/>
      <c r="AP157" s="90"/>
      <c r="AQ157" s="90"/>
      <c r="AR157" s="90"/>
      <c r="AS157" s="90"/>
      <c r="AT157" s="90"/>
      <c r="AU157" s="90"/>
      <c r="AV157" s="90"/>
      <c r="AW157" s="90"/>
      <c r="AX157" s="111"/>
    </row>
    <row r="158" spans="1:50" ht="13" customHeight="1">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13" customHeight="1">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14.5" customHeight="1">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14.5" customHeight="1">
      <c r="A161" s="174"/>
      <c r="B161" s="171"/>
      <c r="C161" s="165"/>
      <c r="D161" s="171"/>
      <c r="E161" s="165"/>
      <c r="F161" s="166"/>
      <c r="G161" s="89" t="s">
        <v>522</v>
      </c>
      <c r="H161" s="90"/>
      <c r="I161" s="90"/>
      <c r="J161" s="90"/>
      <c r="K161" s="90"/>
      <c r="L161" s="90"/>
      <c r="M161" s="90"/>
      <c r="N161" s="90"/>
      <c r="O161" s="90"/>
      <c r="P161" s="91"/>
      <c r="Q161" s="110" t="s">
        <v>522</v>
      </c>
      <c r="R161" s="90"/>
      <c r="S161" s="90"/>
      <c r="T161" s="90"/>
      <c r="U161" s="90"/>
      <c r="V161" s="90"/>
      <c r="W161" s="90"/>
      <c r="X161" s="90"/>
      <c r="Y161" s="90"/>
      <c r="Z161" s="90"/>
      <c r="AA161" s="277"/>
      <c r="AB161" s="126" t="s">
        <v>522</v>
      </c>
      <c r="AC161" s="127"/>
      <c r="AD161" s="127"/>
      <c r="AE161" s="132" t="s">
        <v>522</v>
      </c>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13" customHeight="1">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customHeight="1">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14.5" customHeight="1">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t="s">
        <v>522</v>
      </c>
      <c r="AF164" s="90"/>
      <c r="AG164" s="90"/>
      <c r="AH164" s="90"/>
      <c r="AI164" s="90"/>
      <c r="AJ164" s="90"/>
      <c r="AK164" s="90"/>
      <c r="AL164" s="90"/>
      <c r="AM164" s="90"/>
      <c r="AN164" s="90"/>
      <c r="AO164" s="90"/>
      <c r="AP164" s="90"/>
      <c r="AQ164" s="90"/>
      <c r="AR164" s="90"/>
      <c r="AS164" s="90"/>
      <c r="AT164" s="90"/>
      <c r="AU164" s="90"/>
      <c r="AV164" s="90"/>
      <c r="AW164" s="90"/>
      <c r="AX164" s="111"/>
    </row>
    <row r="165" spans="1:50" ht="15" customHeight="1">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15.5" customHeight="1">
      <c r="A188" s="174"/>
      <c r="B188" s="171"/>
      <c r="C188" s="165"/>
      <c r="D188" s="171"/>
      <c r="E188" s="110" t="s">
        <v>522</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17" customHeight="1">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26.5" customHeight="1">
      <c r="A430" s="174"/>
      <c r="B430" s="171"/>
      <c r="C430" s="163" t="s">
        <v>345</v>
      </c>
      <c r="D430" s="916"/>
      <c r="E430" s="159" t="s">
        <v>323</v>
      </c>
      <c r="F430" s="885"/>
      <c r="G430" s="886" t="s">
        <v>207</v>
      </c>
      <c r="H430" s="108"/>
      <c r="I430" s="108"/>
      <c r="J430" s="887" t="s">
        <v>521</v>
      </c>
      <c r="K430" s="888"/>
      <c r="L430" s="888"/>
      <c r="M430" s="888"/>
      <c r="N430" s="888"/>
      <c r="O430" s="888"/>
      <c r="P430" s="888"/>
      <c r="Q430" s="888"/>
      <c r="R430" s="888"/>
      <c r="S430" s="888"/>
      <c r="T430" s="889"/>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90"/>
    </row>
    <row r="431" spans="1:50" ht="18.75" customHeight="1">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527</v>
      </c>
      <c r="AF432" s="185"/>
      <c r="AG432" s="118" t="s">
        <v>188</v>
      </c>
      <c r="AH432" s="119"/>
      <c r="AI432" s="141"/>
      <c r="AJ432" s="141"/>
      <c r="AK432" s="141"/>
      <c r="AL432" s="139"/>
      <c r="AM432" s="141"/>
      <c r="AN432" s="141"/>
      <c r="AO432" s="141"/>
      <c r="AP432" s="139"/>
      <c r="AQ432" s="574" t="s">
        <v>527</v>
      </c>
      <c r="AR432" s="185"/>
      <c r="AS432" s="118" t="s">
        <v>188</v>
      </c>
      <c r="AT432" s="119"/>
      <c r="AU432" s="185" t="s">
        <v>527</v>
      </c>
      <c r="AV432" s="185"/>
      <c r="AW432" s="118" t="s">
        <v>177</v>
      </c>
      <c r="AX432" s="180"/>
    </row>
    <row r="433" spans="1:50" ht="23.25" customHeight="1">
      <c r="A433" s="174"/>
      <c r="B433" s="171"/>
      <c r="C433" s="165"/>
      <c r="D433" s="171"/>
      <c r="E433" s="328"/>
      <c r="F433" s="329"/>
      <c r="G433" s="89" t="s">
        <v>527</v>
      </c>
      <c r="H433" s="90"/>
      <c r="I433" s="90"/>
      <c r="J433" s="90"/>
      <c r="K433" s="90"/>
      <c r="L433" s="90"/>
      <c r="M433" s="90"/>
      <c r="N433" s="90"/>
      <c r="O433" s="90"/>
      <c r="P433" s="90"/>
      <c r="Q433" s="90"/>
      <c r="R433" s="90"/>
      <c r="S433" s="90"/>
      <c r="T433" s="90"/>
      <c r="U433" s="90"/>
      <c r="V433" s="90"/>
      <c r="W433" s="90"/>
      <c r="X433" s="91"/>
      <c r="Y433" s="186" t="s">
        <v>12</v>
      </c>
      <c r="Z433" s="187"/>
      <c r="AA433" s="188"/>
      <c r="AB433" s="198" t="s">
        <v>527</v>
      </c>
      <c r="AC433" s="198"/>
      <c r="AD433" s="198"/>
      <c r="AE433" s="326" t="s">
        <v>527</v>
      </c>
      <c r="AF433" s="192"/>
      <c r="AG433" s="192"/>
      <c r="AH433" s="192"/>
      <c r="AI433" s="326" t="s">
        <v>521</v>
      </c>
      <c r="AJ433" s="192"/>
      <c r="AK433" s="192"/>
      <c r="AL433" s="192"/>
      <c r="AM433" s="326" t="s">
        <v>521</v>
      </c>
      <c r="AN433" s="192"/>
      <c r="AO433" s="192"/>
      <c r="AP433" s="327"/>
      <c r="AQ433" s="326" t="s">
        <v>521</v>
      </c>
      <c r="AR433" s="192"/>
      <c r="AS433" s="192"/>
      <c r="AT433" s="327"/>
      <c r="AU433" s="192" t="s">
        <v>521</v>
      </c>
      <c r="AV433" s="192"/>
      <c r="AW433" s="192"/>
      <c r="AX433" s="193"/>
    </row>
    <row r="434" spans="1:50" ht="23.25" customHeight="1">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527</v>
      </c>
      <c r="AC434" s="190"/>
      <c r="AD434" s="190"/>
      <c r="AE434" s="326" t="s">
        <v>521</v>
      </c>
      <c r="AF434" s="192"/>
      <c r="AG434" s="192"/>
      <c r="AH434" s="327"/>
      <c r="AI434" s="326" t="s">
        <v>521</v>
      </c>
      <c r="AJ434" s="192"/>
      <c r="AK434" s="192"/>
      <c r="AL434" s="192"/>
      <c r="AM434" s="326" t="s">
        <v>521</v>
      </c>
      <c r="AN434" s="192"/>
      <c r="AO434" s="192"/>
      <c r="AP434" s="327"/>
      <c r="AQ434" s="326" t="s">
        <v>521</v>
      </c>
      <c r="AR434" s="192"/>
      <c r="AS434" s="192"/>
      <c r="AT434" s="327"/>
      <c r="AU434" s="192" t="s">
        <v>521</v>
      </c>
      <c r="AV434" s="192"/>
      <c r="AW434" s="192"/>
      <c r="AX434" s="193"/>
    </row>
    <row r="435" spans="1:50" ht="23.25" customHeight="1">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178</v>
      </c>
      <c r="AC435" s="564"/>
      <c r="AD435" s="564"/>
      <c r="AE435" s="326" t="s">
        <v>521</v>
      </c>
      <c r="AF435" s="192"/>
      <c r="AG435" s="192"/>
      <c r="AH435" s="327"/>
      <c r="AI435" s="326" t="s">
        <v>521</v>
      </c>
      <c r="AJ435" s="192"/>
      <c r="AK435" s="192"/>
      <c r="AL435" s="192"/>
      <c r="AM435" s="326" t="s">
        <v>521</v>
      </c>
      <c r="AN435" s="192"/>
      <c r="AO435" s="192"/>
      <c r="AP435" s="327"/>
      <c r="AQ435" s="326" t="s">
        <v>521</v>
      </c>
      <c r="AR435" s="192"/>
      <c r="AS435" s="192"/>
      <c r="AT435" s="327"/>
      <c r="AU435" s="192" t="s">
        <v>521</v>
      </c>
      <c r="AV435" s="192"/>
      <c r="AW435" s="192"/>
      <c r="AX435" s="193"/>
    </row>
    <row r="436" spans="1:50" ht="18.75" hidden="1" customHeight="1">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4"/>
      <c r="AR437" s="185"/>
      <c r="AS437" s="118" t="s">
        <v>188</v>
      </c>
      <c r="AT437" s="119"/>
      <c r="AU437" s="185"/>
      <c r="AV437" s="185"/>
      <c r="AW437" s="118" t="s">
        <v>177</v>
      </c>
      <c r="AX437" s="180"/>
    </row>
    <row r="438" spans="1:50" ht="23.25" hidden="1" customHeight="1">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178</v>
      </c>
      <c r="AC440" s="564"/>
      <c r="AD440" s="564"/>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4"/>
      <c r="AR442" s="185"/>
      <c r="AS442" s="118" t="s">
        <v>188</v>
      </c>
      <c r="AT442" s="119"/>
      <c r="AU442" s="185"/>
      <c r="AV442" s="185"/>
      <c r="AW442" s="118" t="s">
        <v>177</v>
      </c>
      <c r="AX442" s="180"/>
    </row>
    <row r="443" spans="1:50" ht="23.25" hidden="1" customHeight="1">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178</v>
      </c>
      <c r="AC445" s="564"/>
      <c r="AD445" s="564"/>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4"/>
      <c r="AR447" s="185"/>
      <c r="AS447" s="118" t="s">
        <v>188</v>
      </c>
      <c r="AT447" s="119"/>
      <c r="AU447" s="185"/>
      <c r="AV447" s="185"/>
      <c r="AW447" s="118" t="s">
        <v>177</v>
      </c>
      <c r="AX447" s="180"/>
    </row>
    <row r="448" spans="1:50" ht="23.25" hidden="1" customHeight="1">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178</v>
      </c>
      <c r="AC450" s="564"/>
      <c r="AD450" s="564"/>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4"/>
      <c r="AR452" s="185"/>
      <c r="AS452" s="118" t="s">
        <v>188</v>
      </c>
      <c r="AT452" s="119"/>
      <c r="AU452" s="185"/>
      <c r="AV452" s="185"/>
      <c r="AW452" s="118" t="s">
        <v>177</v>
      </c>
      <c r="AX452" s="180"/>
    </row>
    <row r="453" spans="1:50" ht="23.25" hidden="1" customHeight="1">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178</v>
      </c>
      <c r="AC455" s="564"/>
      <c r="AD455" s="564"/>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customHeight="1">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527</v>
      </c>
      <c r="AF457" s="185"/>
      <c r="AG457" s="118" t="s">
        <v>188</v>
      </c>
      <c r="AH457" s="119"/>
      <c r="AI457" s="141"/>
      <c r="AJ457" s="141"/>
      <c r="AK457" s="141"/>
      <c r="AL457" s="139"/>
      <c r="AM457" s="141"/>
      <c r="AN457" s="141"/>
      <c r="AO457" s="141"/>
      <c r="AP457" s="139"/>
      <c r="AQ457" s="574" t="s">
        <v>527</v>
      </c>
      <c r="AR457" s="185"/>
      <c r="AS457" s="118" t="s">
        <v>188</v>
      </c>
      <c r="AT457" s="119"/>
      <c r="AU457" s="185" t="s">
        <v>527</v>
      </c>
      <c r="AV457" s="185"/>
      <c r="AW457" s="118" t="s">
        <v>177</v>
      </c>
      <c r="AX457" s="180"/>
    </row>
    <row r="458" spans="1:50" ht="23.25" customHeight="1">
      <c r="A458" s="174"/>
      <c r="B458" s="171"/>
      <c r="C458" s="165"/>
      <c r="D458" s="171"/>
      <c r="E458" s="328"/>
      <c r="F458" s="329"/>
      <c r="G458" s="89" t="s">
        <v>527</v>
      </c>
      <c r="H458" s="90"/>
      <c r="I458" s="90"/>
      <c r="J458" s="90"/>
      <c r="K458" s="90"/>
      <c r="L458" s="90"/>
      <c r="M458" s="90"/>
      <c r="N458" s="90"/>
      <c r="O458" s="90"/>
      <c r="P458" s="90"/>
      <c r="Q458" s="90"/>
      <c r="R458" s="90"/>
      <c r="S458" s="90"/>
      <c r="T458" s="90"/>
      <c r="U458" s="90"/>
      <c r="V458" s="90"/>
      <c r="W458" s="90"/>
      <c r="X458" s="91"/>
      <c r="Y458" s="186" t="s">
        <v>12</v>
      </c>
      <c r="Z458" s="187"/>
      <c r="AA458" s="188"/>
      <c r="AB458" s="198" t="s">
        <v>527</v>
      </c>
      <c r="AC458" s="198"/>
      <c r="AD458" s="198"/>
      <c r="AE458" s="326" t="s">
        <v>527</v>
      </c>
      <c r="AF458" s="192"/>
      <c r="AG458" s="192"/>
      <c r="AH458" s="192"/>
      <c r="AI458" s="326" t="s">
        <v>521</v>
      </c>
      <c r="AJ458" s="192"/>
      <c r="AK458" s="192"/>
      <c r="AL458" s="192"/>
      <c r="AM458" s="326" t="s">
        <v>521</v>
      </c>
      <c r="AN458" s="192"/>
      <c r="AO458" s="192"/>
      <c r="AP458" s="327"/>
      <c r="AQ458" s="326" t="s">
        <v>521</v>
      </c>
      <c r="AR458" s="192"/>
      <c r="AS458" s="192"/>
      <c r="AT458" s="327"/>
      <c r="AU458" s="192" t="s">
        <v>521</v>
      </c>
      <c r="AV458" s="192"/>
      <c r="AW458" s="192"/>
      <c r="AX458" s="193"/>
    </row>
    <row r="459" spans="1:50" ht="23.25" customHeight="1">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527</v>
      </c>
      <c r="AC459" s="190"/>
      <c r="AD459" s="190"/>
      <c r="AE459" s="326" t="s">
        <v>521</v>
      </c>
      <c r="AF459" s="192"/>
      <c r="AG459" s="192"/>
      <c r="AH459" s="327"/>
      <c r="AI459" s="326" t="s">
        <v>521</v>
      </c>
      <c r="AJ459" s="192"/>
      <c r="AK459" s="192"/>
      <c r="AL459" s="192"/>
      <c r="AM459" s="326" t="s">
        <v>521</v>
      </c>
      <c r="AN459" s="192"/>
      <c r="AO459" s="192"/>
      <c r="AP459" s="327"/>
      <c r="AQ459" s="326" t="s">
        <v>521</v>
      </c>
      <c r="AR459" s="192"/>
      <c r="AS459" s="192"/>
      <c r="AT459" s="327"/>
      <c r="AU459" s="192" t="s">
        <v>521</v>
      </c>
      <c r="AV459" s="192"/>
      <c r="AW459" s="192"/>
      <c r="AX459" s="193"/>
    </row>
    <row r="460" spans="1:50" ht="23.25" customHeight="1">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6" t="s">
        <v>521</v>
      </c>
      <c r="AF460" s="192"/>
      <c r="AG460" s="192"/>
      <c r="AH460" s="327"/>
      <c r="AI460" s="326" t="s">
        <v>521</v>
      </c>
      <c r="AJ460" s="192"/>
      <c r="AK460" s="192"/>
      <c r="AL460" s="192"/>
      <c r="AM460" s="326" t="s">
        <v>521</v>
      </c>
      <c r="AN460" s="192"/>
      <c r="AO460" s="192"/>
      <c r="AP460" s="327"/>
      <c r="AQ460" s="326" t="s">
        <v>521</v>
      </c>
      <c r="AR460" s="192"/>
      <c r="AS460" s="192"/>
      <c r="AT460" s="327"/>
      <c r="AU460" s="192" t="s">
        <v>521</v>
      </c>
      <c r="AV460" s="192"/>
      <c r="AW460" s="192"/>
      <c r="AX460" s="193"/>
    </row>
    <row r="461" spans="1:50" ht="18.75" hidden="1" customHeight="1">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4"/>
      <c r="AR462" s="185"/>
      <c r="AS462" s="118" t="s">
        <v>188</v>
      </c>
      <c r="AT462" s="119"/>
      <c r="AU462" s="185"/>
      <c r="AV462" s="185"/>
      <c r="AW462" s="118" t="s">
        <v>177</v>
      </c>
      <c r="AX462" s="180"/>
    </row>
    <row r="463" spans="1:50" ht="23.25" hidden="1" customHeight="1">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4"/>
      <c r="AR467" s="185"/>
      <c r="AS467" s="118" t="s">
        <v>188</v>
      </c>
      <c r="AT467" s="119"/>
      <c r="AU467" s="185"/>
      <c r="AV467" s="185"/>
      <c r="AW467" s="118" t="s">
        <v>177</v>
      </c>
      <c r="AX467" s="180"/>
    </row>
    <row r="468" spans="1:50" ht="23.25" hidden="1" customHeight="1">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4"/>
      <c r="AR472" s="185"/>
      <c r="AS472" s="118" t="s">
        <v>188</v>
      </c>
      <c r="AT472" s="119"/>
      <c r="AU472" s="185"/>
      <c r="AV472" s="185"/>
      <c r="AW472" s="118" t="s">
        <v>177</v>
      </c>
      <c r="AX472" s="180"/>
    </row>
    <row r="473" spans="1:50" ht="23.25" hidden="1" customHeight="1">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4"/>
      <c r="AR477" s="185"/>
      <c r="AS477" s="118" t="s">
        <v>188</v>
      </c>
      <c r="AT477" s="119"/>
      <c r="AU477" s="185"/>
      <c r="AV477" s="185"/>
      <c r="AW477" s="118" t="s">
        <v>177</v>
      </c>
      <c r="AX477" s="180"/>
    </row>
    <row r="478" spans="1:50" ht="23.25" hidden="1" customHeight="1">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9" hidden="1" customHeight="1">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c r="A484" s="174"/>
      <c r="B484" s="171"/>
      <c r="C484" s="165"/>
      <c r="D484" s="171"/>
      <c r="E484" s="159" t="s">
        <v>327</v>
      </c>
      <c r="F484" s="160"/>
      <c r="G484" s="886" t="s">
        <v>207</v>
      </c>
      <c r="H484" s="108"/>
      <c r="I484" s="108"/>
      <c r="J484" s="887"/>
      <c r="K484" s="888"/>
      <c r="L484" s="888"/>
      <c r="M484" s="888"/>
      <c r="N484" s="888"/>
      <c r="O484" s="888"/>
      <c r="P484" s="888"/>
      <c r="Q484" s="888"/>
      <c r="R484" s="888"/>
      <c r="S484" s="888"/>
      <c r="T484" s="889"/>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90"/>
    </row>
    <row r="485" spans="1:50" ht="18.75" hidden="1" customHeight="1">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4"/>
      <c r="AR486" s="185"/>
      <c r="AS486" s="118" t="s">
        <v>188</v>
      </c>
      <c r="AT486" s="119"/>
      <c r="AU486" s="185"/>
      <c r="AV486" s="185"/>
      <c r="AW486" s="118" t="s">
        <v>177</v>
      </c>
      <c r="AX486" s="180"/>
    </row>
    <row r="487" spans="1:50" ht="23.25" hidden="1" customHeight="1">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178</v>
      </c>
      <c r="AC489" s="564"/>
      <c r="AD489" s="564"/>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4"/>
      <c r="AR491" s="185"/>
      <c r="AS491" s="118" t="s">
        <v>188</v>
      </c>
      <c r="AT491" s="119"/>
      <c r="AU491" s="185"/>
      <c r="AV491" s="185"/>
      <c r="AW491" s="118" t="s">
        <v>177</v>
      </c>
      <c r="AX491" s="180"/>
    </row>
    <row r="492" spans="1:50" ht="23.25" hidden="1" customHeight="1">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178</v>
      </c>
      <c r="AC494" s="564"/>
      <c r="AD494" s="564"/>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4"/>
      <c r="AR496" s="185"/>
      <c r="AS496" s="118" t="s">
        <v>188</v>
      </c>
      <c r="AT496" s="119"/>
      <c r="AU496" s="185"/>
      <c r="AV496" s="185"/>
      <c r="AW496" s="118" t="s">
        <v>177</v>
      </c>
      <c r="AX496" s="180"/>
    </row>
    <row r="497" spans="1:50" ht="23.25" hidden="1" customHeight="1">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178</v>
      </c>
      <c r="AC499" s="564"/>
      <c r="AD499" s="564"/>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4"/>
      <c r="AR501" s="185"/>
      <c r="AS501" s="118" t="s">
        <v>188</v>
      </c>
      <c r="AT501" s="119"/>
      <c r="AU501" s="185"/>
      <c r="AV501" s="185"/>
      <c r="AW501" s="118" t="s">
        <v>177</v>
      </c>
      <c r="AX501" s="180"/>
    </row>
    <row r="502" spans="1:50" ht="23.25" hidden="1" customHeight="1">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178</v>
      </c>
      <c r="AC504" s="564"/>
      <c r="AD504" s="564"/>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4"/>
      <c r="AR506" s="185"/>
      <c r="AS506" s="118" t="s">
        <v>188</v>
      </c>
      <c r="AT506" s="119"/>
      <c r="AU506" s="185"/>
      <c r="AV506" s="185"/>
      <c r="AW506" s="118" t="s">
        <v>177</v>
      </c>
      <c r="AX506" s="180"/>
    </row>
    <row r="507" spans="1:50" ht="23.25" hidden="1" customHeight="1">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178</v>
      </c>
      <c r="AC509" s="564"/>
      <c r="AD509" s="564"/>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4"/>
      <c r="AR511" s="185"/>
      <c r="AS511" s="118" t="s">
        <v>188</v>
      </c>
      <c r="AT511" s="119"/>
      <c r="AU511" s="185"/>
      <c r="AV511" s="185"/>
      <c r="AW511" s="118" t="s">
        <v>177</v>
      </c>
      <c r="AX511" s="180"/>
    </row>
    <row r="512" spans="1:50" ht="23.25" hidden="1" customHeight="1">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4"/>
      <c r="AR516" s="185"/>
      <c r="AS516" s="118" t="s">
        <v>188</v>
      </c>
      <c r="AT516" s="119"/>
      <c r="AU516" s="185"/>
      <c r="AV516" s="185"/>
      <c r="AW516" s="118" t="s">
        <v>177</v>
      </c>
      <c r="AX516" s="180"/>
    </row>
    <row r="517" spans="1:50" ht="23.25" hidden="1" customHeight="1">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4"/>
      <c r="AR521" s="185"/>
      <c r="AS521" s="118" t="s">
        <v>188</v>
      </c>
      <c r="AT521" s="119"/>
      <c r="AU521" s="185"/>
      <c r="AV521" s="185"/>
      <c r="AW521" s="118" t="s">
        <v>177</v>
      </c>
      <c r="AX521" s="180"/>
    </row>
    <row r="522" spans="1:50" ht="23.25" hidden="1" customHeight="1">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4"/>
      <c r="AR526" s="185"/>
      <c r="AS526" s="118" t="s">
        <v>188</v>
      </c>
      <c r="AT526" s="119"/>
      <c r="AU526" s="185"/>
      <c r="AV526" s="185"/>
      <c r="AW526" s="118" t="s">
        <v>177</v>
      </c>
      <c r="AX526" s="180"/>
    </row>
    <row r="527" spans="1:50" ht="23.25" hidden="1" customHeight="1">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4"/>
      <c r="AR531" s="185"/>
      <c r="AS531" s="118" t="s">
        <v>188</v>
      </c>
      <c r="AT531" s="119"/>
      <c r="AU531" s="185"/>
      <c r="AV531" s="185"/>
      <c r="AW531" s="118" t="s">
        <v>177</v>
      </c>
      <c r="AX531" s="180"/>
    </row>
    <row r="532" spans="1:50" ht="23.25" hidden="1" customHeight="1">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9" hidden="1" customHeight="1">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c r="A538" s="174"/>
      <c r="B538" s="171"/>
      <c r="C538" s="165"/>
      <c r="D538" s="171"/>
      <c r="E538" s="159" t="s">
        <v>328</v>
      </c>
      <c r="F538" s="160"/>
      <c r="G538" s="886" t="s">
        <v>207</v>
      </c>
      <c r="H538" s="108"/>
      <c r="I538" s="108"/>
      <c r="J538" s="887"/>
      <c r="K538" s="888"/>
      <c r="L538" s="888"/>
      <c r="M538" s="888"/>
      <c r="N538" s="888"/>
      <c r="O538" s="888"/>
      <c r="P538" s="888"/>
      <c r="Q538" s="888"/>
      <c r="R538" s="888"/>
      <c r="S538" s="888"/>
      <c r="T538" s="889"/>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90"/>
    </row>
    <row r="539" spans="1:50" ht="18.75" hidden="1" customHeight="1">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4"/>
      <c r="AR540" s="185"/>
      <c r="AS540" s="118" t="s">
        <v>188</v>
      </c>
      <c r="AT540" s="119"/>
      <c r="AU540" s="185"/>
      <c r="AV540" s="185"/>
      <c r="AW540" s="118" t="s">
        <v>177</v>
      </c>
      <c r="AX540" s="180"/>
    </row>
    <row r="541" spans="1:50" ht="23.25" hidden="1" customHeight="1">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178</v>
      </c>
      <c r="AC543" s="564"/>
      <c r="AD543" s="564"/>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4"/>
      <c r="AR545" s="185"/>
      <c r="AS545" s="118" t="s">
        <v>188</v>
      </c>
      <c r="AT545" s="119"/>
      <c r="AU545" s="185"/>
      <c r="AV545" s="185"/>
      <c r="AW545" s="118" t="s">
        <v>177</v>
      </c>
      <c r="AX545" s="180"/>
    </row>
    <row r="546" spans="1:50" ht="23.25" hidden="1" customHeight="1">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178</v>
      </c>
      <c r="AC548" s="564"/>
      <c r="AD548" s="564"/>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4"/>
      <c r="AR550" s="185"/>
      <c r="AS550" s="118" t="s">
        <v>188</v>
      </c>
      <c r="AT550" s="119"/>
      <c r="AU550" s="185"/>
      <c r="AV550" s="185"/>
      <c r="AW550" s="118" t="s">
        <v>177</v>
      </c>
      <c r="AX550" s="180"/>
    </row>
    <row r="551" spans="1:50" ht="23.25" hidden="1" customHeight="1">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178</v>
      </c>
      <c r="AC553" s="564"/>
      <c r="AD553" s="564"/>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4"/>
      <c r="AR555" s="185"/>
      <c r="AS555" s="118" t="s">
        <v>188</v>
      </c>
      <c r="AT555" s="119"/>
      <c r="AU555" s="185"/>
      <c r="AV555" s="185"/>
      <c r="AW555" s="118" t="s">
        <v>177</v>
      </c>
      <c r="AX555" s="180"/>
    </row>
    <row r="556" spans="1:50" ht="23.25" hidden="1" customHeight="1">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178</v>
      </c>
      <c r="AC558" s="564"/>
      <c r="AD558" s="564"/>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4"/>
      <c r="AR560" s="185"/>
      <c r="AS560" s="118" t="s">
        <v>188</v>
      </c>
      <c r="AT560" s="119"/>
      <c r="AU560" s="185"/>
      <c r="AV560" s="185"/>
      <c r="AW560" s="118" t="s">
        <v>177</v>
      </c>
      <c r="AX560" s="180"/>
    </row>
    <row r="561" spans="1:50" ht="23.25" hidden="1" customHeight="1">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178</v>
      </c>
      <c r="AC563" s="564"/>
      <c r="AD563" s="564"/>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4"/>
      <c r="AR565" s="185"/>
      <c r="AS565" s="118" t="s">
        <v>188</v>
      </c>
      <c r="AT565" s="119"/>
      <c r="AU565" s="185"/>
      <c r="AV565" s="185"/>
      <c r="AW565" s="118" t="s">
        <v>177</v>
      </c>
      <c r="AX565" s="180"/>
    </row>
    <row r="566" spans="1:50" ht="23.25" hidden="1" customHeight="1">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4"/>
      <c r="AR570" s="185"/>
      <c r="AS570" s="118" t="s">
        <v>188</v>
      </c>
      <c r="AT570" s="119"/>
      <c r="AU570" s="185"/>
      <c r="AV570" s="185"/>
      <c r="AW570" s="118" t="s">
        <v>177</v>
      </c>
      <c r="AX570" s="180"/>
    </row>
    <row r="571" spans="1:50" ht="23.25" hidden="1" customHeight="1">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4"/>
      <c r="AR575" s="185"/>
      <c r="AS575" s="118" t="s">
        <v>188</v>
      </c>
      <c r="AT575" s="119"/>
      <c r="AU575" s="185"/>
      <c r="AV575" s="185"/>
      <c r="AW575" s="118" t="s">
        <v>177</v>
      </c>
      <c r="AX575" s="180"/>
    </row>
    <row r="576" spans="1:50" ht="23.25" hidden="1" customHeight="1">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4"/>
      <c r="AR580" s="185"/>
      <c r="AS580" s="118" t="s">
        <v>188</v>
      </c>
      <c r="AT580" s="119"/>
      <c r="AU580" s="185"/>
      <c r="AV580" s="185"/>
      <c r="AW580" s="118" t="s">
        <v>177</v>
      </c>
      <c r="AX580" s="180"/>
    </row>
    <row r="581" spans="1:50" ht="23.25" hidden="1" customHeight="1">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4"/>
      <c r="AR585" s="185"/>
      <c r="AS585" s="118" t="s">
        <v>188</v>
      </c>
      <c r="AT585" s="119"/>
      <c r="AU585" s="185"/>
      <c r="AV585" s="185"/>
      <c r="AW585" s="118" t="s">
        <v>177</v>
      </c>
      <c r="AX585" s="180"/>
    </row>
    <row r="586" spans="1:50" ht="23.25" hidden="1" customHeight="1">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9" hidden="1" customHeight="1">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c r="A592" s="174"/>
      <c r="B592" s="171"/>
      <c r="C592" s="165"/>
      <c r="D592" s="171"/>
      <c r="E592" s="159" t="s">
        <v>327</v>
      </c>
      <c r="F592" s="160"/>
      <c r="G592" s="886" t="s">
        <v>207</v>
      </c>
      <c r="H592" s="108"/>
      <c r="I592" s="108"/>
      <c r="J592" s="887"/>
      <c r="K592" s="888"/>
      <c r="L592" s="888"/>
      <c r="M592" s="888"/>
      <c r="N592" s="888"/>
      <c r="O592" s="888"/>
      <c r="P592" s="888"/>
      <c r="Q592" s="888"/>
      <c r="R592" s="888"/>
      <c r="S592" s="888"/>
      <c r="T592" s="889"/>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90"/>
    </row>
    <row r="593" spans="1:50" ht="18.75" hidden="1" customHeight="1">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4"/>
      <c r="AR594" s="185"/>
      <c r="AS594" s="118" t="s">
        <v>188</v>
      </c>
      <c r="AT594" s="119"/>
      <c r="AU594" s="185"/>
      <c r="AV594" s="185"/>
      <c r="AW594" s="118" t="s">
        <v>177</v>
      </c>
      <c r="AX594" s="180"/>
    </row>
    <row r="595" spans="1:50" ht="23.25" hidden="1" customHeight="1">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178</v>
      </c>
      <c r="AC597" s="564"/>
      <c r="AD597" s="564"/>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4"/>
      <c r="AR599" s="185"/>
      <c r="AS599" s="118" t="s">
        <v>188</v>
      </c>
      <c r="AT599" s="119"/>
      <c r="AU599" s="185"/>
      <c r="AV599" s="185"/>
      <c r="AW599" s="118" t="s">
        <v>177</v>
      </c>
      <c r="AX599" s="180"/>
    </row>
    <row r="600" spans="1:50" ht="23.25" hidden="1" customHeight="1">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178</v>
      </c>
      <c r="AC602" s="564"/>
      <c r="AD602" s="564"/>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4"/>
      <c r="AR604" s="185"/>
      <c r="AS604" s="118" t="s">
        <v>188</v>
      </c>
      <c r="AT604" s="119"/>
      <c r="AU604" s="185"/>
      <c r="AV604" s="185"/>
      <c r="AW604" s="118" t="s">
        <v>177</v>
      </c>
      <c r="AX604" s="180"/>
    </row>
    <row r="605" spans="1:50" ht="23.25" hidden="1" customHeight="1">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178</v>
      </c>
      <c r="AC607" s="564"/>
      <c r="AD607" s="564"/>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4"/>
      <c r="AR609" s="185"/>
      <c r="AS609" s="118" t="s">
        <v>188</v>
      </c>
      <c r="AT609" s="119"/>
      <c r="AU609" s="185"/>
      <c r="AV609" s="185"/>
      <c r="AW609" s="118" t="s">
        <v>177</v>
      </c>
      <c r="AX609" s="180"/>
    </row>
    <row r="610" spans="1:50" ht="23.25" hidden="1" customHeight="1">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178</v>
      </c>
      <c r="AC612" s="564"/>
      <c r="AD612" s="564"/>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4"/>
      <c r="AR614" s="185"/>
      <c r="AS614" s="118" t="s">
        <v>188</v>
      </c>
      <c r="AT614" s="119"/>
      <c r="AU614" s="185"/>
      <c r="AV614" s="185"/>
      <c r="AW614" s="118" t="s">
        <v>177</v>
      </c>
      <c r="AX614" s="180"/>
    </row>
    <row r="615" spans="1:50" ht="23.25" hidden="1" customHeight="1">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178</v>
      </c>
      <c r="AC617" s="564"/>
      <c r="AD617" s="564"/>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4"/>
      <c r="AR619" s="185"/>
      <c r="AS619" s="118" t="s">
        <v>188</v>
      </c>
      <c r="AT619" s="119"/>
      <c r="AU619" s="185"/>
      <c r="AV619" s="185"/>
      <c r="AW619" s="118" t="s">
        <v>177</v>
      </c>
      <c r="AX619" s="180"/>
    </row>
    <row r="620" spans="1:50" ht="23.25" hidden="1" customHeight="1">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4"/>
      <c r="AR624" s="185"/>
      <c r="AS624" s="118" t="s">
        <v>188</v>
      </c>
      <c r="AT624" s="119"/>
      <c r="AU624" s="185"/>
      <c r="AV624" s="185"/>
      <c r="AW624" s="118" t="s">
        <v>177</v>
      </c>
      <c r="AX624" s="180"/>
    </row>
    <row r="625" spans="1:50" ht="23.25" hidden="1" customHeight="1">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4"/>
      <c r="AR629" s="185"/>
      <c r="AS629" s="118" t="s">
        <v>188</v>
      </c>
      <c r="AT629" s="119"/>
      <c r="AU629" s="185"/>
      <c r="AV629" s="185"/>
      <c r="AW629" s="118" t="s">
        <v>177</v>
      </c>
      <c r="AX629" s="180"/>
    </row>
    <row r="630" spans="1:50" ht="23.25" hidden="1" customHeight="1">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4"/>
      <c r="AR634" s="185"/>
      <c r="AS634" s="118" t="s">
        <v>188</v>
      </c>
      <c r="AT634" s="119"/>
      <c r="AU634" s="185"/>
      <c r="AV634" s="185"/>
      <c r="AW634" s="118" t="s">
        <v>177</v>
      </c>
      <c r="AX634" s="180"/>
    </row>
    <row r="635" spans="1:50" ht="23.25" hidden="1" customHeight="1">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4"/>
      <c r="AR639" s="185"/>
      <c r="AS639" s="118" t="s">
        <v>188</v>
      </c>
      <c r="AT639" s="119"/>
      <c r="AU639" s="185"/>
      <c r="AV639" s="185"/>
      <c r="AW639" s="118" t="s">
        <v>177</v>
      </c>
      <c r="AX639" s="180"/>
    </row>
    <row r="640" spans="1:50" ht="23.25" hidden="1" customHeight="1">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9" hidden="1" customHeight="1">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c r="A646" s="174"/>
      <c r="B646" s="171"/>
      <c r="C646" s="165"/>
      <c r="D646" s="171"/>
      <c r="E646" s="159" t="s">
        <v>328</v>
      </c>
      <c r="F646" s="160"/>
      <c r="G646" s="886" t="s">
        <v>207</v>
      </c>
      <c r="H646" s="108"/>
      <c r="I646" s="108"/>
      <c r="J646" s="887"/>
      <c r="K646" s="888"/>
      <c r="L646" s="888"/>
      <c r="M646" s="888"/>
      <c r="N646" s="888"/>
      <c r="O646" s="888"/>
      <c r="P646" s="888"/>
      <c r="Q646" s="888"/>
      <c r="R646" s="888"/>
      <c r="S646" s="888"/>
      <c r="T646" s="889"/>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90"/>
    </row>
    <row r="647" spans="1:50" ht="18.75" hidden="1" customHeight="1">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4"/>
      <c r="AR648" s="185"/>
      <c r="AS648" s="118" t="s">
        <v>188</v>
      </c>
      <c r="AT648" s="119"/>
      <c r="AU648" s="185"/>
      <c r="AV648" s="185"/>
      <c r="AW648" s="118" t="s">
        <v>177</v>
      </c>
      <c r="AX648" s="180"/>
    </row>
    <row r="649" spans="1:50" ht="23.25" hidden="1" customHeight="1">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178</v>
      </c>
      <c r="AC651" s="564"/>
      <c r="AD651" s="564"/>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4"/>
      <c r="AR653" s="185"/>
      <c r="AS653" s="118" t="s">
        <v>188</v>
      </c>
      <c r="AT653" s="119"/>
      <c r="AU653" s="185"/>
      <c r="AV653" s="185"/>
      <c r="AW653" s="118" t="s">
        <v>177</v>
      </c>
      <c r="AX653" s="180"/>
    </row>
    <row r="654" spans="1:50" ht="23.25" hidden="1" customHeight="1">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178</v>
      </c>
      <c r="AC656" s="564"/>
      <c r="AD656" s="564"/>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4"/>
      <c r="AR658" s="185"/>
      <c r="AS658" s="118" t="s">
        <v>188</v>
      </c>
      <c r="AT658" s="119"/>
      <c r="AU658" s="185"/>
      <c r="AV658" s="185"/>
      <c r="AW658" s="118" t="s">
        <v>177</v>
      </c>
      <c r="AX658" s="180"/>
    </row>
    <row r="659" spans="1:50" ht="23.25" hidden="1" customHeight="1">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178</v>
      </c>
      <c r="AC661" s="564"/>
      <c r="AD661" s="564"/>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4"/>
      <c r="AR663" s="185"/>
      <c r="AS663" s="118" t="s">
        <v>188</v>
      </c>
      <c r="AT663" s="119"/>
      <c r="AU663" s="185"/>
      <c r="AV663" s="185"/>
      <c r="AW663" s="118" t="s">
        <v>177</v>
      </c>
      <c r="AX663" s="180"/>
    </row>
    <row r="664" spans="1:50" ht="23.25" hidden="1" customHeight="1">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178</v>
      </c>
      <c r="AC666" s="564"/>
      <c r="AD666" s="564"/>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4"/>
      <c r="AR668" s="185"/>
      <c r="AS668" s="118" t="s">
        <v>188</v>
      </c>
      <c r="AT668" s="119"/>
      <c r="AU668" s="185"/>
      <c r="AV668" s="185"/>
      <c r="AW668" s="118" t="s">
        <v>177</v>
      </c>
      <c r="AX668" s="180"/>
    </row>
    <row r="669" spans="1:50" ht="23.25" hidden="1" customHeight="1">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178</v>
      </c>
      <c r="AC671" s="564"/>
      <c r="AD671" s="564"/>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4"/>
      <c r="AR673" s="185"/>
      <c r="AS673" s="118" t="s">
        <v>188</v>
      </c>
      <c r="AT673" s="119"/>
      <c r="AU673" s="185"/>
      <c r="AV673" s="185"/>
      <c r="AW673" s="118" t="s">
        <v>177</v>
      </c>
      <c r="AX673" s="180"/>
    </row>
    <row r="674" spans="1:50" ht="23.25" hidden="1" customHeight="1">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4"/>
      <c r="AR678" s="185"/>
      <c r="AS678" s="118" t="s">
        <v>188</v>
      </c>
      <c r="AT678" s="119"/>
      <c r="AU678" s="185"/>
      <c r="AV678" s="185"/>
      <c r="AW678" s="118" t="s">
        <v>177</v>
      </c>
      <c r="AX678" s="180"/>
    </row>
    <row r="679" spans="1:50" ht="23.25" hidden="1" customHeight="1">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4"/>
      <c r="AR683" s="185"/>
      <c r="AS683" s="118" t="s">
        <v>188</v>
      </c>
      <c r="AT683" s="119"/>
      <c r="AU683" s="185"/>
      <c r="AV683" s="185"/>
      <c r="AW683" s="118" t="s">
        <v>177</v>
      </c>
      <c r="AX683" s="180"/>
    </row>
    <row r="684" spans="1:50" ht="23.25" hidden="1" customHeight="1">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4"/>
      <c r="AR688" s="185"/>
      <c r="AS688" s="118" t="s">
        <v>188</v>
      </c>
      <c r="AT688" s="119"/>
      <c r="AU688" s="185"/>
      <c r="AV688" s="185"/>
      <c r="AW688" s="118" t="s">
        <v>177</v>
      </c>
      <c r="AX688" s="180"/>
    </row>
    <row r="689" spans="1:50" ht="23.25" hidden="1" customHeight="1">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4"/>
      <c r="AR693" s="185"/>
      <c r="AS693" s="118" t="s">
        <v>188</v>
      </c>
      <c r="AT693" s="119"/>
      <c r="AU693" s="185"/>
      <c r="AV693" s="185"/>
      <c r="AW693" s="118" t="s">
        <v>177</v>
      </c>
      <c r="AX693" s="180"/>
    </row>
    <row r="694" spans="1:50" ht="23.25" hidden="1" customHeight="1">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9" customHeight="1">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17.5" customHeight="1">
      <c r="A698" s="174"/>
      <c r="B698" s="171"/>
      <c r="C698" s="165"/>
      <c r="D698" s="171"/>
      <c r="E698" s="110" t="s">
        <v>527</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17.5" customHeight="1" thickBot="1">
      <c r="A699" s="175"/>
      <c r="B699" s="176"/>
      <c r="C699" s="91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50.25" customHeight="1">
      <c r="A702" s="857" t="s">
        <v>139</v>
      </c>
      <c r="B702" s="858"/>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1" t="s">
        <v>484</v>
      </c>
      <c r="AE702" s="332"/>
      <c r="AF702" s="332"/>
      <c r="AG702" s="371" t="s">
        <v>490</v>
      </c>
      <c r="AH702" s="372"/>
      <c r="AI702" s="372"/>
      <c r="AJ702" s="372"/>
      <c r="AK702" s="372"/>
      <c r="AL702" s="372"/>
      <c r="AM702" s="372"/>
      <c r="AN702" s="372"/>
      <c r="AO702" s="372"/>
      <c r="AP702" s="372"/>
      <c r="AQ702" s="372"/>
      <c r="AR702" s="372"/>
      <c r="AS702" s="372"/>
      <c r="AT702" s="372"/>
      <c r="AU702" s="372"/>
      <c r="AV702" s="372"/>
      <c r="AW702" s="372"/>
      <c r="AX702" s="373"/>
    </row>
    <row r="703" spans="1:50" ht="36.5" customHeight="1">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12" t="s">
        <v>484</v>
      </c>
      <c r="AE703" s="313"/>
      <c r="AF703" s="313"/>
      <c r="AG703" s="86" t="s">
        <v>491</v>
      </c>
      <c r="AH703" s="87"/>
      <c r="AI703" s="87"/>
      <c r="AJ703" s="87"/>
      <c r="AK703" s="87"/>
      <c r="AL703" s="87"/>
      <c r="AM703" s="87"/>
      <c r="AN703" s="87"/>
      <c r="AO703" s="87"/>
      <c r="AP703" s="87"/>
      <c r="AQ703" s="87"/>
      <c r="AR703" s="87"/>
      <c r="AS703" s="87"/>
      <c r="AT703" s="87"/>
      <c r="AU703" s="87"/>
      <c r="AV703" s="87"/>
      <c r="AW703" s="87"/>
      <c r="AX703" s="88"/>
    </row>
    <row r="704" spans="1:50" ht="40" customHeight="1">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484</v>
      </c>
      <c r="AE704" s="770"/>
      <c r="AF704" s="770"/>
      <c r="AG704" s="152" t="s">
        <v>489</v>
      </c>
      <c r="AH704" s="93"/>
      <c r="AI704" s="93"/>
      <c r="AJ704" s="93"/>
      <c r="AK704" s="93"/>
      <c r="AL704" s="93"/>
      <c r="AM704" s="93"/>
      <c r="AN704" s="93"/>
      <c r="AO704" s="93"/>
      <c r="AP704" s="93"/>
      <c r="AQ704" s="93"/>
      <c r="AR704" s="93"/>
      <c r="AS704" s="93"/>
      <c r="AT704" s="93"/>
      <c r="AU704" s="93"/>
      <c r="AV704" s="93"/>
      <c r="AW704" s="93"/>
      <c r="AX704" s="153"/>
    </row>
    <row r="705" spans="1:50" ht="27" customHeight="1">
      <c r="A705" s="624" t="s">
        <v>38</v>
      </c>
      <c r="B705" s="625"/>
      <c r="C705" s="808" t="s">
        <v>40</v>
      </c>
      <c r="D705" s="809"/>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10"/>
      <c r="AD705" s="701" t="s">
        <v>525</v>
      </c>
      <c r="AE705" s="702"/>
      <c r="AF705" s="702"/>
      <c r="AG705" s="110" t="s">
        <v>526</v>
      </c>
      <c r="AH705" s="90"/>
      <c r="AI705" s="90"/>
      <c r="AJ705" s="90"/>
      <c r="AK705" s="90"/>
      <c r="AL705" s="90"/>
      <c r="AM705" s="90"/>
      <c r="AN705" s="90"/>
      <c r="AO705" s="90"/>
      <c r="AP705" s="90"/>
      <c r="AQ705" s="90"/>
      <c r="AR705" s="90"/>
      <c r="AS705" s="90"/>
      <c r="AT705" s="90"/>
      <c r="AU705" s="90"/>
      <c r="AV705" s="90"/>
      <c r="AW705" s="90"/>
      <c r="AX705" s="111"/>
    </row>
    <row r="706" spans="1:50" ht="35.25" customHeight="1">
      <c r="A706" s="626"/>
      <c r="B706" s="627"/>
      <c r="C706" s="781"/>
      <c r="D706" s="782"/>
      <c r="E706" s="717" t="s">
        <v>304</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2"/>
      <c r="AE706" s="313"/>
      <c r="AF706" s="647"/>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c r="A707" s="626"/>
      <c r="B707" s="627"/>
      <c r="C707" s="783"/>
      <c r="D707" s="784"/>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c r="AE707" s="823"/>
      <c r="AF707" s="823"/>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c r="A708" s="626"/>
      <c r="B708" s="628"/>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88" t="s">
        <v>525</v>
      </c>
      <c r="AE708" s="589"/>
      <c r="AF708" s="589"/>
      <c r="AG708" s="729" t="s">
        <v>526</v>
      </c>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c r="A709" s="626"/>
      <c r="B709" s="628"/>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525</v>
      </c>
      <c r="AE709" s="313"/>
      <c r="AF709" s="313"/>
      <c r="AG709" s="86" t="s">
        <v>521</v>
      </c>
      <c r="AH709" s="87"/>
      <c r="AI709" s="87"/>
      <c r="AJ709" s="87"/>
      <c r="AK709" s="87"/>
      <c r="AL709" s="87"/>
      <c r="AM709" s="87"/>
      <c r="AN709" s="87"/>
      <c r="AO709" s="87"/>
      <c r="AP709" s="87"/>
      <c r="AQ709" s="87"/>
      <c r="AR709" s="87"/>
      <c r="AS709" s="87"/>
      <c r="AT709" s="87"/>
      <c r="AU709" s="87"/>
      <c r="AV709" s="87"/>
      <c r="AW709" s="87"/>
      <c r="AX709" s="88"/>
    </row>
    <row r="710" spans="1:50" ht="26.25" customHeight="1">
      <c r="A710" s="626"/>
      <c r="B710" s="628"/>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525</v>
      </c>
      <c r="AE710" s="313"/>
      <c r="AF710" s="313"/>
      <c r="AG710" s="86" t="s">
        <v>521</v>
      </c>
      <c r="AH710" s="87"/>
      <c r="AI710" s="87"/>
      <c r="AJ710" s="87"/>
      <c r="AK710" s="87"/>
      <c r="AL710" s="87"/>
      <c r="AM710" s="87"/>
      <c r="AN710" s="87"/>
      <c r="AO710" s="87"/>
      <c r="AP710" s="87"/>
      <c r="AQ710" s="87"/>
      <c r="AR710" s="87"/>
      <c r="AS710" s="87"/>
      <c r="AT710" s="87"/>
      <c r="AU710" s="87"/>
      <c r="AV710" s="87"/>
      <c r="AW710" s="87"/>
      <c r="AX710" s="88"/>
    </row>
    <row r="711" spans="1:50" ht="26.25" customHeight="1">
      <c r="A711" s="626"/>
      <c r="B711" s="628"/>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7"/>
      <c r="AD711" s="312" t="s">
        <v>525</v>
      </c>
      <c r="AE711" s="313"/>
      <c r="AF711" s="313"/>
      <c r="AG711" s="86" t="s">
        <v>521</v>
      </c>
      <c r="AH711" s="87"/>
      <c r="AI711" s="87"/>
      <c r="AJ711" s="87"/>
      <c r="AK711" s="87"/>
      <c r="AL711" s="87"/>
      <c r="AM711" s="87"/>
      <c r="AN711" s="87"/>
      <c r="AO711" s="87"/>
      <c r="AP711" s="87"/>
      <c r="AQ711" s="87"/>
      <c r="AR711" s="87"/>
      <c r="AS711" s="87"/>
      <c r="AT711" s="87"/>
      <c r="AU711" s="87"/>
      <c r="AV711" s="87"/>
      <c r="AW711" s="87"/>
      <c r="AX711" s="88"/>
    </row>
    <row r="712" spans="1:50" ht="26.25" customHeight="1">
      <c r="A712" s="626"/>
      <c r="B712" s="628"/>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7"/>
      <c r="AD712" s="769" t="s">
        <v>525</v>
      </c>
      <c r="AE712" s="770"/>
      <c r="AF712" s="770"/>
      <c r="AG712" s="797" t="s">
        <v>521</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c r="A713" s="626"/>
      <c r="B713" s="628"/>
      <c r="C713" s="965" t="s">
        <v>272</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12" t="s">
        <v>525</v>
      </c>
      <c r="AE713" s="313"/>
      <c r="AF713" s="647"/>
      <c r="AG713" s="86" t="s">
        <v>521</v>
      </c>
      <c r="AH713" s="87"/>
      <c r="AI713" s="87"/>
      <c r="AJ713" s="87"/>
      <c r="AK713" s="87"/>
      <c r="AL713" s="87"/>
      <c r="AM713" s="87"/>
      <c r="AN713" s="87"/>
      <c r="AO713" s="87"/>
      <c r="AP713" s="87"/>
      <c r="AQ713" s="87"/>
      <c r="AR713" s="87"/>
      <c r="AS713" s="87"/>
      <c r="AT713" s="87"/>
      <c r="AU713" s="87"/>
      <c r="AV713" s="87"/>
      <c r="AW713" s="87"/>
      <c r="AX713" s="88"/>
    </row>
    <row r="714" spans="1:50" ht="26.25" customHeight="1">
      <c r="A714" s="629"/>
      <c r="B714" s="630"/>
      <c r="C714" s="631" t="s">
        <v>249</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94" t="s">
        <v>525</v>
      </c>
      <c r="AE714" s="795"/>
      <c r="AF714" s="796"/>
      <c r="AG714" s="723" t="s">
        <v>521</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c r="A715" s="624" t="s">
        <v>39</v>
      </c>
      <c r="B715" s="771"/>
      <c r="C715" s="772" t="s">
        <v>250</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88" t="s">
        <v>525</v>
      </c>
      <c r="AE715" s="589"/>
      <c r="AF715" s="640"/>
      <c r="AG715" s="729" t="s">
        <v>521</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525</v>
      </c>
      <c r="AE716" s="611"/>
      <c r="AF716" s="611"/>
      <c r="AG716" s="86" t="s">
        <v>521</v>
      </c>
      <c r="AH716" s="87"/>
      <c r="AI716" s="87"/>
      <c r="AJ716" s="87"/>
      <c r="AK716" s="87"/>
      <c r="AL716" s="87"/>
      <c r="AM716" s="87"/>
      <c r="AN716" s="87"/>
      <c r="AO716" s="87"/>
      <c r="AP716" s="87"/>
      <c r="AQ716" s="87"/>
      <c r="AR716" s="87"/>
      <c r="AS716" s="87"/>
      <c r="AT716" s="87"/>
      <c r="AU716" s="87"/>
      <c r="AV716" s="87"/>
      <c r="AW716" s="87"/>
      <c r="AX716" s="88"/>
    </row>
    <row r="717" spans="1:50" ht="27" customHeight="1">
      <c r="A717" s="626"/>
      <c r="B717" s="628"/>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525</v>
      </c>
      <c r="AE717" s="313"/>
      <c r="AF717" s="313"/>
      <c r="AG717" s="86" t="s">
        <v>521</v>
      </c>
      <c r="AH717" s="87"/>
      <c r="AI717" s="87"/>
      <c r="AJ717" s="87"/>
      <c r="AK717" s="87"/>
      <c r="AL717" s="87"/>
      <c r="AM717" s="87"/>
      <c r="AN717" s="87"/>
      <c r="AO717" s="87"/>
      <c r="AP717" s="87"/>
      <c r="AQ717" s="87"/>
      <c r="AR717" s="87"/>
      <c r="AS717" s="87"/>
      <c r="AT717" s="87"/>
      <c r="AU717" s="87"/>
      <c r="AV717" s="87"/>
      <c r="AW717" s="87"/>
      <c r="AX717" s="88"/>
    </row>
    <row r="718" spans="1:50" ht="27" customHeight="1">
      <c r="A718" s="629"/>
      <c r="B718" s="630"/>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525</v>
      </c>
      <c r="AE718" s="313"/>
      <c r="AF718" s="313"/>
      <c r="AG718" s="112" t="s">
        <v>521</v>
      </c>
      <c r="AH718" s="96"/>
      <c r="AI718" s="96"/>
      <c r="AJ718" s="96"/>
      <c r="AK718" s="96"/>
      <c r="AL718" s="96"/>
      <c r="AM718" s="96"/>
      <c r="AN718" s="96"/>
      <c r="AO718" s="96"/>
      <c r="AP718" s="96"/>
      <c r="AQ718" s="96"/>
      <c r="AR718" s="96"/>
      <c r="AS718" s="96"/>
      <c r="AT718" s="96"/>
      <c r="AU718" s="96"/>
      <c r="AV718" s="96"/>
      <c r="AW718" s="96"/>
      <c r="AX718" s="113"/>
    </row>
    <row r="719" spans="1:50" ht="41.25" customHeight="1">
      <c r="A719" s="763" t="s">
        <v>57</v>
      </c>
      <c r="B719" s="764"/>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525</v>
      </c>
      <c r="AE719" s="589"/>
      <c r="AF719" s="589"/>
      <c r="AG719" s="110"/>
      <c r="AH719" s="90"/>
      <c r="AI719" s="90"/>
      <c r="AJ719" s="90"/>
      <c r="AK719" s="90"/>
      <c r="AL719" s="90"/>
      <c r="AM719" s="90"/>
      <c r="AN719" s="90"/>
      <c r="AO719" s="90"/>
      <c r="AP719" s="90"/>
      <c r="AQ719" s="90"/>
      <c r="AR719" s="90"/>
      <c r="AS719" s="90"/>
      <c r="AT719" s="90"/>
      <c r="AU719" s="90"/>
      <c r="AV719" s="90"/>
      <c r="AW719" s="90"/>
      <c r="AX719" s="111"/>
    </row>
    <row r="720" spans="1:50" ht="19.75" customHeight="1">
      <c r="A720" s="765"/>
      <c r="B720" s="766"/>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c r="A721" s="765"/>
      <c r="B721" s="766"/>
      <c r="C721" s="280" t="s">
        <v>483</v>
      </c>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c r="A722" s="765"/>
      <c r="B722" s="766"/>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c r="A723" s="765"/>
      <c r="B723" s="766"/>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c r="A724" s="765"/>
      <c r="B724" s="766"/>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c r="A725" s="767"/>
      <c r="B725" s="768"/>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32.5" customHeight="1">
      <c r="A726" s="624" t="s">
        <v>47</v>
      </c>
      <c r="B726" s="789"/>
      <c r="C726" s="802" t="s">
        <v>52</v>
      </c>
      <c r="D726" s="824"/>
      <c r="E726" s="824"/>
      <c r="F726" s="825"/>
      <c r="G726" s="562" t="s">
        <v>526</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32.5" customHeight="1" thickBot="1">
      <c r="A727" s="790"/>
      <c r="B727" s="791"/>
      <c r="C727" s="735" t="s">
        <v>56</v>
      </c>
      <c r="D727" s="736"/>
      <c r="E727" s="736"/>
      <c r="F727" s="737"/>
      <c r="G727" s="560" t="s">
        <v>526</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35" customHeight="1" thickBot="1">
      <c r="A729" s="618" t="s">
        <v>503</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0" ht="24.75" customHeight="1">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c r="A731" s="786" t="s">
        <v>137</v>
      </c>
      <c r="B731" s="787"/>
      <c r="C731" s="787"/>
      <c r="D731" s="787"/>
      <c r="E731" s="788"/>
      <c r="F731" s="716" t="s">
        <v>523</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0" ht="24.75" customHeight="1">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28" customHeight="1" thickBot="1">
      <c r="A733" s="657"/>
      <c r="B733" s="658"/>
      <c r="C733" s="658"/>
      <c r="D733" s="658"/>
      <c r="E733" s="659"/>
      <c r="F733" s="621" t="s">
        <v>504</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0" ht="24.75" customHeight="1">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35" customHeight="1" thickBot="1">
      <c r="A735" s="777" t="s">
        <v>524</v>
      </c>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c r="A736" s="634" t="s">
        <v>277</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row>
    <row r="737" spans="1:52" ht="24.75" customHeight="1">
      <c r="A737" s="972" t="s">
        <v>326</v>
      </c>
      <c r="B737" s="195"/>
      <c r="C737" s="195"/>
      <c r="D737" s="196"/>
      <c r="E737" s="973" t="s">
        <v>518</v>
      </c>
      <c r="F737" s="973"/>
      <c r="G737" s="973"/>
      <c r="H737" s="973"/>
      <c r="I737" s="973"/>
      <c r="J737" s="973"/>
      <c r="K737" s="973"/>
      <c r="L737" s="973"/>
      <c r="M737" s="973"/>
      <c r="N737" s="351" t="s">
        <v>321</v>
      </c>
      <c r="O737" s="351"/>
      <c r="P737" s="351"/>
      <c r="Q737" s="351"/>
      <c r="R737" s="973" t="s">
        <v>518</v>
      </c>
      <c r="S737" s="973"/>
      <c r="T737" s="973"/>
      <c r="U737" s="973"/>
      <c r="V737" s="973"/>
      <c r="W737" s="973"/>
      <c r="X737" s="973"/>
      <c r="Y737" s="973"/>
      <c r="Z737" s="973"/>
      <c r="AA737" s="351" t="s">
        <v>320</v>
      </c>
      <c r="AB737" s="351"/>
      <c r="AC737" s="351"/>
      <c r="AD737" s="351"/>
      <c r="AE737" s="973" t="s">
        <v>518</v>
      </c>
      <c r="AF737" s="973"/>
      <c r="AG737" s="973"/>
      <c r="AH737" s="973"/>
      <c r="AI737" s="973"/>
      <c r="AJ737" s="973"/>
      <c r="AK737" s="973"/>
      <c r="AL737" s="973"/>
      <c r="AM737" s="973"/>
      <c r="AN737" s="351" t="s">
        <v>319</v>
      </c>
      <c r="AO737" s="351"/>
      <c r="AP737" s="351"/>
      <c r="AQ737" s="351"/>
      <c r="AR737" s="979" t="s">
        <v>518</v>
      </c>
      <c r="AS737" s="980"/>
      <c r="AT737" s="980"/>
      <c r="AU737" s="980"/>
      <c r="AV737" s="980"/>
      <c r="AW737" s="980"/>
      <c r="AX737" s="981"/>
      <c r="AY737" s="74"/>
      <c r="AZ737" s="74"/>
    </row>
    <row r="738" spans="1:52" ht="24.75" customHeight="1">
      <c r="A738" s="972" t="s">
        <v>318</v>
      </c>
      <c r="B738" s="195"/>
      <c r="C738" s="195"/>
      <c r="D738" s="196"/>
      <c r="E738" s="973" t="s">
        <v>518</v>
      </c>
      <c r="F738" s="973"/>
      <c r="G738" s="973"/>
      <c r="H738" s="973"/>
      <c r="I738" s="973"/>
      <c r="J738" s="973"/>
      <c r="K738" s="973"/>
      <c r="L738" s="973"/>
      <c r="M738" s="973"/>
      <c r="N738" s="351" t="s">
        <v>317</v>
      </c>
      <c r="O738" s="351"/>
      <c r="P738" s="351"/>
      <c r="Q738" s="351"/>
      <c r="R738" s="973" t="s">
        <v>518</v>
      </c>
      <c r="S738" s="973"/>
      <c r="T738" s="973"/>
      <c r="U738" s="973"/>
      <c r="V738" s="973"/>
      <c r="W738" s="973"/>
      <c r="X738" s="973"/>
      <c r="Y738" s="973"/>
      <c r="Z738" s="973"/>
      <c r="AA738" s="351" t="s">
        <v>316</v>
      </c>
      <c r="AB738" s="351"/>
      <c r="AC738" s="351"/>
      <c r="AD738" s="351"/>
      <c r="AE738" s="973" t="s">
        <v>518</v>
      </c>
      <c r="AF738" s="973"/>
      <c r="AG738" s="973"/>
      <c r="AH738" s="973"/>
      <c r="AI738" s="973"/>
      <c r="AJ738" s="973"/>
      <c r="AK738" s="973"/>
      <c r="AL738" s="973"/>
      <c r="AM738" s="973"/>
      <c r="AN738" s="351" t="s">
        <v>315</v>
      </c>
      <c r="AO738" s="351"/>
      <c r="AP738" s="351"/>
      <c r="AQ738" s="351"/>
      <c r="AR738" s="979" t="s">
        <v>518</v>
      </c>
      <c r="AS738" s="980"/>
      <c r="AT738" s="980"/>
      <c r="AU738" s="980"/>
      <c r="AV738" s="980"/>
      <c r="AW738" s="980"/>
      <c r="AX738" s="981"/>
    </row>
    <row r="739" spans="1:52" ht="24.75" customHeight="1">
      <c r="A739" s="972" t="s">
        <v>314</v>
      </c>
      <c r="B739" s="195"/>
      <c r="C739" s="195"/>
      <c r="D739" s="196"/>
      <c r="E739" s="973" t="s">
        <v>518</v>
      </c>
      <c r="F739" s="973"/>
      <c r="G739" s="973"/>
      <c r="H739" s="973"/>
      <c r="I739" s="973"/>
      <c r="J739" s="973"/>
      <c r="K739" s="973"/>
      <c r="L739" s="973"/>
      <c r="M739" s="973"/>
      <c r="N739" s="974"/>
      <c r="O739" s="974"/>
      <c r="P739" s="974"/>
      <c r="Q739" s="974"/>
      <c r="R739" s="975"/>
      <c r="S739" s="975"/>
      <c r="T739" s="975"/>
      <c r="U739" s="975"/>
      <c r="V739" s="975"/>
      <c r="W739" s="975"/>
      <c r="X739" s="975"/>
      <c r="Y739" s="975"/>
      <c r="Z739" s="975"/>
      <c r="AA739" s="974"/>
      <c r="AB739" s="974"/>
      <c r="AC739" s="974"/>
      <c r="AD739" s="974"/>
      <c r="AE739" s="975"/>
      <c r="AF739" s="975"/>
      <c r="AG739" s="975"/>
      <c r="AH739" s="975"/>
      <c r="AI739" s="975"/>
      <c r="AJ739" s="975"/>
      <c r="AK739" s="975"/>
      <c r="AL739" s="975"/>
      <c r="AM739" s="975"/>
      <c r="AN739" s="974"/>
      <c r="AO739" s="974"/>
      <c r="AP739" s="974"/>
      <c r="AQ739" s="974"/>
      <c r="AR739" s="976"/>
      <c r="AS739" s="977"/>
      <c r="AT739" s="977"/>
      <c r="AU739" s="977"/>
      <c r="AV739" s="977"/>
      <c r="AW739" s="977"/>
      <c r="AX739" s="978"/>
    </row>
    <row r="740" spans="1:52" ht="24.75" customHeight="1" thickBot="1">
      <c r="A740" s="954" t="s">
        <v>338</v>
      </c>
      <c r="B740" s="955"/>
      <c r="C740" s="955"/>
      <c r="D740" s="956"/>
      <c r="E740" s="957"/>
      <c r="F740" s="958"/>
      <c r="G740" s="958"/>
      <c r="H740" s="78" t="str">
        <f>IF(E740="", "", "(")</f>
        <v/>
      </c>
      <c r="I740" s="958"/>
      <c r="J740" s="958"/>
      <c r="K740" s="78" t="str">
        <f>IF(OR(I740="　", I740=""), "", "-")</f>
        <v/>
      </c>
      <c r="L740" s="959"/>
      <c r="M740" s="959"/>
      <c r="N740" s="79" t="str">
        <f>IF(O740="", "", "-")</f>
        <v/>
      </c>
      <c r="O740" s="80"/>
      <c r="P740" s="79" t="str">
        <f>IF(E740="", "", ")")</f>
        <v/>
      </c>
      <c r="Q740" s="957"/>
      <c r="R740" s="958"/>
      <c r="S740" s="958"/>
      <c r="T740" s="78" t="str">
        <f>IF(Q740="", "", "(")</f>
        <v/>
      </c>
      <c r="U740" s="958"/>
      <c r="V740" s="958"/>
      <c r="W740" s="78" t="str">
        <f>IF(OR(U740="　", U740=""), "", "-")</f>
        <v/>
      </c>
      <c r="X740" s="959"/>
      <c r="Y740" s="959"/>
      <c r="Z740" s="79" t="str">
        <f>IF(AA740="", "", "-")</f>
        <v/>
      </c>
      <c r="AA740" s="80"/>
      <c r="AB740" s="79" t="str">
        <f>IF(Q740="", "", ")")</f>
        <v/>
      </c>
      <c r="AC740" s="957"/>
      <c r="AD740" s="958"/>
      <c r="AE740" s="958"/>
      <c r="AF740" s="78" t="str">
        <f>IF(AC740="", "", "(")</f>
        <v/>
      </c>
      <c r="AG740" s="958"/>
      <c r="AH740" s="958"/>
      <c r="AI740" s="78" t="str">
        <f>IF(OR(AG740="　", AG740=""), "", "-")</f>
        <v/>
      </c>
      <c r="AJ740" s="959"/>
      <c r="AK740" s="959"/>
      <c r="AL740" s="79" t="str">
        <f>IF(AM740="", "", "-")</f>
        <v/>
      </c>
      <c r="AM740" s="80"/>
      <c r="AN740" s="79" t="str">
        <f>IF(AC740="", "", ")")</f>
        <v/>
      </c>
      <c r="AO740" s="982"/>
      <c r="AP740" s="983"/>
      <c r="AQ740" s="983"/>
      <c r="AR740" s="983"/>
      <c r="AS740" s="983"/>
      <c r="AT740" s="983"/>
      <c r="AU740" s="983"/>
      <c r="AV740" s="983"/>
      <c r="AW740" s="983"/>
      <c r="AX740" s="984"/>
    </row>
    <row r="741" spans="1:52" ht="28.4" customHeight="1">
      <c r="A741" s="598" t="s">
        <v>307</v>
      </c>
      <c r="B741" s="599"/>
      <c r="C741" s="599"/>
      <c r="D741" s="599"/>
      <c r="E741" s="599"/>
      <c r="F741" s="600"/>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c r="A742" s="598"/>
      <c r="B742" s="599"/>
      <c r="C742" s="599"/>
      <c r="D742" s="599"/>
      <c r="E742" s="599"/>
      <c r="F742" s="600"/>
      <c r="G742" s="36"/>
      <c r="H742" s="37"/>
      <c r="I742" s="37" t="s">
        <v>528</v>
      </c>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c r="A743" s="598"/>
      <c r="B743" s="599"/>
      <c r="C743" s="599"/>
      <c r="D743" s="599"/>
      <c r="E743" s="599"/>
      <c r="F743" s="600"/>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c r="A744" s="598"/>
      <c r="B744" s="599"/>
      <c r="C744" s="599"/>
      <c r="D744" s="599"/>
      <c r="E744" s="599"/>
      <c r="F744" s="600"/>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c r="A745" s="598"/>
      <c r="B745" s="599"/>
      <c r="C745" s="599"/>
      <c r="D745" s="599"/>
      <c r="E745" s="599"/>
      <c r="F745" s="600"/>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c r="A746" s="598"/>
      <c r="B746" s="599"/>
      <c r="C746" s="599"/>
      <c r="D746" s="599"/>
      <c r="E746" s="599"/>
      <c r="F746" s="600"/>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c r="A747" s="598"/>
      <c r="B747" s="599"/>
      <c r="C747" s="599"/>
      <c r="D747" s="599"/>
      <c r="E747" s="599"/>
      <c r="F747" s="600"/>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c r="A748" s="598"/>
      <c r="B748" s="599"/>
      <c r="C748" s="599"/>
      <c r="D748" s="599"/>
      <c r="E748" s="599"/>
      <c r="F748" s="600"/>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c r="A749" s="598"/>
      <c r="B749" s="599"/>
      <c r="C749" s="599"/>
      <c r="D749" s="599"/>
      <c r="E749" s="599"/>
      <c r="F749" s="600"/>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c r="A750" s="598"/>
      <c r="B750" s="599"/>
      <c r="C750" s="599"/>
      <c r="D750" s="599"/>
      <c r="E750" s="599"/>
      <c r="F750" s="600"/>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c r="A751" s="598"/>
      <c r="B751" s="599"/>
      <c r="C751" s="599"/>
      <c r="D751" s="599"/>
      <c r="E751" s="599"/>
      <c r="F751" s="600"/>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c r="A752" s="598"/>
      <c r="B752" s="599"/>
      <c r="C752" s="599"/>
      <c r="D752" s="599"/>
      <c r="E752" s="599"/>
      <c r="F752" s="600"/>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c r="A753" s="598"/>
      <c r="B753" s="599"/>
      <c r="C753" s="599"/>
      <c r="D753" s="599"/>
      <c r="E753" s="599"/>
      <c r="F753" s="600"/>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c r="A754" s="598"/>
      <c r="B754" s="599"/>
      <c r="C754" s="599"/>
      <c r="D754" s="599"/>
      <c r="E754" s="599"/>
      <c r="F754" s="600"/>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hidden="1" customHeight="1">
      <c r="A755" s="598"/>
      <c r="B755" s="599"/>
      <c r="C755" s="599"/>
      <c r="D755" s="599"/>
      <c r="E755" s="599"/>
      <c r="F755" s="600"/>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hidden="1" customHeight="1">
      <c r="A756" s="598"/>
      <c r="B756" s="599"/>
      <c r="C756" s="599"/>
      <c r="D756" s="599"/>
      <c r="E756" s="599"/>
      <c r="F756" s="600"/>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hidden="1" customHeight="1">
      <c r="A757" s="598"/>
      <c r="B757" s="599"/>
      <c r="C757" s="599"/>
      <c r="D757" s="599"/>
      <c r="E757" s="599"/>
      <c r="F757" s="600"/>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c r="A758" s="598"/>
      <c r="B758" s="599"/>
      <c r="C758" s="599"/>
      <c r="D758" s="599"/>
      <c r="E758" s="599"/>
      <c r="F758" s="600"/>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c r="A759" s="598"/>
      <c r="B759" s="599"/>
      <c r="C759" s="599"/>
      <c r="D759" s="599"/>
      <c r="E759" s="599"/>
      <c r="F759" s="600"/>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c r="A760" s="598"/>
      <c r="B760" s="599"/>
      <c r="C760" s="599"/>
      <c r="D760" s="599"/>
      <c r="E760" s="599"/>
      <c r="F760" s="600"/>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c r="A761" s="598"/>
      <c r="B761" s="599"/>
      <c r="C761" s="599"/>
      <c r="D761" s="599"/>
      <c r="E761" s="599"/>
      <c r="F761" s="600"/>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c r="A762" s="598"/>
      <c r="B762" s="599"/>
      <c r="C762" s="599"/>
      <c r="D762" s="599"/>
      <c r="E762" s="599"/>
      <c r="F762" s="600"/>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c r="A763" s="598"/>
      <c r="B763" s="599"/>
      <c r="C763" s="599"/>
      <c r="D763" s="599"/>
      <c r="E763" s="599"/>
      <c r="F763" s="600"/>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c r="A764" s="598"/>
      <c r="B764" s="599"/>
      <c r="C764" s="599"/>
      <c r="D764" s="599"/>
      <c r="E764" s="599"/>
      <c r="F764" s="600"/>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c r="A765" s="598"/>
      <c r="B765" s="599"/>
      <c r="C765" s="599"/>
      <c r="D765" s="599"/>
      <c r="E765" s="599"/>
      <c r="F765" s="600"/>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c r="A766" s="598"/>
      <c r="B766" s="599"/>
      <c r="C766" s="599"/>
      <c r="D766" s="599"/>
      <c r="E766" s="599"/>
      <c r="F766" s="600"/>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598"/>
      <c r="B767" s="599"/>
      <c r="C767" s="599"/>
      <c r="D767" s="599"/>
      <c r="E767" s="599"/>
      <c r="F767" s="600"/>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598"/>
      <c r="B768" s="599"/>
      <c r="C768" s="599"/>
      <c r="D768" s="599"/>
      <c r="E768" s="599"/>
      <c r="F768" s="600"/>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598"/>
      <c r="B769" s="599"/>
      <c r="C769" s="599"/>
      <c r="D769" s="599"/>
      <c r="E769" s="599"/>
      <c r="F769" s="600"/>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598"/>
      <c r="B770" s="599"/>
      <c r="C770" s="599"/>
      <c r="D770" s="599"/>
      <c r="E770" s="599"/>
      <c r="F770" s="600"/>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598"/>
      <c r="B771" s="599"/>
      <c r="C771" s="599"/>
      <c r="D771" s="599"/>
      <c r="E771" s="599"/>
      <c r="F771" s="600"/>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598"/>
      <c r="B772" s="599"/>
      <c r="C772" s="599"/>
      <c r="D772" s="599"/>
      <c r="E772" s="599"/>
      <c r="F772" s="600"/>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598"/>
      <c r="B773" s="599"/>
      <c r="C773" s="599"/>
      <c r="D773" s="599"/>
      <c r="E773" s="599"/>
      <c r="F773" s="600"/>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598"/>
      <c r="B774" s="599"/>
      <c r="C774" s="599"/>
      <c r="D774" s="599"/>
      <c r="E774" s="599"/>
      <c r="F774" s="600"/>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598"/>
      <c r="B775" s="599"/>
      <c r="C775" s="599"/>
      <c r="D775" s="599"/>
      <c r="E775" s="599"/>
      <c r="F775" s="600"/>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598"/>
      <c r="B776" s="599"/>
      <c r="C776" s="599"/>
      <c r="D776" s="599"/>
      <c r="E776" s="599"/>
      <c r="F776" s="600"/>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c r="A777" s="598"/>
      <c r="B777" s="599"/>
      <c r="C777" s="599"/>
      <c r="D777" s="599"/>
      <c r="E777" s="599"/>
      <c r="F777" s="60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c r="A778" s="598"/>
      <c r="B778" s="599"/>
      <c r="C778" s="599"/>
      <c r="D778" s="599"/>
      <c r="E778" s="599"/>
      <c r="F778" s="600"/>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c r="A779" s="601"/>
      <c r="B779" s="602"/>
      <c r="C779" s="602"/>
      <c r="D779" s="602"/>
      <c r="E779" s="602"/>
      <c r="F779" s="60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33.5" customHeight="1">
      <c r="A780" s="612" t="s">
        <v>309</v>
      </c>
      <c r="B780" s="613"/>
      <c r="C780" s="613"/>
      <c r="D780" s="613"/>
      <c r="E780" s="613"/>
      <c r="F780" s="614"/>
      <c r="G780" s="579" t="s">
        <v>286</v>
      </c>
      <c r="H780" s="580"/>
      <c r="I780" s="580"/>
      <c r="J780" s="580"/>
      <c r="K780" s="580"/>
      <c r="L780" s="580"/>
      <c r="M780" s="580"/>
      <c r="N780" s="580"/>
      <c r="O780" s="580"/>
      <c r="P780" s="580"/>
      <c r="Q780" s="580"/>
      <c r="R780" s="580"/>
      <c r="S780" s="580"/>
      <c r="T780" s="580"/>
      <c r="U780" s="580"/>
      <c r="V780" s="580"/>
      <c r="W780" s="580"/>
      <c r="X780" s="580"/>
      <c r="Y780" s="580"/>
      <c r="Z780" s="580"/>
      <c r="AA780" s="580"/>
      <c r="AB780" s="581"/>
      <c r="AC780" s="579" t="s">
        <v>530</v>
      </c>
      <c r="AD780" s="580"/>
      <c r="AE780" s="580"/>
      <c r="AF780" s="580"/>
      <c r="AG780" s="580"/>
      <c r="AH780" s="580"/>
      <c r="AI780" s="580"/>
      <c r="AJ780" s="580"/>
      <c r="AK780" s="580"/>
      <c r="AL780" s="580"/>
      <c r="AM780" s="580"/>
      <c r="AN780" s="580"/>
      <c r="AO780" s="580"/>
      <c r="AP780" s="580"/>
      <c r="AQ780" s="580"/>
      <c r="AR780" s="580"/>
      <c r="AS780" s="580"/>
      <c r="AT780" s="580"/>
      <c r="AU780" s="580"/>
      <c r="AV780" s="580"/>
      <c r="AW780" s="580"/>
      <c r="AX780" s="780"/>
    </row>
    <row r="781" spans="1:50" ht="33.5" customHeight="1">
      <c r="A781" s="615"/>
      <c r="B781" s="616"/>
      <c r="C781" s="616"/>
      <c r="D781" s="616"/>
      <c r="E781" s="616"/>
      <c r="F781" s="617"/>
      <c r="G781" s="802" t="s">
        <v>17</v>
      </c>
      <c r="H781" s="652"/>
      <c r="I781" s="652"/>
      <c r="J781" s="652"/>
      <c r="K781" s="652"/>
      <c r="L781" s="651" t="s">
        <v>18</v>
      </c>
      <c r="M781" s="652"/>
      <c r="N781" s="652"/>
      <c r="O781" s="652"/>
      <c r="P781" s="652"/>
      <c r="Q781" s="652"/>
      <c r="R781" s="652"/>
      <c r="S781" s="652"/>
      <c r="T781" s="652"/>
      <c r="U781" s="652"/>
      <c r="V781" s="652"/>
      <c r="W781" s="652"/>
      <c r="X781" s="653"/>
      <c r="Y781" s="637" t="s">
        <v>19</v>
      </c>
      <c r="Z781" s="638"/>
      <c r="AA781" s="638"/>
      <c r="AB781" s="785"/>
      <c r="AC781" s="802" t="s">
        <v>17</v>
      </c>
      <c r="AD781" s="652"/>
      <c r="AE781" s="652"/>
      <c r="AF781" s="652"/>
      <c r="AG781" s="652"/>
      <c r="AH781" s="651" t="s">
        <v>18</v>
      </c>
      <c r="AI781" s="652"/>
      <c r="AJ781" s="652"/>
      <c r="AK781" s="652"/>
      <c r="AL781" s="652"/>
      <c r="AM781" s="652"/>
      <c r="AN781" s="652"/>
      <c r="AO781" s="652"/>
      <c r="AP781" s="652"/>
      <c r="AQ781" s="652"/>
      <c r="AR781" s="652"/>
      <c r="AS781" s="652"/>
      <c r="AT781" s="653"/>
      <c r="AU781" s="637" t="s">
        <v>19</v>
      </c>
      <c r="AV781" s="638"/>
      <c r="AW781" s="638"/>
      <c r="AX781" s="639"/>
    </row>
    <row r="782" spans="1:50" ht="33.5" customHeight="1">
      <c r="A782" s="615"/>
      <c r="B782" s="616"/>
      <c r="C782" s="616"/>
      <c r="D782" s="616"/>
      <c r="E782" s="616"/>
      <c r="F782" s="617"/>
      <c r="G782" s="654" t="s">
        <v>526</v>
      </c>
      <c r="H782" s="655"/>
      <c r="I782" s="655"/>
      <c r="J782" s="655"/>
      <c r="K782" s="656"/>
      <c r="L782" s="648" t="s">
        <v>526</v>
      </c>
      <c r="M782" s="649"/>
      <c r="N782" s="649"/>
      <c r="O782" s="649"/>
      <c r="P782" s="649"/>
      <c r="Q782" s="649"/>
      <c r="R782" s="649"/>
      <c r="S782" s="649"/>
      <c r="T782" s="649"/>
      <c r="U782" s="649"/>
      <c r="V782" s="649"/>
      <c r="W782" s="649"/>
      <c r="X782" s="650"/>
      <c r="Y782" s="374" t="s">
        <v>526</v>
      </c>
      <c r="Z782" s="375"/>
      <c r="AA782" s="375"/>
      <c r="AB782" s="792"/>
      <c r="AC782" s="654" t="s">
        <v>526</v>
      </c>
      <c r="AD782" s="655"/>
      <c r="AE782" s="655"/>
      <c r="AF782" s="655"/>
      <c r="AG782" s="656"/>
      <c r="AH782" s="648" t="s">
        <v>526</v>
      </c>
      <c r="AI782" s="649"/>
      <c r="AJ782" s="649"/>
      <c r="AK782" s="649"/>
      <c r="AL782" s="649"/>
      <c r="AM782" s="649"/>
      <c r="AN782" s="649"/>
      <c r="AO782" s="649"/>
      <c r="AP782" s="649"/>
      <c r="AQ782" s="649"/>
      <c r="AR782" s="649"/>
      <c r="AS782" s="649"/>
      <c r="AT782" s="650"/>
      <c r="AU782" s="374" t="s">
        <v>526</v>
      </c>
      <c r="AV782" s="375"/>
      <c r="AW782" s="375"/>
      <c r="AX782" s="376"/>
    </row>
    <row r="783" spans="1:50" ht="24.75" hidden="1" customHeight="1">
      <c r="A783" s="615"/>
      <c r="B783" s="616"/>
      <c r="C783" s="616"/>
      <c r="D783" s="616"/>
      <c r="E783" s="616"/>
      <c r="F783" s="617"/>
      <c r="G783" s="590"/>
      <c r="H783" s="591"/>
      <c r="I783" s="591"/>
      <c r="J783" s="591"/>
      <c r="K783" s="592"/>
      <c r="L783" s="582"/>
      <c r="M783" s="583"/>
      <c r="N783" s="583"/>
      <c r="O783" s="583"/>
      <c r="P783" s="583"/>
      <c r="Q783" s="583"/>
      <c r="R783" s="583"/>
      <c r="S783" s="583"/>
      <c r="T783" s="583"/>
      <c r="U783" s="583"/>
      <c r="V783" s="583"/>
      <c r="W783" s="583"/>
      <c r="X783" s="584"/>
      <c r="Y783" s="585"/>
      <c r="Z783" s="586"/>
      <c r="AA783" s="586"/>
      <c r="AB783" s="596"/>
      <c r="AC783" s="590"/>
      <c r="AD783" s="591"/>
      <c r="AE783" s="591"/>
      <c r="AF783" s="591"/>
      <c r="AG783" s="592"/>
      <c r="AH783" s="582"/>
      <c r="AI783" s="583"/>
      <c r="AJ783" s="583"/>
      <c r="AK783" s="583"/>
      <c r="AL783" s="583"/>
      <c r="AM783" s="583"/>
      <c r="AN783" s="583"/>
      <c r="AO783" s="583"/>
      <c r="AP783" s="583"/>
      <c r="AQ783" s="583"/>
      <c r="AR783" s="583"/>
      <c r="AS783" s="583"/>
      <c r="AT783" s="584"/>
      <c r="AU783" s="585"/>
      <c r="AV783" s="586"/>
      <c r="AW783" s="586"/>
      <c r="AX783" s="587"/>
    </row>
    <row r="784" spans="1:50" ht="24.75" hidden="1" customHeight="1">
      <c r="A784" s="615"/>
      <c r="B784" s="616"/>
      <c r="C784" s="616"/>
      <c r="D784" s="616"/>
      <c r="E784" s="616"/>
      <c r="F784" s="617"/>
      <c r="G784" s="590"/>
      <c r="H784" s="591"/>
      <c r="I784" s="591"/>
      <c r="J784" s="591"/>
      <c r="K784" s="592"/>
      <c r="L784" s="582"/>
      <c r="M784" s="583"/>
      <c r="N784" s="583"/>
      <c r="O784" s="583"/>
      <c r="P784" s="583"/>
      <c r="Q784" s="583"/>
      <c r="R784" s="583"/>
      <c r="S784" s="583"/>
      <c r="T784" s="583"/>
      <c r="U784" s="583"/>
      <c r="V784" s="583"/>
      <c r="W784" s="583"/>
      <c r="X784" s="584"/>
      <c r="Y784" s="585"/>
      <c r="Z784" s="586"/>
      <c r="AA784" s="586"/>
      <c r="AB784" s="596"/>
      <c r="AC784" s="590"/>
      <c r="AD784" s="591"/>
      <c r="AE784" s="591"/>
      <c r="AF784" s="591"/>
      <c r="AG784" s="592"/>
      <c r="AH784" s="582"/>
      <c r="AI784" s="583"/>
      <c r="AJ784" s="583"/>
      <c r="AK784" s="583"/>
      <c r="AL784" s="583"/>
      <c r="AM784" s="583"/>
      <c r="AN784" s="583"/>
      <c r="AO784" s="583"/>
      <c r="AP784" s="583"/>
      <c r="AQ784" s="583"/>
      <c r="AR784" s="583"/>
      <c r="AS784" s="583"/>
      <c r="AT784" s="584"/>
      <c r="AU784" s="585"/>
      <c r="AV784" s="586"/>
      <c r="AW784" s="586"/>
      <c r="AX784" s="587"/>
    </row>
    <row r="785" spans="1:50" ht="24.75" hidden="1" customHeight="1">
      <c r="A785" s="615"/>
      <c r="B785" s="616"/>
      <c r="C785" s="616"/>
      <c r="D785" s="616"/>
      <c r="E785" s="616"/>
      <c r="F785" s="617"/>
      <c r="G785" s="590"/>
      <c r="H785" s="591"/>
      <c r="I785" s="591"/>
      <c r="J785" s="591"/>
      <c r="K785" s="592"/>
      <c r="L785" s="582"/>
      <c r="M785" s="583"/>
      <c r="N785" s="583"/>
      <c r="O785" s="583"/>
      <c r="P785" s="583"/>
      <c r="Q785" s="583"/>
      <c r="R785" s="583"/>
      <c r="S785" s="583"/>
      <c r="T785" s="583"/>
      <c r="U785" s="583"/>
      <c r="V785" s="583"/>
      <c r="W785" s="583"/>
      <c r="X785" s="584"/>
      <c r="Y785" s="585"/>
      <c r="Z785" s="586"/>
      <c r="AA785" s="586"/>
      <c r="AB785" s="596"/>
      <c r="AC785" s="590"/>
      <c r="AD785" s="591"/>
      <c r="AE785" s="591"/>
      <c r="AF785" s="591"/>
      <c r="AG785" s="592"/>
      <c r="AH785" s="582"/>
      <c r="AI785" s="583"/>
      <c r="AJ785" s="583"/>
      <c r="AK785" s="583"/>
      <c r="AL785" s="583"/>
      <c r="AM785" s="583"/>
      <c r="AN785" s="583"/>
      <c r="AO785" s="583"/>
      <c r="AP785" s="583"/>
      <c r="AQ785" s="583"/>
      <c r="AR785" s="583"/>
      <c r="AS785" s="583"/>
      <c r="AT785" s="584"/>
      <c r="AU785" s="585"/>
      <c r="AV785" s="586"/>
      <c r="AW785" s="586"/>
      <c r="AX785" s="587"/>
    </row>
    <row r="786" spans="1:50" ht="24.75" hidden="1" customHeight="1">
      <c r="A786" s="615"/>
      <c r="B786" s="616"/>
      <c r="C786" s="616"/>
      <c r="D786" s="616"/>
      <c r="E786" s="616"/>
      <c r="F786" s="617"/>
      <c r="G786" s="590"/>
      <c r="H786" s="591"/>
      <c r="I786" s="591"/>
      <c r="J786" s="591"/>
      <c r="K786" s="592"/>
      <c r="L786" s="582"/>
      <c r="M786" s="583"/>
      <c r="N786" s="583"/>
      <c r="O786" s="583"/>
      <c r="P786" s="583"/>
      <c r="Q786" s="583"/>
      <c r="R786" s="583"/>
      <c r="S786" s="583"/>
      <c r="T786" s="583"/>
      <c r="U786" s="583"/>
      <c r="V786" s="583"/>
      <c r="W786" s="583"/>
      <c r="X786" s="584"/>
      <c r="Y786" s="585"/>
      <c r="Z786" s="586"/>
      <c r="AA786" s="586"/>
      <c r="AB786" s="596"/>
      <c r="AC786" s="590"/>
      <c r="AD786" s="591"/>
      <c r="AE786" s="591"/>
      <c r="AF786" s="591"/>
      <c r="AG786" s="592"/>
      <c r="AH786" s="582"/>
      <c r="AI786" s="583"/>
      <c r="AJ786" s="583"/>
      <c r="AK786" s="583"/>
      <c r="AL786" s="583"/>
      <c r="AM786" s="583"/>
      <c r="AN786" s="583"/>
      <c r="AO786" s="583"/>
      <c r="AP786" s="583"/>
      <c r="AQ786" s="583"/>
      <c r="AR786" s="583"/>
      <c r="AS786" s="583"/>
      <c r="AT786" s="584"/>
      <c r="AU786" s="585"/>
      <c r="AV786" s="586"/>
      <c r="AW786" s="586"/>
      <c r="AX786" s="587"/>
    </row>
    <row r="787" spans="1:50" ht="24.75" hidden="1" customHeight="1">
      <c r="A787" s="615"/>
      <c r="B787" s="616"/>
      <c r="C787" s="616"/>
      <c r="D787" s="616"/>
      <c r="E787" s="616"/>
      <c r="F787" s="617"/>
      <c r="G787" s="590"/>
      <c r="H787" s="591"/>
      <c r="I787" s="591"/>
      <c r="J787" s="591"/>
      <c r="K787" s="592"/>
      <c r="L787" s="582"/>
      <c r="M787" s="583"/>
      <c r="N787" s="583"/>
      <c r="O787" s="583"/>
      <c r="P787" s="583"/>
      <c r="Q787" s="583"/>
      <c r="R787" s="583"/>
      <c r="S787" s="583"/>
      <c r="T787" s="583"/>
      <c r="U787" s="583"/>
      <c r="V787" s="583"/>
      <c r="W787" s="583"/>
      <c r="X787" s="584"/>
      <c r="Y787" s="585"/>
      <c r="Z787" s="586"/>
      <c r="AA787" s="586"/>
      <c r="AB787" s="596"/>
      <c r="AC787" s="590"/>
      <c r="AD787" s="591"/>
      <c r="AE787" s="591"/>
      <c r="AF787" s="591"/>
      <c r="AG787" s="592"/>
      <c r="AH787" s="582"/>
      <c r="AI787" s="583"/>
      <c r="AJ787" s="583"/>
      <c r="AK787" s="583"/>
      <c r="AL787" s="583"/>
      <c r="AM787" s="583"/>
      <c r="AN787" s="583"/>
      <c r="AO787" s="583"/>
      <c r="AP787" s="583"/>
      <c r="AQ787" s="583"/>
      <c r="AR787" s="583"/>
      <c r="AS787" s="583"/>
      <c r="AT787" s="584"/>
      <c r="AU787" s="585"/>
      <c r="AV787" s="586"/>
      <c r="AW787" s="586"/>
      <c r="AX787" s="587"/>
    </row>
    <row r="788" spans="1:50" ht="24.75" hidden="1" customHeight="1">
      <c r="A788" s="615"/>
      <c r="B788" s="616"/>
      <c r="C788" s="616"/>
      <c r="D788" s="616"/>
      <c r="E788" s="616"/>
      <c r="F788" s="617"/>
      <c r="G788" s="590"/>
      <c r="H788" s="591"/>
      <c r="I788" s="591"/>
      <c r="J788" s="591"/>
      <c r="K788" s="592"/>
      <c r="L788" s="582"/>
      <c r="M788" s="583"/>
      <c r="N788" s="583"/>
      <c r="O788" s="583"/>
      <c r="P788" s="583"/>
      <c r="Q788" s="583"/>
      <c r="R788" s="583"/>
      <c r="S788" s="583"/>
      <c r="T788" s="583"/>
      <c r="U788" s="583"/>
      <c r="V788" s="583"/>
      <c r="W788" s="583"/>
      <c r="X788" s="584"/>
      <c r="Y788" s="585"/>
      <c r="Z788" s="586"/>
      <c r="AA788" s="586"/>
      <c r="AB788" s="596"/>
      <c r="AC788" s="590"/>
      <c r="AD788" s="591"/>
      <c r="AE788" s="591"/>
      <c r="AF788" s="591"/>
      <c r="AG788" s="592"/>
      <c r="AH788" s="582"/>
      <c r="AI788" s="583"/>
      <c r="AJ788" s="583"/>
      <c r="AK788" s="583"/>
      <c r="AL788" s="583"/>
      <c r="AM788" s="583"/>
      <c r="AN788" s="583"/>
      <c r="AO788" s="583"/>
      <c r="AP788" s="583"/>
      <c r="AQ788" s="583"/>
      <c r="AR788" s="583"/>
      <c r="AS788" s="583"/>
      <c r="AT788" s="584"/>
      <c r="AU788" s="585"/>
      <c r="AV788" s="586"/>
      <c r="AW788" s="586"/>
      <c r="AX788" s="587"/>
    </row>
    <row r="789" spans="1:50" ht="24.75" hidden="1" customHeight="1">
      <c r="A789" s="615"/>
      <c r="B789" s="616"/>
      <c r="C789" s="616"/>
      <c r="D789" s="616"/>
      <c r="E789" s="616"/>
      <c r="F789" s="617"/>
      <c r="G789" s="590"/>
      <c r="H789" s="591"/>
      <c r="I789" s="591"/>
      <c r="J789" s="591"/>
      <c r="K789" s="592"/>
      <c r="L789" s="582"/>
      <c r="M789" s="583"/>
      <c r="N789" s="583"/>
      <c r="O789" s="583"/>
      <c r="P789" s="583"/>
      <c r="Q789" s="583"/>
      <c r="R789" s="583"/>
      <c r="S789" s="583"/>
      <c r="T789" s="583"/>
      <c r="U789" s="583"/>
      <c r="V789" s="583"/>
      <c r="W789" s="583"/>
      <c r="X789" s="584"/>
      <c r="Y789" s="585"/>
      <c r="Z789" s="586"/>
      <c r="AA789" s="586"/>
      <c r="AB789" s="596"/>
      <c r="AC789" s="590"/>
      <c r="AD789" s="591"/>
      <c r="AE789" s="591"/>
      <c r="AF789" s="591"/>
      <c r="AG789" s="592"/>
      <c r="AH789" s="582"/>
      <c r="AI789" s="583"/>
      <c r="AJ789" s="583"/>
      <c r="AK789" s="583"/>
      <c r="AL789" s="583"/>
      <c r="AM789" s="583"/>
      <c r="AN789" s="583"/>
      <c r="AO789" s="583"/>
      <c r="AP789" s="583"/>
      <c r="AQ789" s="583"/>
      <c r="AR789" s="583"/>
      <c r="AS789" s="583"/>
      <c r="AT789" s="584"/>
      <c r="AU789" s="585"/>
      <c r="AV789" s="586"/>
      <c r="AW789" s="586"/>
      <c r="AX789" s="587"/>
    </row>
    <row r="790" spans="1:50" ht="24.75" hidden="1" customHeight="1">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0" ht="24.75" hidden="1" customHeight="1">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0" ht="24.75" hidden="1" customHeight="1" thickBot="1">
      <c r="A792" s="615"/>
      <c r="B792" s="616"/>
      <c r="C792" s="616"/>
      <c r="D792" s="616"/>
      <c r="E792" s="616"/>
      <c r="F792" s="617"/>
      <c r="G792" s="813" t="s">
        <v>20</v>
      </c>
      <c r="H792" s="814"/>
      <c r="I792" s="814"/>
      <c r="J792" s="814"/>
      <c r="K792" s="814"/>
      <c r="L792" s="815"/>
      <c r="M792" s="816"/>
      <c r="N792" s="816"/>
      <c r="O792" s="816"/>
      <c r="P792" s="816"/>
      <c r="Q792" s="816"/>
      <c r="R792" s="816"/>
      <c r="S792" s="816"/>
      <c r="T792" s="816"/>
      <c r="U792" s="816"/>
      <c r="V792" s="816"/>
      <c r="W792" s="816"/>
      <c r="X792" s="817"/>
      <c r="Y792" s="818">
        <f>SUM(Y782:AB791)</f>
        <v>0</v>
      </c>
      <c r="Z792" s="819"/>
      <c r="AA792" s="819"/>
      <c r="AB792" s="820"/>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0</v>
      </c>
      <c r="AV792" s="819"/>
      <c r="AW792" s="819"/>
      <c r="AX792" s="821"/>
    </row>
    <row r="793" spans="1:50" ht="24.75" hidden="1" customHeight="1">
      <c r="A793" s="615"/>
      <c r="B793" s="616"/>
      <c r="C793" s="616"/>
      <c r="D793" s="616"/>
      <c r="E793" s="616"/>
      <c r="F793" s="617"/>
      <c r="G793" s="579" t="s">
        <v>245</v>
      </c>
      <c r="H793" s="580"/>
      <c r="I793" s="580"/>
      <c r="J793" s="580"/>
      <c r="K793" s="580"/>
      <c r="L793" s="580"/>
      <c r="M793" s="580"/>
      <c r="N793" s="580"/>
      <c r="O793" s="580"/>
      <c r="P793" s="580"/>
      <c r="Q793" s="580"/>
      <c r="R793" s="580"/>
      <c r="S793" s="580"/>
      <c r="T793" s="580"/>
      <c r="U793" s="580"/>
      <c r="V793" s="580"/>
      <c r="W793" s="580"/>
      <c r="X793" s="580"/>
      <c r="Y793" s="580"/>
      <c r="Z793" s="580"/>
      <c r="AA793" s="580"/>
      <c r="AB793" s="581"/>
      <c r="AC793" s="579" t="s">
        <v>244</v>
      </c>
      <c r="AD793" s="580"/>
      <c r="AE793" s="580"/>
      <c r="AF793" s="580"/>
      <c r="AG793" s="580"/>
      <c r="AH793" s="580"/>
      <c r="AI793" s="580"/>
      <c r="AJ793" s="580"/>
      <c r="AK793" s="580"/>
      <c r="AL793" s="580"/>
      <c r="AM793" s="580"/>
      <c r="AN793" s="580"/>
      <c r="AO793" s="580"/>
      <c r="AP793" s="580"/>
      <c r="AQ793" s="580"/>
      <c r="AR793" s="580"/>
      <c r="AS793" s="580"/>
      <c r="AT793" s="580"/>
      <c r="AU793" s="580"/>
      <c r="AV793" s="580"/>
      <c r="AW793" s="580"/>
      <c r="AX793" s="780"/>
    </row>
    <row r="794" spans="1:50" ht="24.75" hidden="1" customHeight="1">
      <c r="A794" s="615"/>
      <c r="B794" s="616"/>
      <c r="C794" s="616"/>
      <c r="D794" s="616"/>
      <c r="E794" s="616"/>
      <c r="F794" s="617"/>
      <c r="G794" s="802" t="s">
        <v>17</v>
      </c>
      <c r="H794" s="652"/>
      <c r="I794" s="652"/>
      <c r="J794" s="652"/>
      <c r="K794" s="652"/>
      <c r="L794" s="651" t="s">
        <v>18</v>
      </c>
      <c r="M794" s="652"/>
      <c r="N794" s="652"/>
      <c r="O794" s="652"/>
      <c r="P794" s="652"/>
      <c r="Q794" s="652"/>
      <c r="R794" s="652"/>
      <c r="S794" s="652"/>
      <c r="T794" s="652"/>
      <c r="U794" s="652"/>
      <c r="V794" s="652"/>
      <c r="W794" s="652"/>
      <c r="X794" s="653"/>
      <c r="Y794" s="637" t="s">
        <v>19</v>
      </c>
      <c r="Z794" s="638"/>
      <c r="AA794" s="638"/>
      <c r="AB794" s="785"/>
      <c r="AC794" s="802" t="s">
        <v>17</v>
      </c>
      <c r="AD794" s="652"/>
      <c r="AE794" s="652"/>
      <c r="AF794" s="652"/>
      <c r="AG794" s="652"/>
      <c r="AH794" s="651" t="s">
        <v>18</v>
      </c>
      <c r="AI794" s="652"/>
      <c r="AJ794" s="652"/>
      <c r="AK794" s="652"/>
      <c r="AL794" s="652"/>
      <c r="AM794" s="652"/>
      <c r="AN794" s="652"/>
      <c r="AO794" s="652"/>
      <c r="AP794" s="652"/>
      <c r="AQ794" s="652"/>
      <c r="AR794" s="652"/>
      <c r="AS794" s="652"/>
      <c r="AT794" s="653"/>
      <c r="AU794" s="637" t="s">
        <v>19</v>
      </c>
      <c r="AV794" s="638"/>
      <c r="AW794" s="638"/>
      <c r="AX794" s="639"/>
    </row>
    <row r="795" spans="1:50" ht="24.75" hidden="1" customHeight="1">
      <c r="A795" s="615"/>
      <c r="B795" s="616"/>
      <c r="C795" s="616"/>
      <c r="D795" s="616"/>
      <c r="E795" s="616"/>
      <c r="F795" s="617"/>
      <c r="G795" s="654"/>
      <c r="H795" s="655"/>
      <c r="I795" s="655"/>
      <c r="J795" s="655"/>
      <c r="K795" s="656"/>
      <c r="L795" s="648"/>
      <c r="M795" s="649"/>
      <c r="N795" s="649"/>
      <c r="O795" s="649"/>
      <c r="P795" s="649"/>
      <c r="Q795" s="649"/>
      <c r="R795" s="649"/>
      <c r="S795" s="649"/>
      <c r="T795" s="649"/>
      <c r="U795" s="649"/>
      <c r="V795" s="649"/>
      <c r="W795" s="649"/>
      <c r="X795" s="650"/>
      <c r="Y795" s="374"/>
      <c r="Z795" s="375"/>
      <c r="AA795" s="375"/>
      <c r="AB795" s="792"/>
      <c r="AC795" s="654"/>
      <c r="AD795" s="655"/>
      <c r="AE795" s="655"/>
      <c r="AF795" s="655"/>
      <c r="AG795" s="656"/>
      <c r="AH795" s="648"/>
      <c r="AI795" s="649"/>
      <c r="AJ795" s="649"/>
      <c r="AK795" s="649"/>
      <c r="AL795" s="649"/>
      <c r="AM795" s="649"/>
      <c r="AN795" s="649"/>
      <c r="AO795" s="649"/>
      <c r="AP795" s="649"/>
      <c r="AQ795" s="649"/>
      <c r="AR795" s="649"/>
      <c r="AS795" s="649"/>
      <c r="AT795" s="650"/>
      <c r="AU795" s="374"/>
      <c r="AV795" s="375"/>
      <c r="AW795" s="375"/>
      <c r="AX795" s="376"/>
    </row>
    <row r="796" spans="1:50" ht="24.75" hidden="1" customHeight="1">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0" ht="24.75" hidden="1" customHeight="1">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0" ht="24.75" hidden="1" customHeight="1">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0" ht="24.75" hidden="1" customHeight="1">
      <c r="A799" s="615"/>
      <c r="B799" s="616"/>
      <c r="C799" s="616"/>
      <c r="D799" s="616"/>
      <c r="E799" s="616"/>
      <c r="F799" s="617"/>
      <c r="G799" s="590"/>
      <c r="H799" s="591"/>
      <c r="I799" s="591"/>
      <c r="J799" s="591"/>
      <c r="K799" s="592"/>
      <c r="L799" s="582"/>
      <c r="M799" s="583"/>
      <c r="N799" s="583"/>
      <c r="O799" s="583"/>
      <c r="P799" s="583"/>
      <c r="Q799" s="583"/>
      <c r="R799" s="583"/>
      <c r="S799" s="583"/>
      <c r="T799" s="583"/>
      <c r="U799" s="583"/>
      <c r="V799" s="583"/>
      <c r="W799" s="583"/>
      <c r="X799" s="584"/>
      <c r="Y799" s="585"/>
      <c r="Z799" s="586"/>
      <c r="AA799" s="586"/>
      <c r="AB799" s="596"/>
      <c r="AC799" s="590"/>
      <c r="AD799" s="591"/>
      <c r="AE799" s="591"/>
      <c r="AF799" s="591"/>
      <c r="AG799" s="592"/>
      <c r="AH799" s="582"/>
      <c r="AI799" s="583"/>
      <c r="AJ799" s="583"/>
      <c r="AK799" s="583"/>
      <c r="AL799" s="583"/>
      <c r="AM799" s="583"/>
      <c r="AN799" s="583"/>
      <c r="AO799" s="583"/>
      <c r="AP799" s="583"/>
      <c r="AQ799" s="583"/>
      <c r="AR799" s="583"/>
      <c r="AS799" s="583"/>
      <c r="AT799" s="584"/>
      <c r="AU799" s="585"/>
      <c r="AV799" s="586"/>
      <c r="AW799" s="586"/>
      <c r="AX799" s="587"/>
    </row>
    <row r="800" spans="1:50" ht="24.75" hidden="1" customHeight="1">
      <c r="A800" s="615"/>
      <c r="B800" s="616"/>
      <c r="C800" s="616"/>
      <c r="D800" s="616"/>
      <c r="E800" s="616"/>
      <c r="F800" s="617"/>
      <c r="G800" s="590"/>
      <c r="H800" s="591"/>
      <c r="I800" s="591"/>
      <c r="J800" s="591"/>
      <c r="K800" s="592"/>
      <c r="L800" s="582"/>
      <c r="M800" s="583"/>
      <c r="N800" s="583"/>
      <c r="O800" s="583"/>
      <c r="P800" s="583"/>
      <c r="Q800" s="583"/>
      <c r="R800" s="583"/>
      <c r="S800" s="583"/>
      <c r="T800" s="583"/>
      <c r="U800" s="583"/>
      <c r="V800" s="583"/>
      <c r="W800" s="583"/>
      <c r="X800" s="584"/>
      <c r="Y800" s="585"/>
      <c r="Z800" s="586"/>
      <c r="AA800" s="586"/>
      <c r="AB800" s="596"/>
      <c r="AC800" s="590"/>
      <c r="AD800" s="591"/>
      <c r="AE800" s="591"/>
      <c r="AF800" s="591"/>
      <c r="AG800" s="592"/>
      <c r="AH800" s="582"/>
      <c r="AI800" s="583"/>
      <c r="AJ800" s="583"/>
      <c r="AK800" s="583"/>
      <c r="AL800" s="583"/>
      <c r="AM800" s="583"/>
      <c r="AN800" s="583"/>
      <c r="AO800" s="583"/>
      <c r="AP800" s="583"/>
      <c r="AQ800" s="583"/>
      <c r="AR800" s="583"/>
      <c r="AS800" s="583"/>
      <c r="AT800" s="584"/>
      <c r="AU800" s="585"/>
      <c r="AV800" s="586"/>
      <c r="AW800" s="586"/>
      <c r="AX800" s="587"/>
    </row>
    <row r="801" spans="1:50" ht="24.75" hidden="1" customHeight="1">
      <c r="A801" s="615"/>
      <c r="B801" s="616"/>
      <c r="C801" s="616"/>
      <c r="D801" s="616"/>
      <c r="E801" s="616"/>
      <c r="F801" s="617"/>
      <c r="G801" s="590"/>
      <c r="H801" s="591"/>
      <c r="I801" s="591"/>
      <c r="J801" s="591"/>
      <c r="K801" s="592"/>
      <c r="L801" s="582"/>
      <c r="M801" s="583"/>
      <c r="N801" s="583"/>
      <c r="O801" s="583"/>
      <c r="P801" s="583"/>
      <c r="Q801" s="583"/>
      <c r="R801" s="583"/>
      <c r="S801" s="583"/>
      <c r="T801" s="583"/>
      <c r="U801" s="583"/>
      <c r="V801" s="583"/>
      <c r="W801" s="583"/>
      <c r="X801" s="584"/>
      <c r="Y801" s="585"/>
      <c r="Z801" s="586"/>
      <c r="AA801" s="586"/>
      <c r="AB801" s="596"/>
      <c r="AC801" s="590"/>
      <c r="AD801" s="591"/>
      <c r="AE801" s="591"/>
      <c r="AF801" s="591"/>
      <c r="AG801" s="592"/>
      <c r="AH801" s="582"/>
      <c r="AI801" s="583"/>
      <c r="AJ801" s="583"/>
      <c r="AK801" s="583"/>
      <c r="AL801" s="583"/>
      <c r="AM801" s="583"/>
      <c r="AN801" s="583"/>
      <c r="AO801" s="583"/>
      <c r="AP801" s="583"/>
      <c r="AQ801" s="583"/>
      <c r="AR801" s="583"/>
      <c r="AS801" s="583"/>
      <c r="AT801" s="584"/>
      <c r="AU801" s="585"/>
      <c r="AV801" s="586"/>
      <c r="AW801" s="586"/>
      <c r="AX801" s="587"/>
    </row>
    <row r="802" spans="1:50" ht="24.75" hidden="1" customHeight="1">
      <c r="A802" s="615"/>
      <c r="B802" s="616"/>
      <c r="C802" s="616"/>
      <c r="D802" s="616"/>
      <c r="E802" s="616"/>
      <c r="F802" s="617"/>
      <c r="G802" s="590"/>
      <c r="H802" s="591"/>
      <c r="I802" s="591"/>
      <c r="J802" s="591"/>
      <c r="K802" s="592"/>
      <c r="L802" s="582"/>
      <c r="M802" s="583"/>
      <c r="N802" s="583"/>
      <c r="O802" s="583"/>
      <c r="P802" s="583"/>
      <c r="Q802" s="583"/>
      <c r="R802" s="583"/>
      <c r="S802" s="583"/>
      <c r="T802" s="583"/>
      <c r="U802" s="583"/>
      <c r="V802" s="583"/>
      <c r="W802" s="583"/>
      <c r="X802" s="584"/>
      <c r="Y802" s="585"/>
      <c r="Z802" s="586"/>
      <c r="AA802" s="586"/>
      <c r="AB802" s="596"/>
      <c r="AC802" s="590"/>
      <c r="AD802" s="591"/>
      <c r="AE802" s="591"/>
      <c r="AF802" s="591"/>
      <c r="AG802" s="592"/>
      <c r="AH802" s="582"/>
      <c r="AI802" s="583"/>
      <c r="AJ802" s="583"/>
      <c r="AK802" s="583"/>
      <c r="AL802" s="583"/>
      <c r="AM802" s="583"/>
      <c r="AN802" s="583"/>
      <c r="AO802" s="583"/>
      <c r="AP802" s="583"/>
      <c r="AQ802" s="583"/>
      <c r="AR802" s="583"/>
      <c r="AS802" s="583"/>
      <c r="AT802" s="584"/>
      <c r="AU802" s="585"/>
      <c r="AV802" s="586"/>
      <c r="AW802" s="586"/>
      <c r="AX802" s="587"/>
    </row>
    <row r="803" spans="1:50" ht="24.75" hidden="1" customHeight="1">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row>
    <row r="804" spans="1:50" ht="24.75" hidden="1" customHeight="1">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row>
    <row r="805" spans="1:50" ht="24.75" hidden="1" customHeight="1" thickBot="1">
      <c r="A805" s="615"/>
      <c r="B805" s="616"/>
      <c r="C805" s="616"/>
      <c r="D805" s="616"/>
      <c r="E805" s="616"/>
      <c r="F805" s="617"/>
      <c r="G805" s="813" t="s">
        <v>20</v>
      </c>
      <c r="H805" s="814"/>
      <c r="I805" s="814"/>
      <c r="J805" s="814"/>
      <c r="K805" s="814"/>
      <c r="L805" s="815"/>
      <c r="M805" s="816"/>
      <c r="N805" s="816"/>
      <c r="O805" s="816"/>
      <c r="P805" s="816"/>
      <c r="Q805" s="816"/>
      <c r="R805" s="816"/>
      <c r="S805" s="816"/>
      <c r="T805" s="816"/>
      <c r="U805" s="816"/>
      <c r="V805" s="816"/>
      <c r="W805" s="816"/>
      <c r="X805" s="817"/>
      <c r="Y805" s="818">
        <f>SUM(Y795:AB804)</f>
        <v>0</v>
      </c>
      <c r="Z805" s="819"/>
      <c r="AA805" s="819"/>
      <c r="AB805" s="820"/>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0</v>
      </c>
      <c r="AV805" s="819"/>
      <c r="AW805" s="819"/>
      <c r="AX805" s="821"/>
    </row>
    <row r="806" spans="1:50" ht="24.75" hidden="1" customHeight="1">
      <c r="A806" s="615"/>
      <c r="B806" s="616"/>
      <c r="C806" s="616"/>
      <c r="D806" s="616"/>
      <c r="E806" s="616"/>
      <c r="F806" s="617"/>
      <c r="G806" s="579" t="s">
        <v>246</v>
      </c>
      <c r="H806" s="580"/>
      <c r="I806" s="580"/>
      <c r="J806" s="580"/>
      <c r="K806" s="580"/>
      <c r="L806" s="580"/>
      <c r="M806" s="580"/>
      <c r="N806" s="580"/>
      <c r="O806" s="580"/>
      <c r="P806" s="580"/>
      <c r="Q806" s="580"/>
      <c r="R806" s="580"/>
      <c r="S806" s="580"/>
      <c r="T806" s="580"/>
      <c r="U806" s="580"/>
      <c r="V806" s="580"/>
      <c r="W806" s="580"/>
      <c r="X806" s="580"/>
      <c r="Y806" s="580"/>
      <c r="Z806" s="580"/>
      <c r="AA806" s="580"/>
      <c r="AB806" s="581"/>
      <c r="AC806" s="579" t="s">
        <v>247</v>
      </c>
      <c r="AD806" s="580"/>
      <c r="AE806" s="580"/>
      <c r="AF806" s="580"/>
      <c r="AG806" s="580"/>
      <c r="AH806" s="580"/>
      <c r="AI806" s="580"/>
      <c r="AJ806" s="580"/>
      <c r="AK806" s="580"/>
      <c r="AL806" s="580"/>
      <c r="AM806" s="580"/>
      <c r="AN806" s="580"/>
      <c r="AO806" s="580"/>
      <c r="AP806" s="580"/>
      <c r="AQ806" s="580"/>
      <c r="AR806" s="580"/>
      <c r="AS806" s="580"/>
      <c r="AT806" s="580"/>
      <c r="AU806" s="580"/>
      <c r="AV806" s="580"/>
      <c r="AW806" s="580"/>
      <c r="AX806" s="780"/>
    </row>
    <row r="807" spans="1:50" ht="24.75" hidden="1" customHeight="1">
      <c r="A807" s="615"/>
      <c r="B807" s="616"/>
      <c r="C807" s="616"/>
      <c r="D807" s="616"/>
      <c r="E807" s="616"/>
      <c r="F807" s="617"/>
      <c r="G807" s="802" t="s">
        <v>17</v>
      </c>
      <c r="H807" s="652"/>
      <c r="I807" s="652"/>
      <c r="J807" s="652"/>
      <c r="K807" s="652"/>
      <c r="L807" s="651" t="s">
        <v>18</v>
      </c>
      <c r="M807" s="652"/>
      <c r="N807" s="652"/>
      <c r="O807" s="652"/>
      <c r="P807" s="652"/>
      <c r="Q807" s="652"/>
      <c r="R807" s="652"/>
      <c r="S807" s="652"/>
      <c r="T807" s="652"/>
      <c r="U807" s="652"/>
      <c r="V807" s="652"/>
      <c r="W807" s="652"/>
      <c r="X807" s="653"/>
      <c r="Y807" s="637" t="s">
        <v>19</v>
      </c>
      <c r="Z807" s="638"/>
      <c r="AA807" s="638"/>
      <c r="AB807" s="785"/>
      <c r="AC807" s="802" t="s">
        <v>17</v>
      </c>
      <c r="AD807" s="652"/>
      <c r="AE807" s="652"/>
      <c r="AF807" s="652"/>
      <c r="AG807" s="652"/>
      <c r="AH807" s="651" t="s">
        <v>18</v>
      </c>
      <c r="AI807" s="652"/>
      <c r="AJ807" s="652"/>
      <c r="AK807" s="652"/>
      <c r="AL807" s="652"/>
      <c r="AM807" s="652"/>
      <c r="AN807" s="652"/>
      <c r="AO807" s="652"/>
      <c r="AP807" s="652"/>
      <c r="AQ807" s="652"/>
      <c r="AR807" s="652"/>
      <c r="AS807" s="652"/>
      <c r="AT807" s="653"/>
      <c r="AU807" s="637" t="s">
        <v>19</v>
      </c>
      <c r="AV807" s="638"/>
      <c r="AW807" s="638"/>
      <c r="AX807" s="639"/>
    </row>
    <row r="808" spans="1:50" ht="24.75" hidden="1" customHeight="1">
      <c r="A808" s="615"/>
      <c r="B808" s="616"/>
      <c r="C808" s="616"/>
      <c r="D808" s="616"/>
      <c r="E808" s="616"/>
      <c r="F808" s="617"/>
      <c r="G808" s="654"/>
      <c r="H808" s="655"/>
      <c r="I808" s="655"/>
      <c r="J808" s="655"/>
      <c r="K808" s="656"/>
      <c r="L808" s="648"/>
      <c r="M808" s="649"/>
      <c r="N808" s="649"/>
      <c r="O808" s="649"/>
      <c r="P808" s="649"/>
      <c r="Q808" s="649"/>
      <c r="R808" s="649"/>
      <c r="S808" s="649"/>
      <c r="T808" s="649"/>
      <c r="U808" s="649"/>
      <c r="V808" s="649"/>
      <c r="W808" s="649"/>
      <c r="X808" s="650"/>
      <c r="Y808" s="374"/>
      <c r="Z808" s="375"/>
      <c r="AA808" s="375"/>
      <c r="AB808" s="792"/>
      <c r="AC808" s="654"/>
      <c r="AD808" s="655"/>
      <c r="AE808" s="655"/>
      <c r="AF808" s="655"/>
      <c r="AG808" s="656"/>
      <c r="AH808" s="648"/>
      <c r="AI808" s="649"/>
      <c r="AJ808" s="649"/>
      <c r="AK808" s="649"/>
      <c r="AL808" s="649"/>
      <c r="AM808" s="649"/>
      <c r="AN808" s="649"/>
      <c r="AO808" s="649"/>
      <c r="AP808" s="649"/>
      <c r="AQ808" s="649"/>
      <c r="AR808" s="649"/>
      <c r="AS808" s="649"/>
      <c r="AT808" s="650"/>
      <c r="AU808" s="374"/>
      <c r="AV808" s="375"/>
      <c r="AW808" s="375"/>
      <c r="AX808" s="376"/>
    </row>
    <row r="809" spans="1:50" ht="24.75" hidden="1" customHeight="1">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row>
    <row r="810" spans="1:50" ht="24.75" hidden="1" customHeight="1">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row>
    <row r="811" spans="1:50" ht="24.75" hidden="1" customHeight="1">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row>
    <row r="812" spans="1:50" ht="24.75" hidden="1" customHeight="1">
      <c r="A812" s="615"/>
      <c r="B812" s="616"/>
      <c r="C812" s="616"/>
      <c r="D812" s="616"/>
      <c r="E812" s="616"/>
      <c r="F812" s="617"/>
      <c r="G812" s="590"/>
      <c r="H812" s="591"/>
      <c r="I812" s="591"/>
      <c r="J812" s="591"/>
      <c r="K812" s="592"/>
      <c r="L812" s="582"/>
      <c r="M812" s="583"/>
      <c r="N812" s="583"/>
      <c r="O812" s="583"/>
      <c r="P812" s="583"/>
      <c r="Q812" s="583"/>
      <c r="R812" s="583"/>
      <c r="S812" s="583"/>
      <c r="T812" s="583"/>
      <c r="U812" s="583"/>
      <c r="V812" s="583"/>
      <c r="W812" s="583"/>
      <c r="X812" s="584"/>
      <c r="Y812" s="585"/>
      <c r="Z812" s="586"/>
      <c r="AA812" s="586"/>
      <c r="AB812" s="596"/>
      <c r="AC812" s="590"/>
      <c r="AD812" s="591"/>
      <c r="AE812" s="591"/>
      <c r="AF812" s="591"/>
      <c r="AG812" s="592"/>
      <c r="AH812" s="582"/>
      <c r="AI812" s="583"/>
      <c r="AJ812" s="583"/>
      <c r="AK812" s="583"/>
      <c r="AL812" s="583"/>
      <c r="AM812" s="583"/>
      <c r="AN812" s="583"/>
      <c r="AO812" s="583"/>
      <c r="AP812" s="583"/>
      <c r="AQ812" s="583"/>
      <c r="AR812" s="583"/>
      <c r="AS812" s="583"/>
      <c r="AT812" s="584"/>
      <c r="AU812" s="585"/>
      <c r="AV812" s="586"/>
      <c r="AW812" s="586"/>
      <c r="AX812" s="587"/>
    </row>
    <row r="813" spans="1:50" ht="24.75" hidden="1" customHeight="1">
      <c r="A813" s="615"/>
      <c r="B813" s="616"/>
      <c r="C813" s="616"/>
      <c r="D813" s="616"/>
      <c r="E813" s="616"/>
      <c r="F813" s="617"/>
      <c r="G813" s="590"/>
      <c r="H813" s="591"/>
      <c r="I813" s="591"/>
      <c r="J813" s="591"/>
      <c r="K813" s="592"/>
      <c r="L813" s="582"/>
      <c r="M813" s="583"/>
      <c r="N813" s="583"/>
      <c r="O813" s="583"/>
      <c r="P813" s="583"/>
      <c r="Q813" s="583"/>
      <c r="R813" s="583"/>
      <c r="S813" s="583"/>
      <c r="T813" s="583"/>
      <c r="U813" s="583"/>
      <c r="V813" s="583"/>
      <c r="W813" s="583"/>
      <c r="X813" s="584"/>
      <c r="Y813" s="585"/>
      <c r="Z813" s="586"/>
      <c r="AA813" s="586"/>
      <c r="AB813" s="596"/>
      <c r="AC813" s="590"/>
      <c r="AD813" s="591"/>
      <c r="AE813" s="591"/>
      <c r="AF813" s="591"/>
      <c r="AG813" s="592"/>
      <c r="AH813" s="582"/>
      <c r="AI813" s="583"/>
      <c r="AJ813" s="583"/>
      <c r="AK813" s="583"/>
      <c r="AL813" s="583"/>
      <c r="AM813" s="583"/>
      <c r="AN813" s="583"/>
      <c r="AO813" s="583"/>
      <c r="AP813" s="583"/>
      <c r="AQ813" s="583"/>
      <c r="AR813" s="583"/>
      <c r="AS813" s="583"/>
      <c r="AT813" s="584"/>
      <c r="AU813" s="585"/>
      <c r="AV813" s="586"/>
      <c r="AW813" s="586"/>
      <c r="AX813" s="587"/>
    </row>
    <row r="814" spans="1:50" ht="24.75" hidden="1" customHeight="1">
      <c r="A814" s="615"/>
      <c r="B814" s="616"/>
      <c r="C814" s="616"/>
      <c r="D814" s="616"/>
      <c r="E814" s="616"/>
      <c r="F814" s="617"/>
      <c r="G814" s="590"/>
      <c r="H814" s="591"/>
      <c r="I814" s="591"/>
      <c r="J814" s="591"/>
      <c r="K814" s="592"/>
      <c r="L814" s="582"/>
      <c r="M814" s="583"/>
      <c r="N814" s="583"/>
      <c r="O814" s="583"/>
      <c r="P814" s="583"/>
      <c r="Q814" s="583"/>
      <c r="R814" s="583"/>
      <c r="S814" s="583"/>
      <c r="T814" s="583"/>
      <c r="U814" s="583"/>
      <c r="V814" s="583"/>
      <c r="W814" s="583"/>
      <c r="X814" s="584"/>
      <c r="Y814" s="585"/>
      <c r="Z814" s="586"/>
      <c r="AA814" s="586"/>
      <c r="AB814" s="596"/>
      <c r="AC814" s="590"/>
      <c r="AD814" s="591"/>
      <c r="AE814" s="591"/>
      <c r="AF814" s="591"/>
      <c r="AG814" s="592"/>
      <c r="AH814" s="582"/>
      <c r="AI814" s="583"/>
      <c r="AJ814" s="583"/>
      <c r="AK814" s="583"/>
      <c r="AL814" s="583"/>
      <c r="AM814" s="583"/>
      <c r="AN814" s="583"/>
      <c r="AO814" s="583"/>
      <c r="AP814" s="583"/>
      <c r="AQ814" s="583"/>
      <c r="AR814" s="583"/>
      <c r="AS814" s="583"/>
      <c r="AT814" s="584"/>
      <c r="AU814" s="585"/>
      <c r="AV814" s="586"/>
      <c r="AW814" s="586"/>
      <c r="AX814" s="587"/>
    </row>
    <row r="815" spans="1:50" ht="24.75" hidden="1" customHeight="1">
      <c r="A815" s="615"/>
      <c r="B815" s="616"/>
      <c r="C815" s="616"/>
      <c r="D815" s="616"/>
      <c r="E815" s="616"/>
      <c r="F815" s="617"/>
      <c r="G815" s="590"/>
      <c r="H815" s="591"/>
      <c r="I815" s="591"/>
      <c r="J815" s="591"/>
      <c r="K815" s="592"/>
      <c r="L815" s="582"/>
      <c r="M815" s="583"/>
      <c r="N815" s="583"/>
      <c r="O815" s="583"/>
      <c r="P815" s="583"/>
      <c r="Q815" s="583"/>
      <c r="R815" s="583"/>
      <c r="S815" s="583"/>
      <c r="T815" s="583"/>
      <c r="U815" s="583"/>
      <c r="V815" s="583"/>
      <c r="W815" s="583"/>
      <c r="X815" s="584"/>
      <c r="Y815" s="585"/>
      <c r="Z815" s="586"/>
      <c r="AA815" s="586"/>
      <c r="AB815" s="596"/>
      <c r="AC815" s="590"/>
      <c r="AD815" s="591"/>
      <c r="AE815" s="591"/>
      <c r="AF815" s="591"/>
      <c r="AG815" s="592"/>
      <c r="AH815" s="582"/>
      <c r="AI815" s="583"/>
      <c r="AJ815" s="583"/>
      <c r="AK815" s="583"/>
      <c r="AL815" s="583"/>
      <c r="AM815" s="583"/>
      <c r="AN815" s="583"/>
      <c r="AO815" s="583"/>
      <c r="AP815" s="583"/>
      <c r="AQ815" s="583"/>
      <c r="AR815" s="583"/>
      <c r="AS815" s="583"/>
      <c r="AT815" s="584"/>
      <c r="AU815" s="585"/>
      <c r="AV815" s="586"/>
      <c r="AW815" s="586"/>
      <c r="AX815" s="587"/>
    </row>
    <row r="816" spans="1:50" ht="24.75" hidden="1" customHeight="1">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row>
    <row r="817" spans="1:50" ht="24.75" hidden="1" customHeight="1">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row>
    <row r="818" spans="1:50" ht="24.75" hidden="1" customHeight="1" thickBot="1">
      <c r="A818" s="615"/>
      <c r="B818" s="616"/>
      <c r="C818" s="616"/>
      <c r="D818" s="616"/>
      <c r="E818" s="616"/>
      <c r="F818" s="617"/>
      <c r="G818" s="813" t="s">
        <v>20</v>
      </c>
      <c r="H818" s="814"/>
      <c r="I818" s="814"/>
      <c r="J818" s="814"/>
      <c r="K818" s="814"/>
      <c r="L818" s="815"/>
      <c r="M818" s="816"/>
      <c r="N818" s="816"/>
      <c r="O818" s="816"/>
      <c r="P818" s="816"/>
      <c r="Q818" s="816"/>
      <c r="R818" s="816"/>
      <c r="S818" s="816"/>
      <c r="T818" s="816"/>
      <c r="U818" s="816"/>
      <c r="V818" s="816"/>
      <c r="W818" s="816"/>
      <c r="X818" s="817"/>
      <c r="Y818" s="818">
        <f>SUM(Y808:AB817)</f>
        <v>0</v>
      </c>
      <c r="Z818" s="819"/>
      <c r="AA818" s="819"/>
      <c r="AB818" s="820"/>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1"/>
    </row>
    <row r="819" spans="1:50" ht="24.75" hidden="1" customHeight="1">
      <c r="A819" s="615"/>
      <c r="B819" s="616"/>
      <c r="C819" s="616"/>
      <c r="D819" s="616"/>
      <c r="E819" s="616"/>
      <c r="F819" s="617"/>
      <c r="G819" s="579" t="s">
        <v>221</v>
      </c>
      <c r="H819" s="580"/>
      <c r="I819" s="580"/>
      <c r="J819" s="580"/>
      <c r="K819" s="580"/>
      <c r="L819" s="580"/>
      <c r="M819" s="580"/>
      <c r="N819" s="580"/>
      <c r="O819" s="580"/>
      <c r="P819" s="580"/>
      <c r="Q819" s="580"/>
      <c r="R819" s="580"/>
      <c r="S819" s="580"/>
      <c r="T819" s="580"/>
      <c r="U819" s="580"/>
      <c r="V819" s="580"/>
      <c r="W819" s="580"/>
      <c r="X819" s="580"/>
      <c r="Y819" s="580"/>
      <c r="Z819" s="580"/>
      <c r="AA819" s="580"/>
      <c r="AB819" s="581"/>
      <c r="AC819" s="579" t="s">
        <v>179</v>
      </c>
      <c r="AD819" s="580"/>
      <c r="AE819" s="580"/>
      <c r="AF819" s="580"/>
      <c r="AG819" s="580"/>
      <c r="AH819" s="580"/>
      <c r="AI819" s="580"/>
      <c r="AJ819" s="580"/>
      <c r="AK819" s="580"/>
      <c r="AL819" s="580"/>
      <c r="AM819" s="580"/>
      <c r="AN819" s="580"/>
      <c r="AO819" s="580"/>
      <c r="AP819" s="580"/>
      <c r="AQ819" s="580"/>
      <c r="AR819" s="580"/>
      <c r="AS819" s="580"/>
      <c r="AT819" s="580"/>
      <c r="AU819" s="580"/>
      <c r="AV819" s="580"/>
      <c r="AW819" s="580"/>
      <c r="AX819" s="780"/>
    </row>
    <row r="820" spans="1:50" ht="24.75" hidden="1" customHeight="1">
      <c r="A820" s="615"/>
      <c r="B820" s="616"/>
      <c r="C820" s="616"/>
      <c r="D820" s="616"/>
      <c r="E820" s="616"/>
      <c r="F820" s="617"/>
      <c r="G820" s="802" t="s">
        <v>17</v>
      </c>
      <c r="H820" s="652"/>
      <c r="I820" s="652"/>
      <c r="J820" s="652"/>
      <c r="K820" s="652"/>
      <c r="L820" s="651" t="s">
        <v>18</v>
      </c>
      <c r="M820" s="652"/>
      <c r="N820" s="652"/>
      <c r="O820" s="652"/>
      <c r="P820" s="652"/>
      <c r="Q820" s="652"/>
      <c r="R820" s="652"/>
      <c r="S820" s="652"/>
      <c r="T820" s="652"/>
      <c r="U820" s="652"/>
      <c r="V820" s="652"/>
      <c r="W820" s="652"/>
      <c r="X820" s="653"/>
      <c r="Y820" s="637" t="s">
        <v>19</v>
      </c>
      <c r="Z820" s="638"/>
      <c r="AA820" s="638"/>
      <c r="AB820" s="785"/>
      <c r="AC820" s="802" t="s">
        <v>17</v>
      </c>
      <c r="AD820" s="652"/>
      <c r="AE820" s="652"/>
      <c r="AF820" s="652"/>
      <c r="AG820" s="652"/>
      <c r="AH820" s="651" t="s">
        <v>18</v>
      </c>
      <c r="AI820" s="652"/>
      <c r="AJ820" s="652"/>
      <c r="AK820" s="652"/>
      <c r="AL820" s="652"/>
      <c r="AM820" s="652"/>
      <c r="AN820" s="652"/>
      <c r="AO820" s="652"/>
      <c r="AP820" s="652"/>
      <c r="AQ820" s="652"/>
      <c r="AR820" s="652"/>
      <c r="AS820" s="652"/>
      <c r="AT820" s="653"/>
      <c r="AU820" s="637" t="s">
        <v>19</v>
      </c>
      <c r="AV820" s="638"/>
      <c r="AW820" s="638"/>
      <c r="AX820" s="639"/>
    </row>
    <row r="821" spans="1:50" s="16" customFormat="1" ht="24.75" hidden="1" customHeight="1">
      <c r="A821" s="615"/>
      <c r="B821" s="616"/>
      <c r="C821" s="616"/>
      <c r="D821" s="616"/>
      <c r="E821" s="616"/>
      <c r="F821" s="617"/>
      <c r="G821" s="654"/>
      <c r="H821" s="655"/>
      <c r="I821" s="655"/>
      <c r="J821" s="655"/>
      <c r="K821" s="656"/>
      <c r="L821" s="648"/>
      <c r="M821" s="649"/>
      <c r="N821" s="649"/>
      <c r="O821" s="649"/>
      <c r="P821" s="649"/>
      <c r="Q821" s="649"/>
      <c r="R821" s="649"/>
      <c r="S821" s="649"/>
      <c r="T821" s="649"/>
      <c r="U821" s="649"/>
      <c r="V821" s="649"/>
      <c r="W821" s="649"/>
      <c r="X821" s="650"/>
      <c r="Y821" s="374"/>
      <c r="Z821" s="375"/>
      <c r="AA821" s="375"/>
      <c r="AB821" s="792"/>
      <c r="AC821" s="654"/>
      <c r="AD821" s="655"/>
      <c r="AE821" s="655"/>
      <c r="AF821" s="655"/>
      <c r="AG821" s="656"/>
      <c r="AH821" s="648"/>
      <c r="AI821" s="649"/>
      <c r="AJ821" s="649"/>
      <c r="AK821" s="649"/>
      <c r="AL821" s="649"/>
      <c r="AM821" s="649"/>
      <c r="AN821" s="649"/>
      <c r="AO821" s="649"/>
      <c r="AP821" s="649"/>
      <c r="AQ821" s="649"/>
      <c r="AR821" s="649"/>
      <c r="AS821" s="649"/>
      <c r="AT821" s="650"/>
      <c r="AU821" s="374"/>
      <c r="AV821" s="375"/>
      <c r="AW821" s="375"/>
      <c r="AX821" s="376"/>
    </row>
    <row r="822" spans="1:50" ht="24.75" hidden="1" customHeight="1">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row>
    <row r="823" spans="1:50" ht="24.75" hidden="1" customHeight="1">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row>
    <row r="824" spans="1:50" ht="24.75" hidden="1" customHeight="1">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row>
    <row r="825" spans="1:50" ht="24.75" hidden="1" customHeight="1">
      <c r="A825" s="615"/>
      <c r="B825" s="616"/>
      <c r="C825" s="616"/>
      <c r="D825" s="616"/>
      <c r="E825" s="616"/>
      <c r="F825" s="617"/>
      <c r="G825" s="590"/>
      <c r="H825" s="591"/>
      <c r="I825" s="591"/>
      <c r="J825" s="591"/>
      <c r="K825" s="592"/>
      <c r="L825" s="582"/>
      <c r="M825" s="583"/>
      <c r="N825" s="583"/>
      <c r="O825" s="583"/>
      <c r="P825" s="583"/>
      <c r="Q825" s="583"/>
      <c r="R825" s="583"/>
      <c r="S825" s="583"/>
      <c r="T825" s="583"/>
      <c r="U825" s="583"/>
      <c r="V825" s="583"/>
      <c r="W825" s="583"/>
      <c r="X825" s="584"/>
      <c r="Y825" s="585"/>
      <c r="Z825" s="586"/>
      <c r="AA825" s="586"/>
      <c r="AB825" s="596"/>
      <c r="AC825" s="590"/>
      <c r="AD825" s="591"/>
      <c r="AE825" s="591"/>
      <c r="AF825" s="591"/>
      <c r="AG825" s="592"/>
      <c r="AH825" s="582"/>
      <c r="AI825" s="583"/>
      <c r="AJ825" s="583"/>
      <c r="AK825" s="583"/>
      <c r="AL825" s="583"/>
      <c r="AM825" s="583"/>
      <c r="AN825" s="583"/>
      <c r="AO825" s="583"/>
      <c r="AP825" s="583"/>
      <c r="AQ825" s="583"/>
      <c r="AR825" s="583"/>
      <c r="AS825" s="583"/>
      <c r="AT825" s="584"/>
      <c r="AU825" s="585"/>
      <c r="AV825" s="586"/>
      <c r="AW825" s="586"/>
      <c r="AX825" s="587"/>
    </row>
    <row r="826" spans="1:50" ht="24.75" hidden="1" customHeight="1">
      <c r="A826" s="615"/>
      <c r="B826" s="616"/>
      <c r="C826" s="616"/>
      <c r="D826" s="616"/>
      <c r="E826" s="616"/>
      <c r="F826" s="617"/>
      <c r="G826" s="590"/>
      <c r="H826" s="591"/>
      <c r="I826" s="591"/>
      <c r="J826" s="591"/>
      <c r="K826" s="592"/>
      <c r="L826" s="582"/>
      <c r="M826" s="583"/>
      <c r="N826" s="583"/>
      <c r="O826" s="583"/>
      <c r="P826" s="583"/>
      <c r="Q826" s="583"/>
      <c r="R826" s="583"/>
      <c r="S826" s="583"/>
      <c r="T826" s="583"/>
      <c r="U826" s="583"/>
      <c r="V826" s="583"/>
      <c r="W826" s="583"/>
      <c r="X826" s="584"/>
      <c r="Y826" s="585"/>
      <c r="Z826" s="586"/>
      <c r="AA826" s="586"/>
      <c r="AB826" s="596"/>
      <c r="AC826" s="590"/>
      <c r="AD826" s="591"/>
      <c r="AE826" s="591"/>
      <c r="AF826" s="591"/>
      <c r="AG826" s="592"/>
      <c r="AH826" s="582"/>
      <c r="AI826" s="583"/>
      <c r="AJ826" s="583"/>
      <c r="AK826" s="583"/>
      <c r="AL826" s="583"/>
      <c r="AM826" s="583"/>
      <c r="AN826" s="583"/>
      <c r="AO826" s="583"/>
      <c r="AP826" s="583"/>
      <c r="AQ826" s="583"/>
      <c r="AR826" s="583"/>
      <c r="AS826" s="583"/>
      <c r="AT826" s="584"/>
      <c r="AU826" s="585"/>
      <c r="AV826" s="586"/>
      <c r="AW826" s="586"/>
      <c r="AX826" s="587"/>
    </row>
    <row r="827" spans="1:50" ht="24.75" hidden="1" customHeight="1">
      <c r="A827" s="615"/>
      <c r="B827" s="616"/>
      <c r="C827" s="616"/>
      <c r="D827" s="616"/>
      <c r="E827" s="616"/>
      <c r="F827" s="617"/>
      <c r="G827" s="590"/>
      <c r="H827" s="591"/>
      <c r="I827" s="591"/>
      <c r="J827" s="591"/>
      <c r="K827" s="592"/>
      <c r="L827" s="582"/>
      <c r="M827" s="583"/>
      <c r="N827" s="583"/>
      <c r="O827" s="583"/>
      <c r="P827" s="583"/>
      <c r="Q827" s="583"/>
      <c r="R827" s="583"/>
      <c r="S827" s="583"/>
      <c r="T827" s="583"/>
      <c r="U827" s="583"/>
      <c r="V827" s="583"/>
      <c r="W827" s="583"/>
      <c r="X827" s="584"/>
      <c r="Y827" s="585"/>
      <c r="Z827" s="586"/>
      <c r="AA827" s="586"/>
      <c r="AB827" s="596"/>
      <c r="AC827" s="590"/>
      <c r="AD827" s="591"/>
      <c r="AE827" s="591"/>
      <c r="AF827" s="591"/>
      <c r="AG827" s="592"/>
      <c r="AH827" s="582"/>
      <c r="AI827" s="583"/>
      <c r="AJ827" s="583"/>
      <c r="AK827" s="583"/>
      <c r="AL827" s="583"/>
      <c r="AM827" s="583"/>
      <c r="AN827" s="583"/>
      <c r="AO827" s="583"/>
      <c r="AP827" s="583"/>
      <c r="AQ827" s="583"/>
      <c r="AR827" s="583"/>
      <c r="AS827" s="583"/>
      <c r="AT827" s="584"/>
      <c r="AU827" s="585"/>
      <c r="AV827" s="586"/>
      <c r="AW827" s="586"/>
      <c r="AX827" s="587"/>
    </row>
    <row r="828" spans="1:50" ht="24.75" hidden="1" customHeight="1">
      <c r="A828" s="615"/>
      <c r="B828" s="616"/>
      <c r="C828" s="616"/>
      <c r="D828" s="616"/>
      <c r="E828" s="616"/>
      <c r="F828" s="617"/>
      <c r="G828" s="590"/>
      <c r="H828" s="591"/>
      <c r="I828" s="591"/>
      <c r="J828" s="591"/>
      <c r="K828" s="592"/>
      <c r="L828" s="582"/>
      <c r="M828" s="583"/>
      <c r="N828" s="583"/>
      <c r="O828" s="583"/>
      <c r="P828" s="583"/>
      <c r="Q828" s="583"/>
      <c r="R828" s="583"/>
      <c r="S828" s="583"/>
      <c r="T828" s="583"/>
      <c r="U828" s="583"/>
      <c r="V828" s="583"/>
      <c r="W828" s="583"/>
      <c r="X828" s="584"/>
      <c r="Y828" s="585"/>
      <c r="Z828" s="586"/>
      <c r="AA828" s="586"/>
      <c r="AB828" s="596"/>
      <c r="AC828" s="590"/>
      <c r="AD828" s="591"/>
      <c r="AE828" s="591"/>
      <c r="AF828" s="591"/>
      <c r="AG828" s="592"/>
      <c r="AH828" s="582"/>
      <c r="AI828" s="583"/>
      <c r="AJ828" s="583"/>
      <c r="AK828" s="583"/>
      <c r="AL828" s="583"/>
      <c r="AM828" s="583"/>
      <c r="AN828" s="583"/>
      <c r="AO828" s="583"/>
      <c r="AP828" s="583"/>
      <c r="AQ828" s="583"/>
      <c r="AR828" s="583"/>
      <c r="AS828" s="583"/>
      <c r="AT828" s="584"/>
      <c r="AU828" s="585"/>
      <c r="AV828" s="586"/>
      <c r="AW828" s="586"/>
      <c r="AX828" s="587"/>
    </row>
    <row r="829" spans="1:50" ht="24.75" hidden="1" customHeight="1">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row>
    <row r="830" spans="1:50" ht="24.75" hidden="1" customHeight="1">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row>
    <row r="831" spans="1:50" ht="38" customHeight="1">
      <c r="A831" s="615"/>
      <c r="B831" s="616"/>
      <c r="C831" s="616"/>
      <c r="D831" s="616"/>
      <c r="E831" s="616"/>
      <c r="F831" s="617"/>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0"/>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1"/>
    </row>
    <row r="832" spans="1:50" ht="24.75" hidden="1" customHeight="1" thickBot="1">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4" t="s">
        <v>269</v>
      </c>
      <c r="AM832" s="265"/>
      <c r="AN832" s="265"/>
      <c r="AO832" s="67" t="s">
        <v>267</v>
      </c>
      <c r="AP832" s="21"/>
      <c r="AQ832" s="21"/>
      <c r="AR832" s="21"/>
      <c r="AS832" s="21"/>
      <c r="AT832" s="21"/>
      <c r="AU832" s="21"/>
      <c r="AV832" s="21"/>
      <c r="AW832" s="21"/>
      <c r="AX832" s="22"/>
    </row>
    <row r="833" spans="1:50" ht="16"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3" customHeight="1"/>
    <row r="835" spans="1:50" ht="24.75"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c r="A838" s="362">
        <v>1</v>
      </c>
      <c r="B838" s="362">
        <v>1</v>
      </c>
      <c r="C838" s="347" t="s">
        <v>526</v>
      </c>
      <c r="D838" s="333"/>
      <c r="E838" s="333"/>
      <c r="F838" s="333"/>
      <c r="G838" s="333"/>
      <c r="H838" s="333"/>
      <c r="I838" s="333"/>
      <c r="J838" s="334" t="s">
        <v>526</v>
      </c>
      <c r="K838" s="335"/>
      <c r="L838" s="335"/>
      <c r="M838" s="335"/>
      <c r="N838" s="335"/>
      <c r="O838" s="335"/>
      <c r="P838" s="348" t="s">
        <v>526</v>
      </c>
      <c r="Q838" s="336"/>
      <c r="R838" s="336"/>
      <c r="S838" s="336"/>
      <c r="T838" s="336"/>
      <c r="U838" s="336"/>
      <c r="V838" s="336"/>
      <c r="W838" s="336"/>
      <c r="X838" s="336"/>
      <c r="Y838" s="337" t="s">
        <v>526</v>
      </c>
      <c r="Z838" s="338"/>
      <c r="AA838" s="338"/>
      <c r="AB838" s="339"/>
      <c r="AC838" s="349"/>
      <c r="AD838" s="357"/>
      <c r="AE838" s="357"/>
      <c r="AF838" s="357"/>
      <c r="AG838" s="357"/>
      <c r="AH838" s="358" t="s">
        <v>526</v>
      </c>
      <c r="AI838" s="359"/>
      <c r="AJ838" s="359"/>
      <c r="AK838" s="359"/>
      <c r="AL838" s="343" t="s">
        <v>526</v>
      </c>
      <c r="AM838" s="344"/>
      <c r="AN838" s="344"/>
      <c r="AO838" s="345"/>
      <c r="AP838" s="346" t="s">
        <v>526</v>
      </c>
      <c r="AQ838" s="346"/>
      <c r="AR838" s="346"/>
      <c r="AS838" s="346"/>
      <c r="AT838" s="346"/>
      <c r="AU838" s="346"/>
      <c r="AV838" s="346"/>
      <c r="AW838" s="346"/>
      <c r="AX838" s="346"/>
    </row>
    <row r="839" spans="1:50" ht="30" hidden="1" customHeight="1">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16"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c r="A871" s="362">
        <v>1</v>
      </c>
      <c r="B871" s="362">
        <v>1</v>
      </c>
      <c r="C871" s="347" t="s">
        <v>529</v>
      </c>
      <c r="D871" s="333"/>
      <c r="E871" s="333"/>
      <c r="F871" s="333"/>
      <c r="G871" s="333"/>
      <c r="H871" s="333"/>
      <c r="I871" s="333"/>
      <c r="J871" s="334" t="s">
        <v>529</v>
      </c>
      <c r="K871" s="335"/>
      <c r="L871" s="335"/>
      <c r="M871" s="335"/>
      <c r="N871" s="335"/>
      <c r="O871" s="335"/>
      <c r="P871" s="348" t="s">
        <v>529</v>
      </c>
      <c r="Q871" s="336"/>
      <c r="R871" s="336"/>
      <c r="S871" s="336"/>
      <c r="T871" s="336"/>
      <c r="U871" s="336"/>
      <c r="V871" s="336"/>
      <c r="W871" s="336"/>
      <c r="X871" s="336"/>
      <c r="Y871" s="337" t="s">
        <v>529</v>
      </c>
      <c r="Z871" s="338"/>
      <c r="AA871" s="338"/>
      <c r="AB871" s="339"/>
      <c r="AC871" s="349"/>
      <c r="AD871" s="357"/>
      <c r="AE871" s="357"/>
      <c r="AF871" s="357"/>
      <c r="AG871" s="357"/>
      <c r="AH871" s="358" t="s">
        <v>529</v>
      </c>
      <c r="AI871" s="359"/>
      <c r="AJ871" s="359"/>
      <c r="AK871" s="359"/>
      <c r="AL871" s="343" t="s">
        <v>529</v>
      </c>
      <c r="AM871" s="344"/>
      <c r="AN871" s="344"/>
      <c r="AO871" s="345"/>
      <c r="AP871" s="346" t="s">
        <v>529</v>
      </c>
      <c r="AQ871" s="346"/>
      <c r="AR871" s="346"/>
      <c r="AS871" s="346"/>
      <c r="AT871" s="346"/>
      <c r="AU871" s="346"/>
      <c r="AV871" s="346"/>
      <c r="AW871" s="346"/>
      <c r="AX871" s="346"/>
    </row>
    <row r="872" spans="1:50" ht="30" hidden="1" customHeight="1">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16.5"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c r="A904" s="362">
        <v>1</v>
      </c>
      <c r="B904" s="362">
        <v>1</v>
      </c>
      <c r="C904" s="347" t="s">
        <v>529</v>
      </c>
      <c r="D904" s="333"/>
      <c r="E904" s="333"/>
      <c r="F904" s="333"/>
      <c r="G904" s="333"/>
      <c r="H904" s="333"/>
      <c r="I904" s="333"/>
      <c r="J904" s="334" t="s">
        <v>529</v>
      </c>
      <c r="K904" s="335"/>
      <c r="L904" s="335"/>
      <c r="M904" s="335"/>
      <c r="N904" s="335"/>
      <c r="O904" s="335"/>
      <c r="P904" s="348" t="s">
        <v>529</v>
      </c>
      <c r="Q904" s="336"/>
      <c r="R904" s="336"/>
      <c r="S904" s="336"/>
      <c r="T904" s="336"/>
      <c r="U904" s="336"/>
      <c r="V904" s="336"/>
      <c r="W904" s="336"/>
      <c r="X904" s="336"/>
      <c r="Y904" s="337" t="s">
        <v>529</v>
      </c>
      <c r="Z904" s="338"/>
      <c r="AA904" s="338"/>
      <c r="AB904" s="339"/>
      <c r="AC904" s="349"/>
      <c r="AD904" s="357"/>
      <c r="AE904" s="357"/>
      <c r="AF904" s="357"/>
      <c r="AG904" s="357"/>
      <c r="AH904" s="358" t="s">
        <v>529</v>
      </c>
      <c r="AI904" s="359"/>
      <c r="AJ904" s="359"/>
      <c r="AK904" s="359"/>
      <c r="AL904" s="343" t="s">
        <v>529</v>
      </c>
      <c r="AM904" s="344"/>
      <c r="AN904" s="344"/>
      <c r="AO904" s="345"/>
      <c r="AP904" s="346" t="s">
        <v>529</v>
      </c>
      <c r="AQ904" s="346"/>
      <c r="AR904" s="346"/>
      <c r="AS904" s="346"/>
      <c r="AT904" s="346"/>
      <c r="AU904" s="346"/>
      <c r="AV904" s="346"/>
      <c r="AW904" s="346"/>
      <c r="AX904" s="346"/>
    </row>
    <row r="905" spans="1:50" ht="30" hidden="1" customHeight="1">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15">
      <formula>IF(RIGHT(TEXT(P14,"0.#"),1)=".",FALSE,TRUE)</formula>
    </cfRule>
    <cfRule type="expression" dxfId="2096" priority="14016">
      <formula>IF(RIGHT(TEXT(P14,"0.#"),1)=".",TRUE,FALSE)</formula>
    </cfRule>
  </conditionalFormatting>
  <conditionalFormatting sqref="AE32:AE34">
    <cfRule type="expression" dxfId="2095" priority="14005">
      <formula>IF(RIGHT(TEXT(AE32,"0.#"),1)=".",FALSE,TRUE)</formula>
    </cfRule>
    <cfRule type="expression" dxfId="2094" priority="14006">
      <formula>IF(RIGHT(TEXT(AE32,"0.#"),1)=".",TRUE,FALSE)</formula>
    </cfRule>
  </conditionalFormatting>
  <conditionalFormatting sqref="P18:AX18">
    <cfRule type="expression" dxfId="2093" priority="13891">
      <formula>IF(RIGHT(TEXT(P18,"0.#"),1)=".",FALSE,TRUE)</formula>
    </cfRule>
    <cfRule type="expression" dxfId="2092" priority="13892">
      <formula>IF(RIGHT(TEXT(P18,"0.#"),1)=".",TRUE,FALSE)</formula>
    </cfRule>
  </conditionalFormatting>
  <conditionalFormatting sqref="Y783">
    <cfRule type="expression" dxfId="2091" priority="13887">
      <formula>IF(RIGHT(TEXT(Y783,"0.#"),1)=".",FALSE,TRUE)</formula>
    </cfRule>
    <cfRule type="expression" dxfId="2090" priority="13888">
      <formula>IF(RIGHT(TEXT(Y783,"0.#"),1)=".",TRUE,FALSE)</formula>
    </cfRule>
  </conditionalFormatting>
  <conditionalFormatting sqref="Y792">
    <cfRule type="expression" dxfId="2089" priority="13883">
      <formula>IF(RIGHT(TEXT(Y792,"0.#"),1)=".",FALSE,TRUE)</formula>
    </cfRule>
    <cfRule type="expression" dxfId="2088" priority="13884">
      <formula>IF(RIGHT(TEXT(Y792,"0.#"),1)=".",TRUE,FALSE)</formula>
    </cfRule>
  </conditionalFormatting>
  <conditionalFormatting sqref="Y823:Y830 Y821 Y810:Y817 Y808 Y797:Y804 Y795">
    <cfRule type="expression" dxfId="2087" priority="13665">
      <formula>IF(RIGHT(TEXT(Y795,"0.#"),1)=".",FALSE,TRUE)</formula>
    </cfRule>
    <cfRule type="expression" dxfId="2086" priority="13666">
      <formula>IF(RIGHT(TEXT(Y795,"0.#"),1)=".",TRUE,FALSE)</formula>
    </cfRule>
  </conditionalFormatting>
  <conditionalFormatting sqref="AR15:AX15 P13:AX13">
    <cfRule type="expression" dxfId="2085" priority="13713">
      <formula>IF(RIGHT(TEXT(P13,"0.#"),1)=".",FALSE,TRUE)</formula>
    </cfRule>
    <cfRule type="expression" dxfId="2084" priority="13714">
      <formula>IF(RIGHT(TEXT(P13,"0.#"),1)=".",TRUE,FALSE)</formula>
    </cfRule>
  </conditionalFormatting>
  <conditionalFormatting sqref="P19:AJ19">
    <cfRule type="expression" dxfId="2083" priority="13711">
      <formula>IF(RIGHT(TEXT(P19,"0.#"),1)=".",FALSE,TRUE)</formula>
    </cfRule>
    <cfRule type="expression" dxfId="2082" priority="13712">
      <formula>IF(RIGHT(TEXT(P19,"0.#"),1)=".",TRUE,FALSE)</formula>
    </cfRule>
  </conditionalFormatting>
  <conditionalFormatting sqref="AE101 AQ101">
    <cfRule type="expression" dxfId="2081" priority="13703">
      <formula>IF(RIGHT(TEXT(AE101,"0.#"),1)=".",FALSE,TRUE)</formula>
    </cfRule>
    <cfRule type="expression" dxfId="2080" priority="13704">
      <formula>IF(RIGHT(TEXT(AE101,"0.#"),1)=".",TRUE,FALSE)</formula>
    </cfRule>
  </conditionalFormatting>
  <conditionalFormatting sqref="Y784:Y791 Y782">
    <cfRule type="expression" dxfId="2079" priority="13689">
      <formula>IF(RIGHT(TEXT(Y782,"0.#"),1)=".",FALSE,TRUE)</formula>
    </cfRule>
    <cfRule type="expression" dxfId="2078" priority="13690">
      <formula>IF(RIGHT(TEXT(Y782,"0.#"),1)=".",TRUE,FALSE)</formula>
    </cfRule>
  </conditionalFormatting>
  <conditionalFormatting sqref="AU783">
    <cfRule type="expression" dxfId="2077" priority="13687">
      <formula>IF(RIGHT(TEXT(AU783,"0.#"),1)=".",FALSE,TRUE)</formula>
    </cfRule>
    <cfRule type="expression" dxfId="2076" priority="13688">
      <formula>IF(RIGHT(TEXT(AU783,"0.#"),1)=".",TRUE,FALSE)</formula>
    </cfRule>
  </conditionalFormatting>
  <conditionalFormatting sqref="AU792">
    <cfRule type="expression" dxfId="2075" priority="13685">
      <formula>IF(RIGHT(TEXT(AU792,"0.#"),1)=".",FALSE,TRUE)</formula>
    </cfRule>
    <cfRule type="expression" dxfId="2074" priority="13686">
      <formula>IF(RIGHT(TEXT(AU792,"0.#"),1)=".",TRUE,FALSE)</formula>
    </cfRule>
  </conditionalFormatting>
  <conditionalFormatting sqref="AU784:AU791 AU782">
    <cfRule type="expression" dxfId="2073" priority="13683">
      <formula>IF(RIGHT(TEXT(AU782,"0.#"),1)=".",FALSE,TRUE)</formula>
    </cfRule>
    <cfRule type="expression" dxfId="2072" priority="13684">
      <formula>IF(RIGHT(TEXT(AU782,"0.#"),1)=".",TRUE,FALSE)</formula>
    </cfRule>
  </conditionalFormatting>
  <conditionalFormatting sqref="Y822 Y809 Y796">
    <cfRule type="expression" dxfId="2071" priority="13669">
      <formula>IF(RIGHT(TEXT(Y796,"0.#"),1)=".",FALSE,TRUE)</formula>
    </cfRule>
    <cfRule type="expression" dxfId="2070" priority="13670">
      <formula>IF(RIGHT(TEXT(Y796,"0.#"),1)=".",TRUE,FALSE)</formula>
    </cfRule>
  </conditionalFormatting>
  <conditionalFormatting sqref="Y831 Y818 Y805">
    <cfRule type="expression" dxfId="2069" priority="13667">
      <formula>IF(RIGHT(TEXT(Y805,"0.#"),1)=".",FALSE,TRUE)</formula>
    </cfRule>
    <cfRule type="expression" dxfId="2068" priority="13668">
      <formula>IF(RIGHT(TEXT(Y805,"0.#"),1)=".",TRUE,FALSE)</formula>
    </cfRule>
  </conditionalFormatting>
  <conditionalFormatting sqref="AU822 AU809 AU796">
    <cfRule type="expression" dxfId="2067" priority="13663">
      <formula>IF(RIGHT(TEXT(AU796,"0.#"),1)=".",FALSE,TRUE)</formula>
    </cfRule>
    <cfRule type="expression" dxfId="2066" priority="13664">
      <formula>IF(RIGHT(TEXT(AU796,"0.#"),1)=".",TRUE,FALSE)</formula>
    </cfRule>
  </conditionalFormatting>
  <conditionalFormatting sqref="AU831 AU818 AU805">
    <cfRule type="expression" dxfId="2065" priority="13661">
      <formula>IF(RIGHT(TEXT(AU805,"0.#"),1)=".",FALSE,TRUE)</formula>
    </cfRule>
    <cfRule type="expression" dxfId="2064" priority="13662">
      <formula>IF(RIGHT(TEXT(AU805,"0.#"),1)=".",TRUE,FALSE)</formula>
    </cfRule>
  </conditionalFormatting>
  <conditionalFormatting sqref="AU823:AU830 AU821 AU810:AU817 AU808 AU797:AU804 AU795">
    <cfRule type="expression" dxfId="2063" priority="13659">
      <formula>IF(RIGHT(TEXT(AU795,"0.#"),1)=".",FALSE,TRUE)</formula>
    </cfRule>
    <cfRule type="expression" dxfId="2062" priority="13660">
      <formula>IF(RIGHT(TEXT(AU795,"0.#"),1)=".",TRUE,FALSE)</formula>
    </cfRule>
  </conditionalFormatting>
  <conditionalFormatting sqref="AM87">
    <cfRule type="expression" dxfId="2061" priority="13313">
      <formula>IF(RIGHT(TEXT(AM87,"0.#"),1)=".",FALSE,TRUE)</formula>
    </cfRule>
    <cfRule type="expression" dxfId="2060" priority="13314">
      <formula>IF(RIGHT(TEXT(AM87,"0.#"),1)=".",TRUE,FALSE)</formula>
    </cfRule>
  </conditionalFormatting>
  <conditionalFormatting sqref="AE55">
    <cfRule type="expression" dxfId="2059" priority="13381">
      <formula>IF(RIGHT(TEXT(AE55,"0.#"),1)=".",FALSE,TRUE)</formula>
    </cfRule>
    <cfRule type="expression" dxfId="2058" priority="13382">
      <formula>IF(RIGHT(TEXT(AE55,"0.#"),1)=".",TRUE,FALSE)</formula>
    </cfRule>
  </conditionalFormatting>
  <conditionalFormatting sqref="AI55">
    <cfRule type="expression" dxfId="2057" priority="13379">
      <formula>IF(RIGHT(TEXT(AI55,"0.#"),1)=".",FALSE,TRUE)</formula>
    </cfRule>
    <cfRule type="expression" dxfId="2056" priority="13380">
      <formula>IF(RIGHT(TEXT(AI55,"0.#"),1)=".",TRUE,FALSE)</formula>
    </cfRule>
  </conditionalFormatting>
  <conditionalFormatting sqref="AI32:AI34">
    <cfRule type="expression" dxfId="2055" priority="13465">
      <formula>IF(RIGHT(TEXT(AI32,"0.#"),1)=".",FALSE,TRUE)</formula>
    </cfRule>
    <cfRule type="expression" dxfId="2054" priority="13466">
      <formula>IF(RIGHT(TEXT(AI32,"0.#"),1)=".",TRUE,FALSE)</formula>
    </cfRule>
  </conditionalFormatting>
  <conditionalFormatting sqref="AM32:AM34">
    <cfRule type="expression" dxfId="2053" priority="13463">
      <formula>IF(RIGHT(TEXT(AM32,"0.#"),1)=".",FALSE,TRUE)</formula>
    </cfRule>
    <cfRule type="expression" dxfId="2052" priority="13464">
      <formula>IF(RIGHT(TEXT(AM32,"0.#"),1)=".",TRUE,FALSE)</formula>
    </cfRule>
  </conditionalFormatting>
  <conditionalFormatting sqref="AQ32:AQ34">
    <cfRule type="expression" dxfId="2051" priority="13453">
      <formula>IF(RIGHT(TEXT(AQ32,"0.#"),1)=".",FALSE,TRUE)</formula>
    </cfRule>
    <cfRule type="expression" dxfId="2050" priority="13454">
      <formula>IF(RIGHT(TEXT(AQ32,"0.#"),1)=".",TRUE,FALSE)</formula>
    </cfRule>
  </conditionalFormatting>
  <conditionalFormatting sqref="AU32:AU34">
    <cfRule type="expression" dxfId="2049" priority="13451">
      <formula>IF(RIGHT(TEXT(AU32,"0.#"),1)=".",FALSE,TRUE)</formula>
    </cfRule>
    <cfRule type="expression" dxfId="2048" priority="13452">
      <formula>IF(RIGHT(TEXT(AU32,"0.#"),1)=".",TRUE,FALSE)</formula>
    </cfRule>
  </conditionalFormatting>
  <conditionalFormatting sqref="AE53">
    <cfRule type="expression" dxfId="2047" priority="13385">
      <formula>IF(RIGHT(TEXT(AE53,"0.#"),1)=".",FALSE,TRUE)</formula>
    </cfRule>
    <cfRule type="expression" dxfId="2046" priority="13386">
      <formula>IF(RIGHT(TEXT(AE53,"0.#"),1)=".",TRUE,FALSE)</formula>
    </cfRule>
  </conditionalFormatting>
  <conditionalFormatting sqref="AE54">
    <cfRule type="expression" dxfId="2045" priority="13383">
      <formula>IF(RIGHT(TEXT(AE54,"0.#"),1)=".",FALSE,TRUE)</formula>
    </cfRule>
    <cfRule type="expression" dxfId="2044" priority="13384">
      <formula>IF(RIGHT(TEXT(AE54,"0.#"),1)=".",TRUE,FALSE)</formula>
    </cfRule>
  </conditionalFormatting>
  <conditionalFormatting sqref="AI54">
    <cfRule type="expression" dxfId="2043" priority="13377">
      <formula>IF(RIGHT(TEXT(AI54,"0.#"),1)=".",FALSE,TRUE)</formula>
    </cfRule>
    <cfRule type="expression" dxfId="2042" priority="13378">
      <formula>IF(RIGHT(TEXT(AI54,"0.#"),1)=".",TRUE,FALSE)</formula>
    </cfRule>
  </conditionalFormatting>
  <conditionalFormatting sqref="AI53">
    <cfRule type="expression" dxfId="2041" priority="13375">
      <formula>IF(RIGHT(TEXT(AI53,"0.#"),1)=".",FALSE,TRUE)</formula>
    </cfRule>
    <cfRule type="expression" dxfId="2040" priority="13376">
      <formula>IF(RIGHT(TEXT(AI53,"0.#"),1)=".",TRUE,FALSE)</formula>
    </cfRule>
  </conditionalFormatting>
  <conditionalFormatting sqref="AM53">
    <cfRule type="expression" dxfId="2039" priority="13373">
      <formula>IF(RIGHT(TEXT(AM53,"0.#"),1)=".",FALSE,TRUE)</formula>
    </cfRule>
    <cfRule type="expression" dxfId="2038" priority="13374">
      <formula>IF(RIGHT(TEXT(AM53,"0.#"),1)=".",TRUE,FALSE)</formula>
    </cfRule>
  </conditionalFormatting>
  <conditionalFormatting sqref="AM54">
    <cfRule type="expression" dxfId="2037" priority="13371">
      <formula>IF(RIGHT(TEXT(AM54,"0.#"),1)=".",FALSE,TRUE)</formula>
    </cfRule>
    <cfRule type="expression" dxfId="2036" priority="13372">
      <formula>IF(RIGHT(TEXT(AM54,"0.#"),1)=".",TRUE,FALSE)</formula>
    </cfRule>
  </conditionalFormatting>
  <conditionalFormatting sqref="AM55">
    <cfRule type="expression" dxfId="2035" priority="13369">
      <formula>IF(RIGHT(TEXT(AM55,"0.#"),1)=".",FALSE,TRUE)</formula>
    </cfRule>
    <cfRule type="expression" dxfId="2034" priority="13370">
      <formula>IF(RIGHT(TEXT(AM55,"0.#"),1)=".",TRUE,FALSE)</formula>
    </cfRule>
  </conditionalFormatting>
  <conditionalFormatting sqref="AE60">
    <cfRule type="expression" dxfId="2033" priority="13355">
      <formula>IF(RIGHT(TEXT(AE60,"0.#"),1)=".",FALSE,TRUE)</formula>
    </cfRule>
    <cfRule type="expression" dxfId="2032" priority="13356">
      <formula>IF(RIGHT(TEXT(AE60,"0.#"),1)=".",TRUE,FALSE)</formula>
    </cfRule>
  </conditionalFormatting>
  <conditionalFormatting sqref="AE61">
    <cfRule type="expression" dxfId="2031" priority="13353">
      <formula>IF(RIGHT(TEXT(AE61,"0.#"),1)=".",FALSE,TRUE)</formula>
    </cfRule>
    <cfRule type="expression" dxfId="2030" priority="13354">
      <formula>IF(RIGHT(TEXT(AE61,"0.#"),1)=".",TRUE,FALSE)</formula>
    </cfRule>
  </conditionalFormatting>
  <conditionalFormatting sqref="AE62">
    <cfRule type="expression" dxfId="2029" priority="13351">
      <formula>IF(RIGHT(TEXT(AE62,"0.#"),1)=".",FALSE,TRUE)</formula>
    </cfRule>
    <cfRule type="expression" dxfId="2028" priority="13352">
      <formula>IF(RIGHT(TEXT(AE62,"0.#"),1)=".",TRUE,FALSE)</formula>
    </cfRule>
  </conditionalFormatting>
  <conditionalFormatting sqref="AI62">
    <cfRule type="expression" dxfId="2027" priority="13349">
      <formula>IF(RIGHT(TEXT(AI62,"0.#"),1)=".",FALSE,TRUE)</formula>
    </cfRule>
    <cfRule type="expression" dxfId="2026" priority="13350">
      <formula>IF(RIGHT(TEXT(AI62,"0.#"),1)=".",TRUE,FALSE)</formula>
    </cfRule>
  </conditionalFormatting>
  <conditionalFormatting sqref="AI61">
    <cfRule type="expression" dxfId="2025" priority="13347">
      <formula>IF(RIGHT(TEXT(AI61,"0.#"),1)=".",FALSE,TRUE)</formula>
    </cfRule>
    <cfRule type="expression" dxfId="2024" priority="13348">
      <formula>IF(RIGHT(TEXT(AI61,"0.#"),1)=".",TRUE,FALSE)</formula>
    </cfRule>
  </conditionalFormatting>
  <conditionalFormatting sqref="AI60">
    <cfRule type="expression" dxfId="2023" priority="13345">
      <formula>IF(RIGHT(TEXT(AI60,"0.#"),1)=".",FALSE,TRUE)</formula>
    </cfRule>
    <cfRule type="expression" dxfId="2022" priority="13346">
      <formula>IF(RIGHT(TEXT(AI60,"0.#"),1)=".",TRUE,FALSE)</formula>
    </cfRule>
  </conditionalFormatting>
  <conditionalFormatting sqref="AM60">
    <cfRule type="expression" dxfId="2021" priority="13343">
      <formula>IF(RIGHT(TEXT(AM60,"0.#"),1)=".",FALSE,TRUE)</formula>
    </cfRule>
    <cfRule type="expression" dxfId="2020" priority="13344">
      <formula>IF(RIGHT(TEXT(AM60,"0.#"),1)=".",TRUE,FALSE)</formula>
    </cfRule>
  </conditionalFormatting>
  <conditionalFormatting sqref="AM61">
    <cfRule type="expression" dxfId="2019" priority="13341">
      <formula>IF(RIGHT(TEXT(AM61,"0.#"),1)=".",FALSE,TRUE)</formula>
    </cfRule>
    <cfRule type="expression" dxfId="2018" priority="13342">
      <formula>IF(RIGHT(TEXT(AM61,"0.#"),1)=".",TRUE,FALSE)</formula>
    </cfRule>
  </conditionalFormatting>
  <conditionalFormatting sqref="AM62">
    <cfRule type="expression" dxfId="2017" priority="13339">
      <formula>IF(RIGHT(TEXT(AM62,"0.#"),1)=".",FALSE,TRUE)</formula>
    </cfRule>
    <cfRule type="expression" dxfId="2016" priority="13340">
      <formula>IF(RIGHT(TEXT(AM62,"0.#"),1)=".",TRUE,FALSE)</formula>
    </cfRule>
  </conditionalFormatting>
  <conditionalFormatting sqref="AE87">
    <cfRule type="expression" dxfId="2015" priority="13325">
      <formula>IF(RIGHT(TEXT(AE87,"0.#"),1)=".",FALSE,TRUE)</formula>
    </cfRule>
    <cfRule type="expression" dxfId="2014" priority="13326">
      <formula>IF(RIGHT(TEXT(AE87,"0.#"),1)=".",TRUE,FALSE)</formula>
    </cfRule>
  </conditionalFormatting>
  <conditionalFormatting sqref="AE88">
    <cfRule type="expression" dxfId="2013" priority="13323">
      <formula>IF(RIGHT(TEXT(AE88,"0.#"),1)=".",FALSE,TRUE)</formula>
    </cfRule>
    <cfRule type="expression" dxfId="2012" priority="13324">
      <formula>IF(RIGHT(TEXT(AE88,"0.#"),1)=".",TRUE,FALSE)</formula>
    </cfRule>
  </conditionalFormatting>
  <conditionalFormatting sqref="AE89">
    <cfRule type="expression" dxfId="2011" priority="13321">
      <formula>IF(RIGHT(TEXT(AE89,"0.#"),1)=".",FALSE,TRUE)</formula>
    </cfRule>
    <cfRule type="expression" dxfId="2010" priority="13322">
      <formula>IF(RIGHT(TEXT(AE89,"0.#"),1)=".",TRUE,FALSE)</formula>
    </cfRule>
  </conditionalFormatting>
  <conditionalFormatting sqref="AI89">
    <cfRule type="expression" dxfId="2009" priority="13319">
      <formula>IF(RIGHT(TEXT(AI89,"0.#"),1)=".",FALSE,TRUE)</formula>
    </cfRule>
    <cfRule type="expression" dxfId="2008" priority="13320">
      <formula>IF(RIGHT(TEXT(AI89,"0.#"),1)=".",TRUE,FALSE)</formula>
    </cfRule>
  </conditionalFormatting>
  <conditionalFormatting sqref="AI88">
    <cfRule type="expression" dxfId="2007" priority="13317">
      <formula>IF(RIGHT(TEXT(AI88,"0.#"),1)=".",FALSE,TRUE)</formula>
    </cfRule>
    <cfRule type="expression" dxfId="2006" priority="13318">
      <formula>IF(RIGHT(TEXT(AI88,"0.#"),1)=".",TRUE,FALSE)</formula>
    </cfRule>
  </conditionalFormatting>
  <conditionalFormatting sqref="AI87">
    <cfRule type="expression" dxfId="2005" priority="13315">
      <formula>IF(RIGHT(TEXT(AI87,"0.#"),1)=".",FALSE,TRUE)</formula>
    </cfRule>
    <cfRule type="expression" dxfId="2004" priority="13316">
      <formula>IF(RIGHT(TEXT(AI87,"0.#"),1)=".",TRUE,FALSE)</formula>
    </cfRule>
  </conditionalFormatting>
  <conditionalFormatting sqref="AM88">
    <cfRule type="expression" dxfId="2003" priority="13311">
      <formula>IF(RIGHT(TEXT(AM88,"0.#"),1)=".",FALSE,TRUE)</formula>
    </cfRule>
    <cfRule type="expression" dxfId="2002" priority="13312">
      <formula>IF(RIGHT(TEXT(AM88,"0.#"),1)=".",TRUE,FALSE)</formula>
    </cfRule>
  </conditionalFormatting>
  <conditionalFormatting sqref="AM89">
    <cfRule type="expression" dxfId="2001" priority="13309">
      <formula>IF(RIGHT(TEXT(AM89,"0.#"),1)=".",FALSE,TRUE)</formula>
    </cfRule>
    <cfRule type="expression" dxfId="2000" priority="13310">
      <formula>IF(RIGHT(TEXT(AM89,"0.#"),1)=".",TRUE,FALSE)</formula>
    </cfRule>
  </conditionalFormatting>
  <conditionalFormatting sqref="AE92">
    <cfRule type="expression" dxfId="1999" priority="13295">
      <formula>IF(RIGHT(TEXT(AE92,"0.#"),1)=".",FALSE,TRUE)</formula>
    </cfRule>
    <cfRule type="expression" dxfId="1998" priority="13296">
      <formula>IF(RIGHT(TEXT(AE92,"0.#"),1)=".",TRUE,FALSE)</formula>
    </cfRule>
  </conditionalFormatting>
  <conditionalFormatting sqref="AE93">
    <cfRule type="expression" dxfId="1997" priority="13293">
      <formula>IF(RIGHT(TEXT(AE93,"0.#"),1)=".",FALSE,TRUE)</formula>
    </cfRule>
    <cfRule type="expression" dxfId="1996" priority="13294">
      <formula>IF(RIGHT(TEXT(AE93,"0.#"),1)=".",TRUE,FALSE)</formula>
    </cfRule>
  </conditionalFormatting>
  <conditionalFormatting sqref="AE94">
    <cfRule type="expression" dxfId="1995" priority="13291">
      <formula>IF(RIGHT(TEXT(AE94,"0.#"),1)=".",FALSE,TRUE)</formula>
    </cfRule>
    <cfRule type="expression" dxfId="1994" priority="13292">
      <formula>IF(RIGHT(TEXT(AE94,"0.#"),1)=".",TRUE,FALSE)</formula>
    </cfRule>
  </conditionalFormatting>
  <conditionalFormatting sqref="AI94">
    <cfRule type="expression" dxfId="1993" priority="13289">
      <formula>IF(RIGHT(TEXT(AI94,"0.#"),1)=".",FALSE,TRUE)</formula>
    </cfRule>
    <cfRule type="expression" dxfId="1992" priority="13290">
      <formula>IF(RIGHT(TEXT(AI94,"0.#"),1)=".",TRUE,FALSE)</formula>
    </cfRule>
  </conditionalFormatting>
  <conditionalFormatting sqref="AI93">
    <cfRule type="expression" dxfId="1991" priority="13287">
      <formula>IF(RIGHT(TEXT(AI93,"0.#"),1)=".",FALSE,TRUE)</formula>
    </cfRule>
    <cfRule type="expression" dxfId="1990" priority="13288">
      <formula>IF(RIGHT(TEXT(AI93,"0.#"),1)=".",TRUE,FALSE)</formula>
    </cfRule>
  </conditionalFormatting>
  <conditionalFormatting sqref="AI92">
    <cfRule type="expression" dxfId="1989" priority="13285">
      <formula>IF(RIGHT(TEXT(AI92,"0.#"),1)=".",FALSE,TRUE)</formula>
    </cfRule>
    <cfRule type="expression" dxfId="1988" priority="13286">
      <formula>IF(RIGHT(TEXT(AI92,"0.#"),1)=".",TRUE,FALSE)</formula>
    </cfRule>
  </conditionalFormatting>
  <conditionalFormatting sqref="AM92">
    <cfRule type="expression" dxfId="1987" priority="13283">
      <formula>IF(RIGHT(TEXT(AM92,"0.#"),1)=".",FALSE,TRUE)</formula>
    </cfRule>
    <cfRule type="expression" dxfId="1986" priority="13284">
      <formula>IF(RIGHT(TEXT(AM92,"0.#"),1)=".",TRUE,FALSE)</formula>
    </cfRule>
  </conditionalFormatting>
  <conditionalFormatting sqref="AM93">
    <cfRule type="expression" dxfId="1985" priority="13281">
      <formula>IF(RIGHT(TEXT(AM93,"0.#"),1)=".",FALSE,TRUE)</formula>
    </cfRule>
    <cfRule type="expression" dxfId="1984" priority="13282">
      <formula>IF(RIGHT(TEXT(AM93,"0.#"),1)=".",TRUE,FALSE)</formula>
    </cfRule>
  </conditionalFormatting>
  <conditionalFormatting sqref="AM94">
    <cfRule type="expression" dxfId="1983" priority="13279">
      <formula>IF(RIGHT(TEXT(AM94,"0.#"),1)=".",FALSE,TRUE)</formula>
    </cfRule>
    <cfRule type="expression" dxfId="1982" priority="13280">
      <formula>IF(RIGHT(TEXT(AM94,"0.#"),1)=".",TRUE,FALSE)</formula>
    </cfRule>
  </conditionalFormatting>
  <conditionalFormatting sqref="AE97">
    <cfRule type="expression" dxfId="1981" priority="13265">
      <formula>IF(RIGHT(TEXT(AE97,"0.#"),1)=".",FALSE,TRUE)</formula>
    </cfRule>
    <cfRule type="expression" dxfId="1980" priority="13266">
      <formula>IF(RIGHT(TEXT(AE97,"0.#"),1)=".",TRUE,FALSE)</formula>
    </cfRule>
  </conditionalFormatting>
  <conditionalFormatting sqref="AE98">
    <cfRule type="expression" dxfId="1979" priority="13263">
      <formula>IF(RIGHT(TEXT(AE98,"0.#"),1)=".",FALSE,TRUE)</formula>
    </cfRule>
    <cfRule type="expression" dxfId="1978" priority="13264">
      <formula>IF(RIGHT(TEXT(AE98,"0.#"),1)=".",TRUE,FALSE)</formula>
    </cfRule>
  </conditionalFormatting>
  <conditionalFormatting sqref="AE99">
    <cfRule type="expression" dxfId="1977" priority="13261">
      <formula>IF(RIGHT(TEXT(AE99,"0.#"),1)=".",FALSE,TRUE)</formula>
    </cfRule>
    <cfRule type="expression" dxfId="1976" priority="13262">
      <formula>IF(RIGHT(TEXT(AE99,"0.#"),1)=".",TRUE,FALSE)</formula>
    </cfRule>
  </conditionalFormatting>
  <conditionalFormatting sqref="AI99">
    <cfRule type="expression" dxfId="1975" priority="13259">
      <formula>IF(RIGHT(TEXT(AI99,"0.#"),1)=".",FALSE,TRUE)</formula>
    </cfRule>
    <cfRule type="expression" dxfId="1974" priority="13260">
      <formula>IF(RIGHT(TEXT(AI99,"0.#"),1)=".",TRUE,FALSE)</formula>
    </cfRule>
  </conditionalFormatting>
  <conditionalFormatting sqref="AI98">
    <cfRule type="expression" dxfId="1973" priority="13257">
      <formula>IF(RIGHT(TEXT(AI98,"0.#"),1)=".",FALSE,TRUE)</formula>
    </cfRule>
    <cfRule type="expression" dxfId="1972" priority="13258">
      <formula>IF(RIGHT(TEXT(AI98,"0.#"),1)=".",TRUE,FALSE)</formula>
    </cfRule>
  </conditionalFormatting>
  <conditionalFormatting sqref="AI97">
    <cfRule type="expression" dxfId="1971" priority="13255">
      <formula>IF(RIGHT(TEXT(AI97,"0.#"),1)=".",FALSE,TRUE)</formula>
    </cfRule>
    <cfRule type="expression" dxfId="1970" priority="13256">
      <formula>IF(RIGHT(TEXT(AI97,"0.#"),1)=".",TRUE,FALSE)</formula>
    </cfRule>
  </conditionalFormatting>
  <conditionalFormatting sqref="AM97">
    <cfRule type="expression" dxfId="1969" priority="13253">
      <formula>IF(RIGHT(TEXT(AM97,"0.#"),1)=".",FALSE,TRUE)</formula>
    </cfRule>
    <cfRule type="expression" dxfId="1968" priority="13254">
      <formula>IF(RIGHT(TEXT(AM97,"0.#"),1)=".",TRUE,FALSE)</formula>
    </cfRule>
  </conditionalFormatting>
  <conditionalFormatting sqref="AM98">
    <cfRule type="expression" dxfId="1967" priority="13251">
      <formula>IF(RIGHT(TEXT(AM98,"0.#"),1)=".",FALSE,TRUE)</formula>
    </cfRule>
    <cfRule type="expression" dxfId="1966" priority="13252">
      <formula>IF(RIGHT(TEXT(AM98,"0.#"),1)=".",TRUE,FALSE)</formula>
    </cfRule>
  </conditionalFormatting>
  <conditionalFormatting sqref="AM99">
    <cfRule type="expression" dxfId="1965" priority="13249">
      <formula>IF(RIGHT(TEXT(AM99,"0.#"),1)=".",FALSE,TRUE)</formula>
    </cfRule>
    <cfRule type="expression" dxfId="1964" priority="13250">
      <formula>IF(RIGHT(TEXT(AM99,"0.#"),1)=".",TRUE,FALSE)</formula>
    </cfRule>
  </conditionalFormatting>
  <conditionalFormatting sqref="AI101">
    <cfRule type="expression" dxfId="1963" priority="13235">
      <formula>IF(RIGHT(TEXT(AI101,"0.#"),1)=".",FALSE,TRUE)</formula>
    </cfRule>
    <cfRule type="expression" dxfId="1962" priority="13236">
      <formula>IF(RIGHT(TEXT(AI101,"0.#"),1)=".",TRUE,FALSE)</formula>
    </cfRule>
  </conditionalFormatting>
  <conditionalFormatting sqref="AM101">
    <cfRule type="expression" dxfId="1961" priority="13233">
      <formula>IF(RIGHT(TEXT(AM101,"0.#"),1)=".",FALSE,TRUE)</formula>
    </cfRule>
    <cfRule type="expression" dxfId="1960" priority="13234">
      <formula>IF(RIGHT(TEXT(AM101,"0.#"),1)=".",TRUE,FALSE)</formula>
    </cfRule>
  </conditionalFormatting>
  <conditionalFormatting sqref="AE102">
    <cfRule type="expression" dxfId="1959" priority="13231">
      <formula>IF(RIGHT(TEXT(AE102,"0.#"),1)=".",FALSE,TRUE)</formula>
    </cfRule>
    <cfRule type="expression" dxfId="1958" priority="13232">
      <formula>IF(RIGHT(TEXT(AE102,"0.#"),1)=".",TRUE,FALSE)</formula>
    </cfRule>
  </conditionalFormatting>
  <conditionalFormatting sqref="AI102">
    <cfRule type="expression" dxfId="1957" priority="13229">
      <formula>IF(RIGHT(TEXT(AI102,"0.#"),1)=".",FALSE,TRUE)</formula>
    </cfRule>
    <cfRule type="expression" dxfId="1956" priority="13230">
      <formula>IF(RIGHT(TEXT(AI102,"0.#"),1)=".",TRUE,FALSE)</formula>
    </cfRule>
  </conditionalFormatting>
  <conditionalFormatting sqref="AM102">
    <cfRule type="expression" dxfId="1955" priority="13227">
      <formula>IF(RIGHT(TEXT(AM102,"0.#"),1)=".",FALSE,TRUE)</formula>
    </cfRule>
    <cfRule type="expression" dxfId="1954" priority="13228">
      <formula>IF(RIGHT(TEXT(AM102,"0.#"),1)=".",TRUE,FALSE)</formula>
    </cfRule>
  </conditionalFormatting>
  <conditionalFormatting sqref="AQ102">
    <cfRule type="expression" dxfId="1953" priority="13225">
      <formula>IF(RIGHT(TEXT(AQ102,"0.#"),1)=".",FALSE,TRUE)</formula>
    </cfRule>
    <cfRule type="expression" dxfId="1952" priority="13226">
      <formula>IF(RIGHT(TEXT(AQ102,"0.#"),1)=".",TRUE,FALSE)</formula>
    </cfRule>
  </conditionalFormatting>
  <conditionalFormatting sqref="AE104">
    <cfRule type="expression" dxfId="1951" priority="13223">
      <formula>IF(RIGHT(TEXT(AE104,"0.#"),1)=".",FALSE,TRUE)</formula>
    </cfRule>
    <cfRule type="expression" dxfId="1950" priority="13224">
      <formula>IF(RIGHT(TEXT(AE104,"0.#"),1)=".",TRUE,FALSE)</formula>
    </cfRule>
  </conditionalFormatting>
  <conditionalFormatting sqref="AI104">
    <cfRule type="expression" dxfId="1949" priority="13221">
      <formula>IF(RIGHT(TEXT(AI104,"0.#"),1)=".",FALSE,TRUE)</formula>
    </cfRule>
    <cfRule type="expression" dxfId="1948" priority="13222">
      <formula>IF(RIGHT(TEXT(AI104,"0.#"),1)=".",TRUE,FALSE)</formula>
    </cfRule>
  </conditionalFormatting>
  <conditionalFormatting sqref="AM104">
    <cfRule type="expression" dxfId="1947" priority="13219">
      <formula>IF(RIGHT(TEXT(AM104,"0.#"),1)=".",FALSE,TRUE)</formula>
    </cfRule>
    <cfRule type="expression" dxfId="1946" priority="13220">
      <formula>IF(RIGHT(TEXT(AM104,"0.#"),1)=".",TRUE,FALSE)</formula>
    </cfRule>
  </conditionalFormatting>
  <conditionalFormatting sqref="AE105">
    <cfRule type="expression" dxfId="1945" priority="13217">
      <formula>IF(RIGHT(TEXT(AE105,"0.#"),1)=".",FALSE,TRUE)</formula>
    </cfRule>
    <cfRule type="expression" dxfId="1944" priority="13218">
      <formula>IF(RIGHT(TEXT(AE105,"0.#"),1)=".",TRUE,FALSE)</formula>
    </cfRule>
  </conditionalFormatting>
  <conditionalFormatting sqref="AI105">
    <cfRule type="expression" dxfId="1943" priority="13215">
      <formula>IF(RIGHT(TEXT(AI105,"0.#"),1)=".",FALSE,TRUE)</formula>
    </cfRule>
    <cfRule type="expression" dxfId="1942" priority="13216">
      <formula>IF(RIGHT(TEXT(AI105,"0.#"),1)=".",TRUE,FALSE)</formula>
    </cfRule>
  </conditionalFormatting>
  <conditionalFormatting sqref="AM105">
    <cfRule type="expression" dxfId="1941" priority="13213">
      <formula>IF(RIGHT(TEXT(AM105,"0.#"),1)=".",FALSE,TRUE)</formula>
    </cfRule>
    <cfRule type="expression" dxfId="1940" priority="13214">
      <formula>IF(RIGHT(TEXT(AM105,"0.#"),1)=".",TRUE,FALSE)</formula>
    </cfRule>
  </conditionalFormatting>
  <conditionalFormatting sqref="AE107">
    <cfRule type="expression" dxfId="1939" priority="13209">
      <formula>IF(RIGHT(TEXT(AE107,"0.#"),1)=".",FALSE,TRUE)</formula>
    </cfRule>
    <cfRule type="expression" dxfId="1938" priority="13210">
      <formula>IF(RIGHT(TEXT(AE107,"0.#"),1)=".",TRUE,FALSE)</formula>
    </cfRule>
  </conditionalFormatting>
  <conditionalFormatting sqref="AI107">
    <cfRule type="expression" dxfId="1937" priority="13207">
      <formula>IF(RIGHT(TEXT(AI107,"0.#"),1)=".",FALSE,TRUE)</formula>
    </cfRule>
    <cfRule type="expression" dxfId="1936" priority="13208">
      <formula>IF(RIGHT(TEXT(AI107,"0.#"),1)=".",TRUE,FALSE)</formula>
    </cfRule>
  </conditionalFormatting>
  <conditionalFormatting sqref="AM107">
    <cfRule type="expression" dxfId="1935" priority="13205">
      <formula>IF(RIGHT(TEXT(AM107,"0.#"),1)=".",FALSE,TRUE)</formula>
    </cfRule>
    <cfRule type="expression" dxfId="1934" priority="13206">
      <formula>IF(RIGHT(TEXT(AM107,"0.#"),1)=".",TRUE,FALSE)</formula>
    </cfRule>
  </conditionalFormatting>
  <conditionalFormatting sqref="AE108">
    <cfRule type="expression" dxfId="1933" priority="13203">
      <formula>IF(RIGHT(TEXT(AE108,"0.#"),1)=".",FALSE,TRUE)</formula>
    </cfRule>
    <cfRule type="expression" dxfId="1932" priority="13204">
      <formula>IF(RIGHT(TEXT(AE108,"0.#"),1)=".",TRUE,FALSE)</formula>
    </cfRule>
  </conditionalFormatting>
  <conditionalFormatting sqref="AI108">
    <cfRule type="expression" dxfId="1931" priority="13201">
      <formula>IF(RIGHT(TEXT(AI108,"0.#"),1)=".",FALSE,TRUE)</formula>
    </cfRule>
    <cfRule type="expression" dxfId="1930" priority="13202">
      <formula>IF(RIGHT(TEXT(AI108,"0.#"),1)=".",TRUE,FALSE)</formula>
    </cfRule>
  </conditionalFormatting>
  <conditionalFormatting sqref="AM108">
    <cfRule type="expression" dxfId="1929" priority="13199">
      <formula>IF(RIGHT(TEXT(AM108,"0.#"),1)=".",FALSE,TRUE)</formula>
    </cfRule>
    <cfRule type="expression" dxfId="1928" priority="13200">
      <formula>IF(RIGHT(TEXT(AM108,"0.#"),1)=".",TRUE,FALSE)</formula>
    </cfRule>
  </conditionalFormatting>
  <conditionalFormatting sqref="AE110">
    <cfRule type="expression" dxfId="1927" priority="13195">
      <formula>IF(RIGHT(TEXT(AE110,"0.#"),1)=".",FALSE,TRUE)</formula>
    </cfRule>
    <cfRule type="expression" dxfId="1926" priority="13196">
      <formula>IF(RIGHT(TEXT(AE110,"0.#"),1)=".",TRUE,FALSE)</formula>
    </cfRule>
  </conditionalFormatting>
  <conditionalFormatting sqref="AI110">
    <cfRule type="expression" dxfId="1925" priority="13193">
      <formula>IF(RIGHT(TEXT(AI110,"0.#"),1)=".",FALSE,TRUE)</formula>
    </cfRule>
    <cfRule type="expression" dxfId="1924" priority="13194">
      <formula>IF(RIGHT(TEXT(AI110,"0.#"),1)=".",TRUE,FALSE)</formula>
    </cfRule>
  </conditionalFormatting>
  <conditionalFormatting sqref="AM110">
    <cfRule type="expression" dxfId="1923" priority="13191">
      <formula>IF(RIGHT(TEXT(AM110,"0.#"),1)=".",FALSE,TRUE)</formula>
    </cfRule>
    <cfRule type="expression" dxfId="1922" priority="13192">
      <formula>IF(RIGHT(TEXT(AM110,"0.#"),1)=".",TRUE,FALSE)</formula>
    </cfRule>
  </conditionalFormatting>
  <conditionalFormatting sqref="AE111">
    <cfRule type="expression" dxfId="1921" priority="13189">
      <formula>IF(RIGHT(TEXT(AE111,"0.#"),1)=".",FALSE,TRUE)</formula>
    </cfRule>
    <cfRule type="expression" dxfId="1920" priority="13190">
      <formula>IF(RIGHT(TEXT(AE111,"0.#"),1)=".",TRUE,FALSE)</formula>
    </cfRule>
  </conditionalFormatting>
  <conditionalFormatting sqref="AI111">
    <cfRule type="expression" dxfId="1919" priority="13187">
      <formula>IF(RIGHT(TEXT(AI111,"0.#"),1)=".",FALSE,TRUE)</formula>
    </cfRule>
    <cfRule type="expression" dxfId="1918" priority="13188">
      <formula>IF(RIGHT(TEXT(AI111,"0.#"),1)=".",TRUE,FALSE)</formula>
    </cfRule>
  </conditionalFormatting>
  <conditionalFormatting sqref="AM111">
    <cfRule type="expression" dxfId="1917" priority="13185">
      <formula>IF(RIGHT(TEXT(AM111,"0.#"),1)=".",FALSE,TRUE)</formula>
    </cfRule>
    <cfRule type="expression" dxfId="1916" priority="13186">
      <formula>IF(RIGHT(TEXT(AM111,"0.#"),1)=".",TRUE,FALSE)</formula>
    </cfRule>
  </conditionalFormatting>
  <conditionalFormatting sqref="AE113">
    <cfRule type="expression" dxfId="1915" priority="13181">
      <formula>IF(RIGHT(TEXT(AE113,"0.#"),1)=".",FALSE,TRUE)</formula>
    </cfRule>
    <cfRule type="expression" dxfId="1914" priority="13182">
      <formula>IF(RIGHT(TEXT(AE113,"0.#"),1)=".",TRUE,FALSE)</formula>
    </cfRule>
  </conditionalFormatting>
  <conditionalFormatting sqref="AI113">
    <cfRule type="expression" dxfId="1913" priority="13179">
      <formula>IF(RIGHT(TEXT(AI113,"0.#"),1)=".",FALSE,TRUE)</formula>
    </cfRule>
    <cfRule type="expression" dxfId="1912" priority="13180">
      <formula>IF(RIGHT(TEXT(AI113,"0.#"),1)=".",TRUE,FALSE)</formula>
    </cfRule>
  </conditionalFormatting>
  <conditionalFormatting sqref="AM113">
    <cfRule type="expression" dxfId="1911" priority="13177">
      <formula>IF(RIGHT(TEXT(AM113,"0.#"),1)=".",FALSE,TRUE)</formula>
    </cfRule>
    <cfRule type="expression" dxfId="1910" priority="13178">
      <formula>IF(RIGHT(TEXT(AM113,"0.#"),1)=".",TRUE,FALSE)</formula>
    </cfRule>
  </conditionalFormatting>
  <conditionalFormatting sqref="AE114">
    <cfRule type="expression" dxfId="1909" priority="13175">
      <formula>IF(RIGHT(TEXT(AE114,"0.#"),1)=".",FALSE,TRUE)</formula>
    </cfRule>
    <cfRule type="expression" dxfId="1908" priority="13176">
      <formula>IF(RIGHT(TEXT(AE114,"0.#"),1)=".",TRUE,FALSE)</formula>
    </cfRule>
  </conditionalFormatting>
  <conditionalFormatting sqref="AI114">
    <cfRule type="expression" dxfId="1907" priority="13173">
      <formula>IF(RIGHT(TEXT(AI114,"0.#"),1)=".",FALSE,TRUE)</formula>
    </cfRule>
    <cfRule type="expression" dxfId="1906" priority="13174">
      <formula>IF(RIGHT(TEXT(AI114,"0.#"),1)=".",TRUE,FALSE)</formula>
    </cfRule>
  </conditionalFormatting>
  <conditionalFormatting sqref="AM114">
    <cfRule type="expression" dxfId="1905" priority="13171">
      <formula>IF(RIGHT(TEXT(AM114,"0.#"),1)=".",FALSE,TRUE)</formula>
    </cfRule>
    <cfRule type="expression" dxfId="1904" priority="13172">
      <formula>IF(RIGHT(TEXT(AM114,"0.#"),1)=".",TRUE,FALSE)</formula>
    </cfRule>
  </conditionalFormatting>
  <conditionalFormatting sqref="AE116 AQ116">
    <cfRule type="expression" dxfId="1903" priority="13167">
      <formula>IF(RIGHT(TEXT(AE116,"0.#"),1)=".",FALSE,TRUE)</formula>
    </cfRule>
    <cfRule type="expression" dxfId="1902" priority="13168">
      <formula>IF(RIGHT(TEXT(AE116,"0.#"),1)=".",TRUE,FALSE)</formula>
    </cfRule>
  </conditionalFormatting>
  <conditionalFormatting sqref="AI116">
    <cfRule type="expression" dxfId="1901" priority="13165">
      <formula>IF(RIGHT(TEXT(AI116,"0.#"),1)=".",FALSE,TRUE)</formula>
    </cfRule>
    <cfRule type="expression" dxfId="1900" priority="13166">
      <formula>IF(RIGHT(TEXT(AI116,"0.#"),1)=".",TRUE,FALSE)</formula>
    </cfRule>
  </conditionalFormatting>
  <conditionalFormatting sqref="AM116">
    <cfRule type="expression" dxfId="1899" priority="13163">
      <formula>IF(RIGHT(TEXT(AM116,"0.#"),1)=".",FALSE,TRUE)</formula>
    </cfRule>
    <cfRule type="expression" dxfId="1898" priority="13164">
      <formula>IF(RIGHT(TEXT(AM116,"0.#"),1)=".",TRUE,FALSE)</formula>
    </cfRule>
  </conditionalFormatting>
  <conditionalFormatting sqref="AE117 AM117">
    <cfRule type="expression" dxfId="1897" priority="13161">
      <formula>IF(RIGHT(TEXT(AE117,"0.#"),1)=".",FALSE,TRUE)</formula>
    </cfRule>
    <cfRule type="expression" dxfId="1896" priority="13162">
      <formula>IF(RIGHT(TEXT(AE117,"0.#"),1)=".",TRUE,FALSE)</formula>
    </cfRule>
  </conditionalFormatting>
  <conditionalFormatting sqref="AI117">
    <cfRule type="expression" dxfId="1895" priority="13159">
      <formula>IF(RIGHT(TEXT(AI117,"0.#"),1)=".",FALSE,TRUE)</formula>
    </cfRule>
    <cfRule type="expression" dxfId="1894" priority="13160">
      <formula>IF(RIGHT(TEXT(AI117,"0.#"),1)=".",TRUE,FALSE)</formula>
    </cfRule>
  </conditionalFormatting>
  <conditionalFormatting sqref="AQ117">
    <cfRule type="expression" dxfId="1893" priority="13155">
      <formula>IF(RIGHT(TEXT(AQ117,"0.#"),1)=".",FALSE,TRUE)</formula>
    </cfRule>
    <cfRule type="expression" dxfId="1892" priority="13156">
      <formula>IF(RIGHT(TEXT(AQ117,"0.#"),1)=".",TRUE,FALSE)</formula>
    </cfRule>
  </conditionalFormatting>
  <conditionalFormatting sqref="AE119 AQ119">
    <cfRule type="expression" dxfId="1891" priority="13153">
      <formula>IF(RIGHT(TEXT(AE119,"0.#"),1)=".",FALSE,TRUE)</formula>
    </cfRule>
    <cfRule type="expression" dxfId="1890" priority="13154">
      <formula>IF(RIGHT(TEXT(AE119,"0.#"),1)=".",TRUE,FALSE)</formula>
    </cfRule>
  </conditionalFormatting>
  <conditionalFormatting sqref="AI119">
    <cfRule type="expression" dxfId="1889" priority="13151">
      <formula>IF(RIGHT(TEXT(AI119,"0.#"),1)=".",FALSE,TRUE)</formula>
    </cfRule>
    <cfRule type="expression" dxfId="1888" priority="13152">
      <formula>IF(RIGHT(TEXT(AI119,"0.#"),1)=".",TRUE,FALSE)</formula>
    </cfRule>
  </conditionalFormatting>
  <conditionalFormatting sqref="AM119">
    <cfRule type="expression" dxfId="1887" priority="13149">
      <formula>IF(RIGHT(TEXT(AM119,"0.#"),1)=".",FALSE,TRUE)</formula>
    </cfRule>
    <cfRule type="expression" dxfId="1886" priority="13150">
      <formula>IF(RIGHT(TEXT(AM119,"0.#"),1)=".",TRUE,FALSE)</formula>
    </cfRule>
  </conditionalFormatting>
  <conditionalFormatting sqref="AQ120">
    <cfRule type="expression" dxfId="1885" priority="13141">
      <formula>IF(RIGHT(TEXT(AQ120,"0.#"),1)=".",FALSE,TRUE)</formula>
    </cfRule>
    <cfRule type="expression" dxfId="1884" priority="13142">
      <formula>IF(RIGHT(TEXT(AQ120,"0.#"),1)=".",TRUE,FALSE)</formula>
    </cfRule>
  </conditionalFormatting>
  <conditionalFormatting sqref="AE122 AQ122">
    <cfRule type="expression" dxfId="1883" priority="13139">
      <formula>IF(RIGHT(TEXT(AE122,"0.#"),1)=".",FALSE,TRUE)</formula>
    </cfRule>
    <cfRule type="expression" dxfId="1882" priority="13140">
      <formula>IF(RIGHT(TEXT(AE122,"0.#"),1)=".",TRUE,FALSE)</formula>
    </cfRule>
  </conditionalFormatting>
  <conditionalFormatting sqref="AI122">
    <cfRule type="expression" dxfId="1881" priority="13137">
      <formula>IF(RIGHT(TEXT(AI122,"0.#"),1)=".",FALSE,TRUE)</formula>
    </cfRule>
    <cfRule type="expression" dxfId="1880" priority="13138">
      <formula>IF(RIGHT(TEXT(AI122,"0.#"),1)=".",TRUE,FALSE)</formula>
    </cfRule>
  </conditionalFormatting>
  <conditionalFormatting sqref="AM122">
    <cfRule type="expression" dxfId="1879" priority="13135">
      <formula>IF(RIGHT(TEXT(AM122,"0.#"),1)=".",FALSE,TRUE)</formula>
    </cfRule>
    <cfRule type="expression" dxfId="1878" priority="13136">
      <formula>IF(RIGHT(TEXT(AM122,"0.#"),1)=".",TRUE,FALSE)</formula>
    </cfRule>
  </conditionalFormatting>
  <conditionalFormatting sqref="AQ123">
    <cfRule type="expression" dxfId="1877" priority="13127">
      <formula>IF(RIGHT(TEXT(AQ123,"0.#"),1)=".",FALSE,TRUE)</formula>
    </cfRule>
    <cfRule type="expression" dxfId="1876" priority="13128">
      <formula>IF(RIGHT(TEXT(AQ123,"0.#"),1)=".",TRUE,FALSE)</formula>
    </cfRule>
  </conditionalFormatting>
  <conditionalFormatting sqref="AE125 AQ125">
    <cfRule type="expression" dxfId="1875" priority="13125">
      <formula>IF(RIGHT(TEXT(AE125,"0.#"),1)=".",FALSE,TRUE)</formula>
    </cfRule>
    <cfRule type="expression" dxfId="1874" priority="13126">
      <formula>IF(RIGHT(TEXT(AE125,"0.#"),1)=".",TRUE,FALSE)</formula>
    </cfRule>
  </conditionalFormatting>
  <conditionalFormatting sqref="AI125">
    <cfRule type="expression" dxfId="1873" priority="13123">
      <formula>IF(RIGHT(TEXT(AI125,"0.#"),1)=".",FALSE,TRUE)</formula>
    </cfRule>
    <cfRule type="expression" dxfId="1872" priority="13124">
      <formula>IF(RIGHT(TEXT(AI125,"0.#"),1)=".",TRUE,FALSE)</formula>
    </cfRule>
  </conditionalFormatting>
  <conditionalFormatting sqref="AM125">
    <cfRule type="expression" dxfId="1871" priority="13121">
      <formula>IF(RIGHT(TEXT(AM125,"0.#"),1)=".",FALSE,TRUE)</formula>
    </cfRule>
    <cfRule type="expression" dxfId="1870" priority="13122">
      <formula>IF(RIGHT(TEXT(AM125,"0.#"),1)=".",TRUE,FALSE)</formula>
    </cfRule>
  </conditionalFormatting>
  <conditionalFormatting sqref="AQ126">
    <cfRule type="expression" dxfId="1869" priority="13113">
      <formula>IF(RIGHT(TEXT(AQ126,"0.#"),1)=".",FALSE,TRUE)</formula>
    </cfRule>
    <cfRule type="expression" dxfId="1868" priority="13114">
      <formula>IF(RIGHT(TEXT(AQ126,"0.#"),1)=".",TRUE,FALSE)</formula>
    </cfRule>
  </conditionalFormatting>
  <conditionalFormatting sqref="AE128 AQ128">
    <cfRule type="expression" dxfId="1867" priority="13111">
      <formula>IF(RIGHT(TEXT(AE128,"0.#"),1)=".",FALSE,TRUE)</formula>
    </cfRule>
    <cfRule type="expression" dxfId="1866" priority="13112">
      <formula>IF(RIGHT(TEXT(AE128,"0.#"),1)=".",TRUE,FALSE)</formula>
    </cfRule>
  </conditionalFormatting>
  <conditionalFormatting sqref="AI128">
    <cfRule type="expression" dxfId="1865" priority="13109">
      <formula>IF(RIGHT(TEXT(AI128,"0.#"),1)=".",FALSE,TRUE)</formula>
    </cfRule>
    <cfRule type="expression" dxfId="1864" priority="13110">
      <formula>IF(RIGHT(TEXT(AI128,"0.#"),1)=".",TRUE,FALSE)</formula>
    </cfRule>
  </conditionalFormatting>
  <conditionalFormatting sqref="AM128">
    <cfRule type="expression" dxfId="1863" priority="13107">
      <formula>IF(RIGHT(TEXT(AM128,"0.#"),1)=".",FALSE,TRUE)</formula>
    </cfRule>
    <cfRule type="expression" dxfId="1862" priority="13108">
      <formula>IF(RIGHT(TEXT(AM128,"0.#"),1)=".",TRUE,FALSE)</formula>
    </cfRule>
  </conditionalFormatting>
  <conditionalFormatting sqref="AQ129">
    <cfRule type="expression" dxfId="1861" priority="13099">
      <formula>IF(RIGHT(TEXT(AQ129,"0.#"),1)=".",FALSE,TRUE)</formula>
    </cfRule>
    <cfRule type="expression" dxfId="1860" priority="13100">
      <formula>IF(RIGHT(TEXT(AQ129,"0.#"),1)=".",TRUE,FALSE)</formula>
    </cfRule>
  </conditionalFormatting>
  <conditionalFormatting sqref="AE75">
    <cfRule type="expression" dxfId="1859" priority="13097">
      <formula>IF(RIGHT(TEXT(AE75,"0.#"),1)=".",FALSE,TRUE)</formula>
    </cfRule>
    <cfRule type="expression" dxfId="1858" priority="13098">
      <formula>IF(RIGHT(TEXT(AE75,"0.#"),1)=".",TRUE,FALSE)</formula>
    </cfRule>
  </conditionalFormatting>
  <conditionalFormatting sqref="AE76">
    <cfRule type="expression" dxfId="1857" priority="13095">
      <formula>IF(RIGHT(TEXT(AE76,"0.#"),1)=".",FALSE,TRUE)</formula>
    </cfRule>
    <cfRule type="expression" dxfId="1856" priority="13096">
      <formula>IF(RIGHT(TEXT(AE76,"0.#"),1)=".",TRUE,FALSE)</formula>
    </cfRule>
  </conditionalFormatting>
  <conditionalFormatting sqref="AE77">
    <cfRule type="expression" dxfId="1855" priority="13093">
      <formula>IF(RIGHT(TEXT(AE77,"0.#"),1)=".",FALSE,TRUE)</formula>
    </cfRule>
    <cfRule type="expression" dxfId="1854" priority="13094">
      <formula>IF(RIGHT(TEXT(AE77,"0.#"),1)=".",TRUE,FALSE)</formula>
    </cfRule>
  </conditionalFormatting>
  <conditionalFormatting sqref="AI77">
    <cfRule type="expression" dxfId="1853" priority="13091">
      <formula>IF(RIGHT(TEXT(AI77,"0.#"),1)=".",FALSE,TRUE)</formula>
    </cfRule>
    <cfRule type="expression" dxfId="1852" priority="13092">
      <formula>IF(RIGHT(TEXT(AI77,"0.#"),1)=".",TRUE,FALSE)</formula>
    </cfRule>
  </conditionalFormatting>
  <conditionalFormatting sqref="AI76">
    <cfRule type="expression" dxfId="1851" priority="13089">
      <formula>IF(RIGHT(TEXT(AI76,"0.#"),1)=".",FALSE,TRUE)</formula>
    </cfRule>
    <cfRule type="expression" dxfId="1850" priority="13090">
      <formula>IF(RIGHT(TEXT(AI76,"0.#"),1)=".",TRUE,FALSE)</formula>
    </cfRule>
  </conditionalFormatting>
  <conditionalFormatting sqref="AI75">
    <cfRule type="expression" dxfId="1849" priority="13087">
      <formula>IF(RIGHT(TEXT(AI75,"0.#"),1)=".",FALSE,TRUE)</formula>
    </cfRule>
    <cfRule type="expression" dxfId="1848" priority="13088">
      <formula>IF(RIGHT(TEXT(AI75,"0.#"),1)=".",TRUE,FALSE)</formula>
    </cfRule>
  </conditionalFormatting>
  <conditionalFormatting sqref="AM75">
    <cfRule type="expression" dxfId="1847" priority="13085">
      <formula>IF(RIGHT(TEXT(AM75,"0.#"),1)=".",FALSE,TRUE)</formula>
    </cfRule>
    <cfRule type="expression" dxfId="1846" priority="13086">
      <formula>IF(RIGHT(TEXT(AM75,"0.#"),1)=".",TRUE,FALSE)</formula>
    </cfRule>
  </conditionalFormatting>
  <conditionalFormatting sqref="AM76">
    <cfRule type="expression" dxfId="1845" priority="13083">
      <formula>IF(RIGHT(TEXT(AM76,"0.#"),1)=".",FALSE,TRUE)</formula>
    </cfRule>
    <cfRule type="expression" dxfId="1844" priority="13084">
      <formula>IF(RIGHT(TEXT(AM76,"0.#"),1)=".",TRUE,FALSE)</formula>
    </cfRule>
  </conditionalFormatting>
  <conditionalFormatting sqref="AM77">
    <cfRule type="expression" dxfId="1843" priority="13081">
      <formula>IF(RIGHT(TEXT(AM77,"0.#"),1)=".",FALSE,TRUE)</formula>
    </cfRule>
    <cfRule type="expression" dxfId="1842" priority="13082">
      <formula>IF(RIGHT(TEXT(AM77,"0.#"),1)=".",TRUE,FALSE)</formula>
    </cfRule>
  </conditionalFormatting>
  <conditionalFormatting sqref="AE134:AE135 AI134:AI135 AM134:AM135 AQ134:AQ135 AU134:AU135">
    <cfRule type="expression" dxfId="1841" priority="13067">
      <formula>IF(RIGHT(TEXT(AE134,"0.#"),1)=".",FALSE,TRUE)</formula>
    </cfRule>
    <cfRule type="expression" dxfId="1840" priority="13068">
      <formula>IF(RIGHT(TEXT(AE134,"0.#"),1)=".",TRUE,FALSE)</formula>
    </cfRule>
  </conditionalFormatting>
  <conditionalFormatting sqref="AE433">
    <cfRule type="expression" dxfId="1839" priority="13037">
      <formula>IF(RIGHT(TEXT(AE433,"0.#"),1)=".",FALSE,TRUE)</formula>
    </cfRule>
    <cfRule type="expression" dxfId="1838" priority="13038">
      <formula>IF(RIGHT(TEXT(AE433,"0.#"),1)=".",TRUE,FALSE)</formula>
    </cfRule>
  </conditionalFormatting>
  <conditionalFormatting sqref="AM435">
    <cfRule type="expression" dxfId="1837" priority="13021">
      <formula>IF(RIGHT(TEXT(AM435,"0.#"),1)=".",FALSE,TRUE)</formula>
    </cfRule>
    <cfRule type="expression" dxfId="1836" priority="13022">
      <formula>IF(RIGHT(TEXT(AM435,"0.#"),1)=".",TRUE,FALSE)</formula>
    </cfRule>
  </conditionalFormatting>
  <conditionalFormatting sqref="AE434">
    <cfRule type="expression" dxfId="1835" priority="13035">
      <formula>IF(RIGHT(TEXT(AE434,"0.#"),1)=".",FALSE,TRUE)</formula>
    </cfRule>
    <cfRule type="expression" dxfId="1834" priority="13036">
      <formula>IF(RIGHT(TEXT(AE434,"0.#"),1)=".",TRUE,FALSE)</formula>
    </cfRule>
  </conditionalFormatting>
  <conditionalFormatting sqref="AE435">
    <cfRule type="expression" dxfId="1833" priority="13033">
      <formula>IF(RIGHT(TEXT(AE435,"0.#"),1)=".",FALSE,TRUE)</formula>
    </cfRule>
    <cfRule type="expression" dxfId="1832" priority="13034">
      <formula>IF(RIGHT(TEXT(AE435,"0.#"),1)=".",TRUE,FALSE)</formula>
    </cfRule>
  </conditionalFormatting>
  <conditionalFormatting sqref="AM433">
    <cfRule type="expression" dxfId="1831" priority="13025">
      <formula>IF(RIGHT(TEXT(AM433,"0.#"),1)=".",FALSE,TRUE)</formula>
    </cfRule>
    <cfRule type="expression" dxfId="1830" priority="13026">
      <formula>IF(RIGHT(TEXT(AM433,"0.#"),1)=".",TRUE,FALSE)</formula>
    </cfRule>
  </conditionalFormatting>
  <conditionalFormatting sqref="AM434">
    <cfRule type="expression" dxfId="1829" priority="13023">
      <formula>IF(RIGHT(TEXT(AM434,"0.#"),1)=".",FALSE,TRUE)</formula>
    </cfRule>
    <cfRule type="expression" dxfId="1828" priority="13024">
      <formula>IF(RIGHT(TEXT(AM434,"0.#"),1)=".",TRUE,FALSE)</formula>
    </cfRule>
  </conditionalFormatting>
  <conditionalFormatting sqref="AU433">
    <cfRule type="expression" dxfId="1827" priority="13013">
      <formula>IF(RIGHT(TEXT(AU433,"0.#"),1)=".",FALSE,TRUE)</formula>
    </cfRule>
    <cfRule type="expression" dxfId="1826" priority="13014">
      <formula>IF(RIGHT(TEXT(AU433,"0.#"),1)=".",TRUE,FALSE)</formula>
    </cfRule>
  </conditionalFormatting>
  <conditionalFormatting sqref="AU434">
    <cfRule type="expression" dxfId="1825" priority="13011">
      <formula>IF(RIGHT(TEXT(AU434,"0.#"),1)=".",FALSE,TRUE)</formula>
    </cfRule>
    <cfRule type="expression" dxfId="1824" priority="13012">
      <formula>IF(RIGHT(TEXT(AU434,"0.#"),1)=".",TRUE,FALSE)</formula>
    </cfRule>
  </conditionalFormatting>
  <conditionalFormatting sqref="AU435">
    <cfRule type="expression" dxfId="1823" priority="13009">
      <formula>IF(RIGHT(TEXT(AU435,"0.#"),1)=".",FALSE,TRUE)</formula>
    </cfRule>
    <cfRule type="expression" dxfId="1822" priority="13010">
      <formula>IF(RIGHT(TEXT(AU435,"0.#"),1)=".",TRUE,FALSE)</formula>
    </cfRule>
  </conditionalFormatting>
  <conditionalFormatting sqref="AI435">
    <cfRule type="expression" dxfId="1821" priority="12943">
      <formula>IF(RIGHT(TEXT(AI435,"0.#"),1)=".",FALSE,TRUE)</formula>
    </cfRule>
    <cfRule type="expression" dxfId="1820" priority="12944">
      <formula>IF(RIGHT(TEXT(AI435,"0.#"),1)=".",TRUE,FALSE)</formula>
    </cfRule>
  </conditionalFormatting>
  <conditionalFormatting sqref="AI433">
    <cfRule type="expression" dxfId="1819" priority="12947">
      <formula>IF(RIGHT(TEXT(AI433,"0.#"),1)=".",FALSE,TRUE)</formula>
    </cfRule>
    <cfRule type="expression" dxfId="1818" priority="12948">
      <formula>IF(RIGHT(TEXT(AI433,"0.#"),1)=".",TRUE,FALSE)</formula>
    </cfRule>
  </conditionalFormatting>
  <conditionalFormatting sqref="AI434">
    <cfRule type="expression" dxfId="1817" priority="12945">
      <formula>IF(RIGHT(TEXT(AI434,"0.#"),1)=".",FALSE,TRUE)</formula>
    </cfRule>
    <cfRule type="expression" dxfId="1816" priority="12946">
      <formula>IF(RIGHT(TEXT(AI434,"0.#"),1)=".",TRUE,FALSE)</formula>
    </cfRule>
  </conditionalFormatting>
  <conditionalFormatting sqref="AQ434">
    <cfRule type="expression" dxfId="1815" priority="12929">
      <formula>IF(RIGHT(TEXT(AQ434,"0.#"),1)=".",FALSE,TRUE)</formula>
    </cfRule>
    <cfRule type="expression" dxfId="1814" priority="12930">
      <formula>IF(RIGHT(TEXT(AQ434,"0.#"),1)=".",TRUE,FALSE)</formula>
    </cfRule>
  </conditionalFormatting>
  <conditionalFormatting sqref="AQ435">
    <cfRule type="expression" dxfId="1813" priority="12915">
      <formula>IF(RIGHT(TEXT(AQ435,"0.#"),1)=".",FALSE,TRUE)</formula>
    </cfRule>
    <cfRule type="expression" dxfId="1812" priority="12916">
      <formula>IF(RIGHT(TEXT(AQ435,"0.#"),1)=".",TRUE,FALSE)</formula>
    </cfRule>
  </conditionalFormatting>
  <conditionalFormatting sqref="AQ433">
    <cfRule type="expression" dxfId="1811" priority="12913">
      <formula>IF(RIGHT(TEXT(AQ433,"0.#"),1)=".",FALSE,TRUE)</formula>
    </cfRule>
    <cfRule type="expression" dxfId="1810" priority="12914">
      <formula>IF(RIGHT(TEXT(AQ433,"0.#"),1)=".",TRUE,FALSE)</formula>
    </cfRule>
  </conditionalFormatting>
  <conditionalFormatting sqref="AL840:AO867">
    <cfRule type="expression" dxfId="1809" priority="6637">
      <formula>IF(AND(AL840&gt;=0, RIGHT(TEXT(AL840,"0.#"),1)&lt;&gt;"."),TRUE,FALSE)</formula>
    </cfRule>
    <cfRule type="expression" dxfId="1808" priority="6638">
      <formula>IF(AND(AL840&gt;=0, RIGHT(TEXT(AL840,"0.#"),1)="."),TRUE,FALSE)</formula>
    </cfRule>
    <cfRule type="expression" dxfId="1807" priority="6639">
      <formula>IF(AND(AL840&lt;0, RIGHT(TEXT(AL840,"0.#"),1)&lt;&gt;"."),TRUE,FALSE)</formula>
    </cfRule>
    <cfRule type="expression" dxfId="1806" priority="6640">
      <formula>IF(AND(AL840&lt;0, RIGHT(TEXT(AL840,"0.#"),1)="."),TRUE,FALSE)</formula>
    </cfRule>
  </conditionalFormatting>
  <conditionalFormatting sqref="AQ53:AQ55">
    <cfRule type="expression" dxfId="1805" priority="4659">
      <formula>IF(RIGHT(TEXT(AQ53,"0.#"),1)=".",FALSE,TRUE)</formula>
    </cfRule>
    <cfRule type="expression" dxfId="1804" priority="4660">
      <formula>IF(RIGHT(TEXT(AQ53,"0.#"),1)=".",TRUE,FALSE)</formula>
    </cfRule>
  </conditionalFormatting>
  <conditionalFormatting sqref="AU53:AU55">
    <cfRule type="expression" dxfId="1803" priority="4657">
      <formula>IF(RIGHT(TEXT(AU53,"0.#"),1)=".",FALSE,TRUE)</formula>
    </cfRule>
    <cfRule type="expression" dxfId="1802" priority="4658">
      <formula>IF(RIGHT(TEXT(AU53,"0.#"),1)=".",TRUE,FALSE)</formula>
    </cfRule>
  </conditionalFormatting>
  <conditionalFormatting sqref="AQ60:AQ62">
    <cfRule type="expression" dxfId="1801" priority="4655">
      <formula>IF(RIGHT(TEXT(AQ60,"0.#"),1)=".",FALSE,TRUE)</formula>
    </cfRule>
    <cfRule type="expression" dxfId="1800" priority="4656">
      <formula>IF(RIGHT(TEXT(AQ60,"0.#"),1)=".",TRUE,FALSE)</formula>
    </cfRule>
  </conditionalFormatting>
  <conditionalFormatting sqref="AU60:AU62">
    <cfRule type="expression" dxfId="1799" priority="4653">
      <formula>IF(RIGHT(TEXT(AU60,"0.#"),1)=".",FALSE,TRUE)</formula>
    </cfRule>
    <cfRule type="expression" dxfId="1798" priority="4654">
      <formula>IF(RIGHT(TEXT(AU60,"0.#"),1)=".",TRUE,FALSE)</formula>
    </cfRule>
  </conditionalFormatting>
  <conditionalFormatting sqref="AQ75:AQ77">
    <cfRule type="expression" dxfId="1797" priority="4651">
      <formula>IF(RIGHT(TEXT(AQ75,"0.#"),1)=".",FALSE,TRUE)</formula>
    </cfRule>
    <cfRule type="expression" dxfId="1796" priority="4652">
      <formula>IF(RIGHT(TEXT(AQ75,"0.#"),1)=".",TRUE,FALSE)</formula>
    </cfRule>
  </conditionalFormatting>
  <conditionalFormatting sqref="AU75:AU77">
    <cfRule type="expression" dxfId="1795" priority="4649">
      <formula>IF(RIGHT(TEXT(AU75,"0.#"),1)=".",FALSE,TRUE)</formula>
    </cfRule>
    <cfRule type="expression" dxfId="1794" priority="4650">
      <formula>IF(RIGHT(TEXT(AU75,"0.#"),1)=".",TRUE,FALSE)</formula>
    </cfRule>
  </conditionalFormatting>
  <conditionalFormatting sqref="AQ87:AQ89">
    <cfRule type="expression" dxfId="1793" priority="4647">
      <formula>IF(RIGHT(TEXT(AQ87,"0.#"),1)=".",FALSE,TRUE)</formula>
    </cfRule>
    <cfRule type="expression" dxfId="1792" priority="4648">
      <formula>IF(RIGHT(TEXT(AQ87,"0.#"),1)=".",TRUE,FALSE)</formula>
    </cfRule>
  </conditionalFormatting>
  <conditionalFormatting sqref="AU87:AU89">
    <cfRule type="expression" dxfId="1791" priority="4645">
      <formula>IF(RIGHT(TEXT(AU87,"0.#"),1)=".",FALSE,TRUE)</formula>
    </cfRule>
    <cfRule type="expression" dxfId="1790" priority="4646">
      <formula>IF(RIGHT(TEXT(AU87,"0.#"),1)=".",TRUE,FALSE)</formula>
    </cfRule>
  </conditionalFormatting>
  <conditionalFormatting sqref="AQ92:AQ94">
    <cfRule type="expression" dxfId="1789" priority="4643">
      <formula>IF(RIGHT(TEXT(AQ92,"0.#"),1)=".",FALSE,TRUE)</formula>
    </cfRule>
    <cfRule type="expression" dxfId="1788" priority="4644">
      <formula>IF(RIGHT(TEXT(AQ92,"0.#"),1)=".",TRUE,FALSE)</formula>
    </cfRule>
  </conditionalFormatting>
  <conditionalFormatting sqref="AU92:AU94">
    <cfRule type="expression" dxfId="1787" priority="4641">
      <formula>IF(RIGHT(TEXT(AU92,"0.#"),1)=".",FALSE,TRUE)</formula>
    </cfRule>
    <cfRule type="expression" dxfId="1786" priority="4642">
      <formula>IF(RIGHT(TEXT(AU92,"0.#"),1)=".",TRUE,FALSE)</formula>
    </cfRule>
  </conditionalFormatting>
  <conditionalFormatting sqref="AQ97:AQ99">
    <cfRule type="expression" dxfId="1785" priority="4639">
      <formula>IF(RIGHT(TEXT(AQ97,"0.#"),1)=".",FALSE,TRUE)</formula>
    </cfRule>
    <cfRule type="expression" dxfId="1784" priority="4640">
      <formula>IF(RIGHT(TEXT(AQ97,"0.#"),1)=".",TRUE,FALSE)</formula>
    </cfRule>
  </conditionalFormatting>
  <conditionalFormatting sqref="AU97:AU99">
    <cfRule type="expression" dxfId="1783" priority="4637">
      <formula>IF(RIGHT(TEXT(AU97,"0.#"),1)=".",FALSE,TRUE)</formula>
    </cfRule>
    <cfRule type="expression" dxfId="1782" priority="4638">
      <formula>IF(RIGHT(TEXT(AU97,"0.#"),1)=".",TRUE,FALSE)</formula>
    </cfRule>
  </conditionalFormatting>
  <conditionalFormatting sqref="AE458">
    <cfRule type="expression" dxfId="1781" priority="4331">
      <formula>IF(RIGHT(TEXT(AE458,"0.#"),1)=".",FALSE,TRUE)</formula>
    </cfRule>
    <cfRule type="expression" dxfId="1780" priority="4332">
      <formula>IF(RIGHT(TEXT(AE458,"0.#"),1)=".",TRUE,FALSE)</formula>
    </cfRule>
  </conditionalFormatting>
  <conditionalFormatting sqref="AM460">
    <cfRule type="expression" dxfId="1779" priority="4321">
      <formula>IF(RIGHT(TEXT(AM460,"0.#"),1)=".",FALSE,TRUE)</formula>
    </cfRule>
    <cfRule type="expression" dxfId="1778" priority="4322">
      <formula>IF(RIGHT(TEXT(AM460,"0.#"),1)=".",TRUE,FALSE)</formula>
    </cfRule>
  </conditionalFormatting>
  <conditionalFormatting sqref="AE459">
    <cfRule type="expression" dxfId="1777" priority="4329">
      <formula>IF(RIGHT(TEXT(AE459,"0.#"),1)=".",FALSE,TRUE)</formula>
    </cfRule>
    <cfRule type="expression" dxfId="1776" priority="4330">
      <formula>IF(RIGHT(TEXT(AE459,"0.#"),1)=".",TRUE,FALSE)</formula>
    </cfRule>
  </conditionalFormatting>
  <conditionalFormatting sqref="AE460">
    <cfRule type="expression" dxfId="1775" priority="4327">
      <formula>IF(RIGHT(TEXT(AE460,"0.#"),1)=".",FALSE,TRUE)</formula>
    </cfRule>
    <cfRule type="expression" dxfId="1774" priority="4328">
      <formula>IF(RIGHT(TEXT(AE460,"0.#"),1)=".",TRUE,FALSE)</formula>
    </cfRule>
  </conditionalFormatting>
  <conditionalFormatting sqref="AM458">
    <cfRule type="expression" dxfId="1773" priority="4325">
      <formula>IF(RIGHT(TEXT(AM458,"0.#"),1)=".",FALSE,TRUE)</formula>
    </cfRule>
    <cfRule type="expression" dxfId="1772" priority="4326">
      <formula>IF(RIGHT(TEXT(AM458,"0.#"),1)=".",TRUE,FALSE)</formula>
    </cfRule>
  </conditionalFormatting>
  <conditionalFormatting sqref="AM459">
    <cfRule type="expression" dxfId="1771" priority="4323">
      <formula>IF(RIGHT(TEXT(AM459,"0.#"),1)=".",FALSE,TRUE)</formula>
    </cfRule>
    <cfRule type="expression" dxfId="1770" priority="4324">
      <formula>IF(RIGHT(TEXT(AM459,"0.#"),1)=".",TRUE,FALSE)</formula>
    </cfRule>
  </conditionalFormatting>
  <conditionalFormatting sqref="AU458">
    <cfRule type="expression" dxfId="1769" priority="4319">
      <formula>IF(RIGHT(TEXT(AU458,"0.#"),1)=".",FALSE,TRUE)</formula>
    </cfRule>
    <cfRule type="expression" dxfId="1768" priority="4320">
      <formula>IF(RIGHT(TEXT(AU458,"0.#"),1)=".",TRUE,FALSE)</formula>
    </cfRule>
  </conditionalFormatting>
  <conditionalFormatting sqref="AU459">
    <cfRule type="expression" dxfId="1767" priority="4317">
      <formula>IF(RIGHT(TEXT(AU459,"0.#"),1)=".",FALSE,TRUE)</formula>
    </cfRule>
    <cfRule type="expression" dxfId="1766" priority="4318">
      <formula>IF(RIGHT(TEXT(AU459,"0.#"),1)=".",TRUE,FALSE)</formula>
    </cfRule>
  </conditionalFormatting>
  <conditionalFormatting sqref="AU460">
    <cfRule type="expression" dxfId="1765" priority="4315">
      <formula>IF(RIGHT(TEXT(AU460,"0.#"),1)=".",FALSE,TRUE)</formula>
    </cfRule>
    <cfRule type="expression" dxfId="1764" priority="4316">
      <formula>IF(RIGHT(TEXT(AU460,"0.#"),1)=".",TRUE,FALSE)</formula>
    </cfRule>
  </conditionalFormatting>
  <conditionalFormatting sqref="AI460">
    <cfRule type="expression" dxfId="1763" priority="4309">
      <formula>IF(RIGHT(TEXT(AI460,"0.#"),1)=".",FALSE,TRUE)</formula>
    </cfRule>
    <cfRule type="expression" dxfId="1762" priority="4310">
      <formula>IF(RIGHT(TEXT(AI460,"0.#"),1)=".",TRUE,FALSE)</formula>
    </cfRule>
  </conditionalFormatting>
  <conditionalFormatting sqref="AI458">
    <cfRule type="expression" dxfId="1761" priority="4313">
      <formula>IF(RIGHT(TEXT(AI458,"0.#"),1)=".",FALSE,TRUE)</formula>
    </cfRule>
    <cfRule type="expression" dxfId="1760" priority="4314">
      <formula>IF(RIGHT(TEXT(AI458,"0.#"),1)=".",TRUE,FALSE)</formula>
    </cfRule>
  </conditionalFormatting>
  <conditionalFormatting sqref="AI459">
    <cfRule type="expression" dxfId="1759" priority="4311">
      <formula>IF(RIGHT(TEXT(AI459,"0.#"),1)=".",FALSE,TRUE)</formula>
    </cfRule>
    <cfRule type="expression" dxfId="1758" priority="4312">
      <formula>IF(RIGHT(TEXT(AI459,"0.#"),1)=".",TRUE,FALSE)</formula>
    </cfRule>
  </conditionalFormatting>
  <conditionalFormatting sqref="AQ459">
    <cfRule type="expression" dxfId="1757" priority="4307">
      <formula>IF(RIGHT(TEXT(AQ459,"0.#"),1)=".",FALSE,TRUE)</formula>
    </cfRule>
    <cfRule type="expression" dxfId="1756" priority="4308">
      <formula>IF(RIGHT(TEXT(AQ459,"0.#"),1)=".",TRUE,FALSE)</formula>
    </cfRule>
  </conditionalFormatting>
  <conditionalFormatting sqref="AQ460">
    <cfRule type="expression" dxfId="1755" priority="4305">
      <formula>IF(RIGHT(TEXT(AQ460,"0.#"),1)=".",FALSE,TRUE)</formula>
    </cfRule>
    <cfRule type="expression" dxfId="1754" priority="4306">
      <formula>IF(RIGHT(TEXT(AQ460,"0.#"),1)=".",TRUE,FALSE)</formula>
    </cfRule>
  </conditionalFormatting>
  <conditionalFormatting sqref="AQ458">
    <cfRule type="expression" dxfId="1753" priority="4303">
      <formula>IF(RIGHT(TEXT(AQ458,"0.#"),1)=".",FALSE,TRUE)</formula>
    </cfRule>
    <cfRule type="expression" dxfId="1752" priority="4304">
      <formula>IF(RIGHT(TEXT(AQ458,"0.#"),1)=".",TRUE,FALSE)</formula>
    </cfRule>
  </conditionalFormatting>
  <conditionalFormatting sqref="AE120 AM120">
    <cfRule type="expression" dxfId="1751" priority="2981">
      <formula>IF(RIGHT(TEXT(AE120,"0.#"),1)=".",FALSE,TRUE)</formula>
    </cfRule>
    <cfRule type="expression" dxfId="1750" priority="2982">
      <formula>IF(RIGHT(TEXT(AE120,"0.#"),1)=".",TRUE,FALSE)</formula>
    </cfRule>
  </conditionalFormatting>
  <conditionalFormatting sqref="AI126">
    <cfRule type="expression" dxfId="1749" priority="2971">
      <formula>IF(RIGHT(TEXT(AI126,"0.#"),1)=".",FALSE,TRUE)</formula>
    </cfRule>
    <cfRule type="expression" dxfId="1748" priority="2972">
      <formula>IF(RIGHT(TEXT(AI126,"0.#"),1)=".",TRUE,FALSE)</formula>
    </cfRule>
  </conditionalFormatting>
  <conditionalFormatting sqref="AI120">
    <cfRule type="expression" dxfId="1747" priority="2979">
      <formula>IF(RIGHT(TEXT(AI120,"0.#"),1)=".",FALSE,TRUE)</formula>
    </cfRule>
    <cfRule type="expression" dxfId="1746" priority="2980">
      <formula>IF(RIGHT(TEXT(AI120,"0.#"),1)=".",TRUE,FALSE)</formula>
    </cfRule>
  </conditionalFormatting>
  <conditionalFormatting sqref="AE123 AM123">
    <cfRule type="expression" dxfId="1745" priority="2977">
      <formula>IF(RIGHT(TEXT(AE123,"0.#"),1)=".",FALSE,TRUE)</formula>
    </cfRule>
    <cfRule type="expression" dxfId="1744" priority="2978">
      <formula>IF(RIGHT(TEXT(AE123,"0.#"),1)=".",TRUE,FALSE)</formula>
    </cfRule>
  </conditionalFormatting>
  <conditionalFormatting sqref="AI123">
    <cfRule type="expression" dxfId="1743" priority="2975">
      <formula>IF(RIGHT(TEXT(AI123,"0.#"),1)=".",FALSE,TRUE)</formula>
    </cfRule>
    <cfRule type="expression" dxfId="1742" priority="2976">
      <formula>IF(RIGHT(TEXT(AI123,"0.#"),1)=".",TRUE,FALSE)</formula>
    </cfRule>
  </conditionalFormatting>
  <conditionalFormatting sqref="AE126 AM126">
    <cfRule type="expression" dxfId="1741" priority="2973">
      <formula>IF(RIGHT(TEXT(AE126,"0.#"),1)=".",FALSE,TRUE)</formula>
    </cfRule>
    <cfRule type="expression" dxfId="1740" priority="2974">
      <formula>IF(RIGHT(TEXT(AE126,"0.#"),1)=".",TRUE,FALSE)</formula>
    </cfRule>
  </conditionalFormatting>
  <conditionalFormatting sqref="AE129 AM129">
    <cfRule type="expression" dxfId="1739" priority="2969">
      <formula>IF(RIGHT(TEXT(AE129,"0.#"),1)=".",FALSE,TRUE)</formula>
    </cfRule>
    <cfRule type="expression" dxfId="1738" priority="2970">
      <formula>IF(RIGHT(TEXT(AE129,"0.#"),1)=".",TRUE,FALSE)</formula>
    </cfRule>
  </conditionalFormatting>
  <conditionalFormatting sqref="AI129">
    <cfRule type="expression" dxfId="1737" priority="2967">
      <formula>IF(RIGHT(TEXT(AI129,"0.#"),1)=".",FALSE,TRUE)</formula>
    </cfRule>
    <cfRule type="expression" dxfId="1736" priority="2968">
      <formula>IF(RIGHT(TEXT(AI129,"0.#"),1)=".",TRUE,FALSE)</formula>
    </cfRule>
  </conditionalFormatting>
  <conditionalFormatting sqref="Y840:Y867">
    <cfRule type="expression" dxfId="1735" priority="2965">
      <formula>IF(RIGHT(TEXT(Y840,"0.#"),1)=".",FALSE,TRUE)</formula>
    </cfRule>
    <cfRule type="expression" dxfId="1734" priority="2966">
      <formula>IF(RIGHT(TEXT(Y840,"0.#"),1)=".",TRUE,FALSE)</formula>
    </cfRule>
  </conditionalFormatting>
  <conditionalFormatting sqref="AU518">
    <cfRule type="expression" dxfId="1733" priority="1475">
      <formula>IF(RIGHT(TEXT(AU518,"0.#"),1)=".",FALSE,TRUE)</formula>
    </cfRule>
    <cfRule type="expression" dxfId="1732" priority="1476">
      <formula>IF(RIGHT(TEXT(AU518,"0.#"),1)=".",TRUE,FALSE)</formula>
    </cfRule>
  </conditionalFormatting>
  <conditionalFormatting sqref="AQ551">
    <cfRule type="expression" dxfId="1731" priority="1251">
      <formula>IF(RIGHT(TEXT(AQ551,"0.#"),1)=".",FALSE,TRUE)</formula>
    </cfRule>
    <cfRule type="expression" dxfId="1730" priority="1252">
      <formula>IF(RIGHT(TEXT(AQ551,"0.#"),1)=".",TRUE,FALSE)</formula>
    </cfRule>
  </conditionalFormatting>
  <conditionalFormatting sqref="AE556">
    <cfRule type="expression" dxfId="1729" priority="1249">
      <formula>IF(RIGHT(TEXT(AE556,"0.#"),1)=".",FALSE,TRUE)</formula>
    </cfRule>
    <cfRule type="expression" dxfId="1728" priority="1250">
      <formula>IF(RIGHT(TEXT(AE556,"0.#"),1)=".",TRUE,FALSE)</formula>
    </cfRule>
  </conditionalFormatting>
  <conditionalFormatting sqref="AE557">
    <cfRule type="expression" dxfId="1727" priority="1247">
      <formula>IF(RIGHT(TEXT(AE557,"0.#"),1)=".",FALSE,TRUE)</formula>
    </cfRule>
    <cfRule type="expression" dxfId="1726" priority="1248">
      <formula>IF(RIGHT(TEXT(AE557,"0.#"),1)=".",TRUE,FALSE)</formula>
    </cfRule>
  </conditionalFormatting>
  <conditionalFormatting sqref="AE558">
    <cfRule type="expression" dxfId="1725" priority="1245">
      <formula>IF(RIGHT(TEXT(AE558,"0.#"),1)=".",FALSE,TRUE)</formula>
    </cfRule>
    <cfRule type="expression" dxfId="1724" priority="1246">
      <formula>IF(RIGHT(TEXT(AE558,"0.#"),1)=".",TRUE,FALSE)</formula>
    </cfRule>
  </conditionalFormatting>
  <conditionalFormatting sqref="AU556">
    <cfRule type="expression" dxfId="1723" priority="1237">
      <formula>IF(RIGHT(TEXT(AU556,"0.#"),1)=".",FALSE,TRUE)</formula>
    </cfRule>
    <cfRule type="expression" dxfId="1722" priority="1238">
      <formula>IF(RIGHT(TEXT(AU556,"0.#"),1)=".",TRUE,FALSE)</formula>
    </cfRule>
  </conditionalFormatting>
  <conditionalFormatting sqref="AU557">
    <cfRule type="expression" dxfId="1721" priority="1235">
      <formula>IF(RIGHT(TEXT(AU557,"0.#"),1)=".",FALSE,TRUE)</formula>
    </cfRule>
    <cfRule type="expression" dxfId="1720" priority="1236">
      <formula>IF(RIGHT(TEXT(AU557,"0.#"),1)=".",TRUE,FALSE)</formula>
    </cfRule>
  </conditionalFormatting>
  <conditionalFormatting sqref="AU558">
    <cfRule type="expression" dxfId="1719" priority="1233">
      <formula>IF(RIGHT(TEXT(AU558,"0.#"),1)=".",FALSE,TRUE)</formula>
    </cfRule>
    <cfRule type="expression" dxfId="1718" priority="1234">
      <formula>IF(RIGHT(TEXT(AU558,"0.#"),1)=".",TRUE,FALSE)</formula>
    </cfRule>
  </conditionalFormatting>
  <conditionalFormatting sqref="AQ557">
    <cfRule type="expression" dxfId="1717" priority="1225">
      <formula>IF(RIGHT(TEXT(AQ557,"0.#"),1)=".",FALSE,TRUE)</formula>
    </cfRule>
    <cfRule type="expression" dxfId="1716" priority="1226">
      <formula>IF(RIGHT(TEXT(AQ557,"0.#"),1)=".",TRUE,FALSE)</formula>
    </cfRule>
  </conditionalFormatting>
  <conditionalFormatting sqref="AQ558">
    <cfRule type="expression" dxfId="1715" priority="1223">
      <formula>IF(RIGHT(TEXT(AQ558,"0.#"),1)=".",FALSE,TRUE)</formula>
    </cfRule>
    <cfRule type="expression" dxfId="1714" priority="1224">
      <formula>IF(RIGHT(TEXT(AQ558,"0.#"),1)=".",TRUE,FALSE)</formula>
    </cfRule>
  </conditionalFormatting>
  <conditionalFormatting sqref="AQ556">
    <cfRule type="expression" dxfId="1713" priority="1221">
      <formula>IF(RIGHT(TEXT(AQ556,"0.#"),1)=".",FALSE,TRUE)</formula>
    </cfRule>
    <cfRule type="expression" dxfId="1712" priority="1222">
      <formula>IF(RIGHT(TEXT(AQ556,"0.#"),1)=".",TRUE,FALSE)</formula>
    </cfRule>
  </conditionalFormatting>
  <conditionalFormatting sqref="AE561">
    <cfRule type="expression" dxfId="1711" priority="1219">
      <formula>IF(RIGHT(TEXT(AE561,"0.#"),1)=".",FALSE,TRUE)</formula>
    </cfRule>
    <cfRule type="expression" dxfId="1710" priority="1220">
      <formula>IF(RIGHT(TEXT(AE561,"0.#"),1)=".",TRUE,FALSE)</formula>
    </cfRule>
  </conditionalFormatting>
  <conditionalFormatting sqref="AE562">
    <cfRule type="expression" dxfId="1709" priority="1217">
      <formula>IF(RIGHT(TEXT(AE562,"0.#"),1)=".",FALSE,TRUE)</formula>
    </cfRule>
    <cfRule type="expression" dxfId="1708" priority="1218">
      <formula>IF(RIGHT(TEXT(AE562,"0.#"),1)=".",TRUE,FALSE)</formula>
    </cfRule>
  </conditionalFormatting>
  <conditionalFormatting sqref="AE563">
    <cfRule type="expression" dxfId="1707" priority="1215">
      <formula>IF(RIGHT(TEXT(AE563,"0.#"),1)=".",FALSE,TRUE)</formula>
    </cfRule>
    <cfRule type="expression" dxfId="1706" priority="1216">
      <formula>IF(RIGHT(TEXT(AE563,"0.#"),1)=".",TRUE,FALSE)</formula>
    </cfRule>
  </conditionalFormatting>
  <conditionalFormatting sqref="AL1103:AO1132">
    <cfRule type="expression" dxfId="1705" priority="2871">
      <formula>IF(AND(AL1103&gt;=0, RIGHT(TEXT(AL1103,"0.#"),1)&lt;&gt;"."),TRUE,FALSE)</formula>
    </cfRule>
    <cfRule type="expression" dxfId="1704" priority="2872">
      <formula>IF(AND(AL1103&gt;=0, RIGHT(TEXT(AL1103,"0.#"),1)="."),TRUE,FALSE)</formula>
    </cfRule>
    <cfRule type="expression" dxfId="1703" priority="2873">
      <formula>IF(AND(AL1103&lt;0, RIGHT(TEXT(AL1103,"0.#"),1)&lt;&gt;"."),TRUE,FALSE)</formula>
    </cfRule>
    <cfRule type="expression" dxfId="1702" priority="2874">
      <formula>IF(AND(AL1103&lt;0, RIGHT(TEXT(AL1103,"0.#"),1)="."),TRUE,FALSE)</formula>
    </cfRule>
  </conditionalFormatting>
  <conditionalFormatting sqref="Y1103:Y1132">
    <cfRule type="expression" dxfId="1701" priority="2869">
      <formula>IF(RIGHT(TEXT(Y1103,"0.#"),1)=".",FALSE,TRUE)</formula>
    </cfRule>
    <cfRule type="expression" dxfId="1700" priority="2870">
      <formula>IF(RIGHT(TEXT(Y1103,"0.#"),1)=".",TRUE,FALSE)</formula>
    </cfRule>
  </conditionalFormatting>
  <conditionalFormatting sqref="AQ553">
    <cfRule type="expression" dxfId="1699" priority="1253">
      <formula>IF(RIGHT(TEXT(AQ553,"0.#"),1)=".",FALSE,TRUE)</formula>
    </cfRule>
    <cfRule type="expression" dxfId="1698" priority="1254">
      <formula>IF(RIGHT(TEXT(AQ553,"0.#"),1)=".",TRUE,FALSE)</formula>
    </cfRule>
  </conditionalFormatting>
  <conditionalFormatting sqref="AU552">
    <cfRule type="expression" dxfId="1697" priority="1265">
      <formula>IF(RIGHT(TEXT(AU552,"0.#"),1)=".",FALSE,TRUE)</formula>
    </cfRule>
    <cfRule type="expression" dxfId="1696" priority="1266">
      <formula>IF(RIGHT(TEXT(AU552,"0.#"),1)=".",TRUE,FALSE)</formula>
    </cfRule>
  </conditionalFormatting>
  <conditionalFormatting sqref="AE552">
    <cfRule type="expression" dxfId="1695" priority="1277">
      <formula>IF(RIGHT(TEXT(AE552,"0.#"),1)=".",FALSE,TRUE)</formula>
    </cfRule>
    <cfRule type="expression" dxfId="1694" priority="1278">
      <formula>IF(RIGHT(TEXT(AE552,"0.#"),1)=".",TRUE,FALSE)</formula>
    </cfRule>
  </conditionalFormatting>
  <conditionalFormatting sqref="AQ548">
    <cfRule type="expression" dxfId="1693" priority="1283">
      <formula>IF(RIGHT(TEXT(AQ548,"0.#"),1)=".",FALSE,TRUE)</formula>
    </cfRule>
    <cfRule type="expression" dxfId="1692" priority="1284">
      <formula>IF(RIGHT(TEXT(AQ548,"0.#"),1)=".",TRUE,FALSE)</formula>
    </cfRule>
  </conditionalFormatting>
  <conditionalFormatting sqref="AL838:AO839">
    <cfRule type="expression" dxfId="1691" priority="2823">
      <formula>IF(AND(AL838&gt;=0, RIGHT(TEXT(AL838,"0.#"),1)&lt;&gt;"."),TRUE,FALSE)</formula>
    </cfRule>
    <cfRule type="expression" dxfId="1690" priority="2824">
      <formula>IF(AND(AL838&gt;=0, RIGHT(TEXT(AL838,"0.#"),1)="."),TRUE,FALSE)</formula>
    </cfRule>
    <cfRule type="expression" dxfId="1689" priority="2825">
      <formula>IF(AND(AL838&lt;0, RIGHT(TEXT(AL838,"0.#"),1)&lt;&gt;"."),TRUE,FALSE)</formula>
    </cfRule>
    <cfRule type="expression" dxfId="1688" priority="2826">
      <formula>IF(AND(AL838&lt;0, RIGHT(TEXT(AL838,"0.#"),1)="."),TRUE,FALSE)</formula>
    </cfRule>
  </conditionalFormatting>
  <conditionalFormatting sqref="Y838:Y839">
    <cfRule type="expression" dxfId="1687" priority="2821">
      <formula>IF(RIGHT(TEXT(Y838,"0.#"),1)=".",FALSE,TRUE)</formula>
    </cfRule>
    <cfRule type="expression" dxfId="1686" priority="2822">
      <formula>IF(RIGHT(TEXT(Y838,"0.#"),1)=".",TRUE,FALSE)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E138:AE139 AI138:AI139 AM138:AM139 AQ138:AQ139 AU138:AU139">
    <cfRule type="expression" dxfId="1475" priority="1957">
      <formula>IF(RIGHT(TEXT(AE138,"0.#"),1)=".",FALSE,TRUE)</formula>
    </cfRule>
    <cfRule type="expression" dxfId="1474" priority="1958">
      <formula>IF(RIGHT(TEXT(AE138,"0.#"),1)=".",TRUE,FALSE)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73:Y900">
    <cfRule type="expression" dxfId="1369" priority="2081">
      <formula>IF(RIGHT(TEXT(Y873,"0.#"),1)=".",FALSE,TRUE)</formula>
    </cfRule>
    <cfRule type="expression" dxfId="1368" priority="2082">
      <formula>IF(RIGHT(TEXT(Y873,"0.#"),1)=".",TRUE,FALSE)</formula>
    </cfRule>
  </conditionalFormatting>
  <conditionalFormatting sqref="Y871:Y872">
    <cfRule type="expression" dxfId="1367" priority="2075">
      <formula>IF(RIGHT(TEXT(Y871,"0.#"),1)=".",FALSE,TRUE)</formula>
    </cfRule>
    <cfRule type="expression" dxfId="1366" priority="2076">
      <formula>IF(RIGHT(TEXT(Y871,"0.#"),1)=".",TRUE,FALSE)</formula>
    </cfRule>
  </conditionalFormatting>
  <conditionalFormatting sqref="Y906:Y933">
    <cfRule type="expression" dxfId="1365" priority="2069">
      <formula>IF(RIGHT(TEXT(Y906,"0.#"),1)=".",FALSE,TRUE)</formula>
    </cfRule>
    <cfRule type="expression" dxfId="1364" priority="2070">
      <formula>IF(RIGHT(TEXT(Y906,"0.#"),1)=".",TRUE,FALSE)</formula>
    </cfRule>
  </conditionalFormatting>
  <conditionalFormatting sqref="Y904:Y905">
    <cfRule type="expression" dxfId="1363" priority="2063">
      <formula>IF(RIGHT(TEXT(Y904,"0.#"),1)=".",FALSE,TRUE)</formula>
    </cfRule>
    <cfRule type="expression" dxfId="1362" priority="2064">
      <formula>IF(RIGHT(TEXT(Y904,"0.#"),1)=".",TRUE,FALSE)</formula>
    </cfRule>
  </conditionalFormatting>
  <conditionalFormatting sqref="Y939:Y966">
    <cfRule type="expression" dxfId="1361" priority="2057">
      <formula>IF(RIGHT(TEXT(Y939,"0.#"),1)=".",FALSE,TRUE)</formula>
    </cfRule>
    <cfRule type="expression" dxfId="1360" priority="2058">
      <formula>IF(RIGHT(TEXT(Y939,"0.#"),1)=".",TRUE,FALSE)</formula>
    </cfRule>
  </conditionalFormatting>
  <conditionalFormatting sqref="Y937:Y938">
    <cfRule type="expression" dxfId="1359" priority="2051">
      <formula>IF(RIGHT(TEXT(Y937,"0.#"),1)=".",FALSE,TRUE)</formula>
    </cfRule>
    <cfRule type="expression" dxfId="1358" priority="2052">
      <formula>IF(RIGHT(TEXT(Y937,"0.#"),1)=".",TRUE,FALSE)</formula>
    </cfRule>
  </conditionalFormatting>
  <conditionalFormatting sqref="Y972:Y999">
    <cfRule type="expression" dxfId="1357" priority="2045">
      <formula>IF(RIGHT(TEXT(Y972,"0.#"),1)=".",FALSE,TRUE)</formula>
    </cfRule>
    <cfRule type="expression" dxfId="1356" priority="2046">
      <formula>IF(RIGHT(TEXT(Y972,"0.#"),1)=".",TRUE,FALSE)</formula>
    </cfRule>
  </conditionalFormatting>
  <conditionalFormatting sqref="Y970:Y971">
    <cfRule type="expression" dxfId="1355" priority="2039">
      <formula>IF(RIGHT(TEXT(Y970,"0.#"),1)=".",FALSE,TRUE)</formula>
    </cfRule>
    <cfRule type="expression" dxfId="1354" priority="2040">
      <formula>IF(RIGHT(TEXT(Y970,"0.#"),1)=".",TRUE,FALSE)</formula>
    </cfRule>
  </conditionalFormatting>
  <conditionalFormatting sqref="Y1005:Y1032">
    <cfRule type="expression" dxfId="1353" priority="2033">
      <formula>IF(RIGHT(TEXT(Y1005,"0.#"),1)=".",FALSE,TRUE)</formula>
    </cfRule>
    <cfRule type="expression" dxfId="1352" priority="2034">
      <formula>IF(RIGHT(TEXT(Y1005,"0.#"),1)=".",TRUE,FALSE)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73:AO900">
    <cfRule type="expression" dxfId="1271" priority="2083">
      <formula>IF(AND(AL873&gt;=0, RIGHT(TEXT(AL873,"0.#"),1)&lt;&gt;"."),TRUE,FALSE)</formula>
    </cfRule>
    <cfRule type="expression" dxfId="1270" priority="2084">
      <formula>IF(AND(AL873&gt;=0, RIGHT(TEXT(AL873,"0.#"),1)="."),TRUE,FALSE)</formula>
    </cfRule>
    <cfRule type="expression" dxfId="1269" priority="2085">
      <formula>IF(AND(AL873&lt;0, RIGHT(TEXT(AL873,"0.#"),1)&lt;&gt;"."),TRUE,FALSE)</formula>
    </cfRule>
    <cfRule type="expression" dxfId="1268" priority="2086">
      <formula>IF(AND(AL873&lt;0, RIGHT(TEXT(AL873,"0.#"),1)="."),TRUE,FALSE)</formula>
    </cfRule>
  </conditionalFormatting>
  <conditionalFormatting sqref="AL871:AO872">
    <cfRule type="expression" dxfId="1267" priority="2077">
      <formula>IF(AND(AL871&gt;=0, RIGHT(TEXT(AL871,"0.#"),1)&lt;&gt;"."),TRUE,FALSE)</formula>
    </cfRule>
    <cfRule type="expression" dxfId="1266" priority="2078">
      <formula>IF(AND(AL871&gt;=0, RIGHT(TEXT(AL871,"0.#"),1)="."),TRUE,FALSE)</formula>
    </cfRule>
    <cfRule type="expression" dxfId="1265" priority="2079">
      <formula>IF(AND(AL871&lt;0, RIGHT(TEXT(AL871,"0.#"),1)&lt;&gt;"."),TRUE,FALSE)</formula>
    </cfRule>
    <cfRule type="expression" dxfId="1264" priority="2080">
      <formula>IF(AND(AL871&lt;0, RIGHT(TEXT(AL871,"0.#"),1)="."),TRUE,FALSE)</formula>
    </cfRule>
  </conditionalFormatting>
  <conditionalFormatting sqref="AL906:AO933">
    <cfRule type="expression" dxfId="1263" priority="2071">
      <formula>IF(AND(AL906&gt;=0, RIGHT(TEXT(AL906,"0.#"),1)&lt;&gt;"."),TRUE,FALSE)</formula>
    </cfRule>
    <cfRule type="expression" dxfId="1262" priority="2072">
      <formula>IF(AND(AL906&gt;=0, RIGHT(TEXT(AL906,"0.#"),1)="."),TRUE,FALSE)</formula>
    </cfRule>
    <cfRule type="expression" dxfId="1261" priority="2073">
      <formula>IF(AND(AL906&lt;0, RIGHT(TEXT(AL906,"0.#"),1)&lt;&gt;"."),TRUE,FALSE)</formula>
    </cfRule>
    <cfRule type="expression" dxfId="1260" priority="2074">
      <formula>IF(AND(AL906&lt;0, RIGHT(TEXT(AL906,"0.#"),1)="."),TRUE,FALSE)</formula>
    </cfRule>
  </conditionalFormatting>
  <conditionalFormatting sqref="AL904:AO905">
    <cfRule type="expression" dxfId="1259" priority="2065">
      <formula>IF(AND(AL904&gt;=0, RIGHT(TEXT(AL904,"0.#"),1)&lt;&gt;"."),TRUE,FALSE)</formula>
    </cfRule>
    <cfRule type="expression" dxfId="1258" priority="2066">
      <formula>IF(AND(AL904&gt;=0, RIGHT(TEXT(AL904,"0.#"),1)="."),TRUE,FALSE)</formula>
    </cfRule>
    <cfRule type="expression" dxfId="1257" priority="2067">
      <formula>IF(AND(AL904&lt;0, RIGHT(TEXT(AL904,"0.#"),1)&lt;&gt;"."),TRUE,FALSE)</formula>
    </cfRule>
    <cfRule type="expression" dxfId="1256" priority="2068">
      <formula>IF(AND(AL904&lt;0, RIGHT(TEXT(AL904,"0.#"),1)="."),TRUE,FALSE)</formula>
    </cfRule>
  </conditionalFormatting>
  <conditionalFormatting sqref="AL939:AO966">
    <cfRule type="expression" dxfId="1255" priority="2059">
      <formula>IF(AND(AL939&gt;=0, RIGHT(TEXT(AL939,"0.#"),1)&lt;&gt;"."),TRUE,FALSE)</formula>
    </cfRule>
    <cfRule type="expression" dxfId="1254" priority="2060">
      <formula>IF(AND(AL939&gt;=0, RIGHT(TEXT(AL939,"0.#"),1)="."),TRUE,FALSE)</formula>
    </cfRule>
    <cfRule type="expression" dxfId="1253" priority="2061">
      <formula>IF(AND(AL939&lt;0, RIGHT(TEXT(AL939,"0.#"),1)&lt;&gt;"."),TRUE,FALSE)</formula>
    </cfRule>
    <cfRule type="expression" dxfId="1252" priority="2062">
      <formula>IF(AND(AL939&lt;0, RIGHT(TEXT(AL939,"0.#"),1)="."),TRUE,FALSE)</formula>
    </cfRule>
  </conditionalFormatting>
  <conditionalFormatting sqref="AL937:AO938">
    <cfRule type="expression" dxfId="1251" priority="2053">
      <formula>IF(AND(AL937&gt;=0, RIGHT(TEXT(AL937,"0.#"),1)&lt;&gt;"."),TRUE,FALSE)</formula>
    </cfRule>
    <cfRule type="expression" dxfId="1250" priority="2054">
      <formula>IF(AND(AL937&gt;=0, RIGHT(TEXT(AL937,"0.#"),1)="."),TRUE,FALSE)</formula>
    </cfRule>
    <cfRule type="expression" dxfId="1249" priority="2055">
      <formula>IF(AND(AL937&lt;0, RIGHT(TEXT(AL937,"0.#"),1)&lt;&gt;"."),TRUE,FALSE)</formula>
    </cfRule>
    <cfRule type="expression" dxfId="1248" priority="2056">
      <formula>IF(AND(AL937&lt;0, RIGHT(TEXT(AL937,"0.#"),1)="."),TRUE,FALSE)</formula>
    </cfRule>
  </conditionalFormatting>
  <conditionalFormatting sqref="AL972:AO999">
    <cfRule type="expression" dxfId="1247" priority="2047">
      <formula>IF(AND(AL972&gt;=0, RIGHT(TEXT(AL972,"0.#"),1)&lt;&gt;"."),TRUE,FALSE)</formula>
    </cfRule>
    <cfRule type="expression" dxfId="1246" priority="2048">
      <formula>IF(AND(AL972&gt;=0, RIGHT(TEXT(AL972,"0.#"),1)="."),TRUE,FALSE)</formula>
    </cfRule>
    <cfRule type="expression" dxfId="1245" priority="2049">
      <formula>IF(AND(AL972&lt;0, RIGHT(TEXT(AL972,"0.#"),1)&lt;&gt;"."),TRUE,FALSE)</formula>
    </cfRule>
    <cfRule type="expression" dxfId="1244" priority="2050">
      <formula>IF(AND(AL972&lt;0, RIGHT(TEXT(AL972,"0.#"),1)="."),TRUE,FALSE)</formula>
    </cfRule>
  </conditionalFormatting>
  <conditionalFormatting sqref="AL970:AO971">
    <cfRule type="expression" dxfId="1243" priority="2041">
      <formula>IF(AND(AL970&gt;=0, RIGHT(TEXT(AL970,"0.#"),1)&lt;&gt;"."),TRUE,FALSE)</formula>
    </cfRule>
    <cfRule type="expression" dxfId="1242" priority="2042">
      <formula>IF(AND(AL970&gt;=0, RIGHT(TEXT(AL970,"0.#"),1)="."),TRUE,FALSE)</formula>
    </cfRule>
    <cfRule type="expression" dxfId="1241" priority="2043">
      <formula>IF(AND(AL970&lt;0, RIGHT(TEXT(AL970,"0.#"),1)&lt;&gt;"."),TRUE,FALSE)</formula>
    </cfRule>
    <cfRule type="expression" dxfId="1240" priority="2044">
      <formula>IF(AND(AL970&lt;0, RIGHT(TEXT(AL970,"0.#"),1)="."),TRUE,FALSE)</formula>
    </cfRule>
  </conditionalFormatting>
  <conditionalFormatting sqref="AL1005:AO1032">
    <cfRule type="expression" dxfId="1239" priority="2035">
      <formula>IF(AND(AL1005&gt;=0, RIGHT(TEXT(AL1005,"0.#"),1)&lt;&gt;"."),TRUE,FALSE)</formula>
    </cfRule>
    <cfRule type="expression" dxfId="1238" priority="2036">
      <formula>IF(AND(AL1005&gt;=0, RIGHT(TEXT(AL1005,"0.#"),1)="."),TRUE,FALSE)</formula>
    </cfRule>
    <cfRule type="expression" dxfId="1237" priority="2037">
      <formula>IF(AND(AL1005&lt;0, RIGHT(TEXT(AL1005,"0.#"),1)&lt;&gt;"."),TRUE,FALSE)</formula>
    </cfRule>
    <cfRule type="expression" dxfId="1236" priority="2038">
      <formula>IF(AND(AL1005&lt;0, RIGHT(TEXT(AL1005,"0.#"),1)="."),TRUE,FALSE)</formula>
    </cfRule>
  </conditionalFormatting>
  <conditionalFormatting sqref="AL1003:AO1004">
    <cfRule type="expression" dxfId="1235" priority="2029">
      <formula>IF(AND(AL1003&gt;=0, RIGHT(TEXT(AL1003,"0.#"),1)&lt;&gt;"."),TRUE,FALSE)</formula>
    </cfRule>
    <cfRule type="expression" dxfId="1234" priority="2030">
      <formula>IF(AND(AL1003&gt;=0, RIGHT(TEXT(AL1003,"0.#"),1)="."),TRUE,FALSE)</formula>
    </cfRule>
    <cfRule type="expression" dxfId="1233" priority="2031">
      <formula>IF(AND(AL1003&lt;0, RIGHT(TEXT(AL1003,"0.#"),1)&lt;&gt;"."),TRUE,FALSE)</formula>
    </cfRule>
    <cfRule type="expression" dxfId="1232" priority="2032">
      <formula>IF(AND(AL1003&lt;0, RIGHT(TEXT(AL1003,"0.#"),1)="."),TRUE,FALSE)</formula>
    </cfRule>
  </conditionalFormatting>
  <conditionalFormatting sqref="Y1003:Y1004">
    <cfRule type="expression" dxfId="1231" priority="2027">
      <formula>IF(RIGHT(TEXT(Y1003,"0.#"),1)=".",FALSE,TRUE)</formula>
    </cfRule>
    <cfRule type="expression" dxfId="1230" priority="2028">
      <formula>IF(RIGHT(TEXT(Y1003,"0.#"),1)=".",TRUE,FALSE)</formula>
    </cfRule>
  </conditionalFormatting>
  <conditionalFormatting sqref="AL1038:AO1065">
    <cfRule type="expression" dxfId="1229" priority="2023">
      <formula>IF(AND(AL1038&gt;=0, RIGHT(TEXT(AL1038,"0.#"),1)&lt;&gt;"."),TRUE,FALSE)</formula>
    </cfRule>
    <cfRule type="expression" dxfId="1228" priority="2024">
      <formula>IF(AND(AL1038&gt;=0, RIGHT(TEXT(AL1038,"0.#"),1)="."),TRUE,FALSE)</formula>
    </cfRule>
    <cfRule type="expression" dxfId="1227" priority="2025">
      <formula>IF(AND(AL1038&lt;0, RIGHT(TEXT(AL1038,"0.#"),1)&lt;&gt;"."),TRUE,FALSE)</formula>
    </cfRule>
    <cfRule type="expression" dxfId="1226" priority="2026">
      <formula>IF(AND(AL1038&lt;0, RIGHT(TEXT(AL1038,"0.#"),1)="."),TRUE,FALSE)</formula>
    </cfRule>
  </conditionalFormatting>
  <conditionalFormatting sqref="Y1038:Y1065">
    <cfRule type="expression" dxfId="1225" priority="2021">
      <formula>IF(RIGHT(TEXT(Y1038,"0.#"),1)=".",FALSE,TRUE)</formula>
    </cfRule>
    <cfRule type="expression" dxfId="1224" priority="2022">
      <formula>IF(RIGHT(TEXT(Y1038,"0.#"),1)=".",TRUE,FALSE)</formula>
    </cfRule>
  </conditionalFormatting>
  <conditionalFormatting sqref="AL1036:AO1037">
    <cfRule type="expression" dxfId="1223" priority="2017">
      <formula>IF(AND(AL1036&gt;=0, RIGHT(TEXT(AL1036,"0.#"),1)&lt;&gt;"."),TRUE,FALSE)</formula>
    </cfRule>
    <cfRule type="expression" dxfId="1222" priority="2018">
      <formula>IF(AND(AL1036&gt;=0, RIGHT(TEXT(AL1036,"0.#"),1)="."),TRUE,FALSE)</formula>
    </cfRule>
    <cfRule type="expression" dxfId="1221" priority="2019">
      <formula>IF(AND(AL1036&lt;0, RIGHT(TEXT(AL1036,"0.#"),1)&lt;&gt;"."),TRUE,FALSE)</formula>
    </cfRule>
    <cfRule type="expression" dxfId="1220" priority="2020">
      <formula>IF(AND(AL1036&lt;0, RIGHT(TEXT(AL1036,"0.#"),1)="."),TRUE,FALSE)</formula>
    </cfRule>
  </conditionalFormatting>
  <conditionalFormatting sqref="Y1036:Y1037">
    <cfRule type="expression" dxfId="1219" priority="2015">
      <formula>IF(RIGHT(TEXT(Y1036,"0.#"),1)=".",FALSE,TRUE)</formula>
    </cfRule>
    <cfRule type="expression" dxfId="1218" priority="2016">
      <formula>IF(RIGHT(TEXT(Y1036,"0.#"),1)=".",TRUE,FALSE)</formula>
    </cfRule>
  </conditionalFormatting>
  <conditionalFormatting sqref="AL1071:AO1098">
    <cfRule type="expression" dxfId="1217" priority="2011">
      <formula>IF(AND(AL1071&gt;=0, RIGHT(TEXT(AL1071,"0.#"),1)&lt;&gt;"."),TRUE,FALSE)</formula>
    </cfRule>
    <cfRule type="expression" dxfId="1216" priority="2012">
      <formula>IF(AND(AL1071&gt;=0, RIGHT(TEXT(AL1071,"0.#"),1)="."),TRUE,FALSE)</formula>
    </cfRule>
    <cfRule type="expression" dxfId="1215" priority="2013">
      <formula>IF(AND(AL1071&lt;0, RIGHT(TEXT(AL1071,"0.#"),1)&lt;&gt;"."),TRUE,FALSE)</formula>
    </cfRule>
    <cfRule type="expression" dxfId="1214" priority="2014">
      <formula>IF(AND(AL1071&lt;0, RIGHT(TEXT(AL1071,"0.#"),1)="."),TRUE,FALSE)</formula>
    </cfRule>
  </conditionalFormatting>
  <conditionalFormatting sqref="Y1071:Y1098">
    <cfRule type="expression" dxfId="1213" priority="2009">
      <formula>IF(RIGHT(TEXT(Y1071,"0.#"),1)=".",FALSE,TRUE)</formula>
    </cfRule>
    <cfRule type="expression" dxfId="1212" priority="2010">
      <formula>IF(RIGHT(TEXT(Y1071,"0.#"),1)=".",TRUE,FALSE)</formula>
    </cfRule>
  </conditionalFormatting>
  <conditionalFormatting sqref="AL1069:AO1070">
    <cfRule type="expression" dxfId="1211" priority="2005">
      <formula>IF(AND(AL1069&gt;=0, RIGHT(TEXT(AL1069,"0.#"),1)&lt;&gt;"."),TRUE,FALSE)</formula>
    </cfRule>
    <cfRule type="expression" dxfId="1210" priority="2006">
      <formula>IF(AND(AL1069&gt;=0, RIGHT(TEXT(AL1069,"0.#"),1)="."),TRUE,FALSE)</formula>
    </cfRule>
    <cfRule type="expression" dxfId="1209" priority="2007">
      <formula>IF(AND(AL1069&lt;0, RIGHT(TEXT(AL1069,"0.#"),1)&lt;&gt;"."),TRUE,FALSE)</formula>
    </cfRule>
    <cfRule type="expression" dxfId="1208" priority="2008">
      <formula>IF(AND(AL1069&lt;0, RIGHT(TEXT(AL1069,"0.#"),1)="."),TRUE,FALSE)</formula>
    </cfRule>
  </conditionalFormatting>
  <conditionalFormatting sqref="Y1069:Y1070">
    <cfRule type="expression" dxfId="1207" priority="2003">
      <formula>IF(RIGHT(TEXT(Y1069,"0.#"),1)=".",FALSE,TRUE)</formula>
    </cfRule>
    <cfRule type="expression" dxfId="1206" priority="2004">
      <formula>IF(RIGHT(TEXT(Y1069,"0.#"),1)=".",TRUE,FALSE)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P15:AJ15">
    <cfRule type="expression" dxfId="11" priority="11">
      <formula>IF(RIGHT(TEXT(P15,"0.#"),1)=".",FALSE,TRUE)</formula>
    </cfRule>
    <cfRule type="expression" dxfId="10" priority="12">
      <formula>IF(RIGHT(TEXT(P15,"0.#"),1)=".",TRUE,FALSE)</formula>
    </cfRule>
  </conditionalFormatting>
  <conditionalFormatting sqref="AK15:AQ15">
    <cfRule type="expression" dxfId="9" priority="9">
      <formula>IF(RIGHT(TEXT(AK15,"0.#"),1)=".",FALSE,TRUE)</formula>
    </cfRule>
    <cfRule type="expression" dxfId="8" priority="10">
      <formula>IF(RIGHT(TEXT(AK15,"0.#"),1)=".",TRUE,FALSE)</formula>
    </cfRule>
  </conditionalFormatting>
  <conditionalFormatting sqref="P16:AJ16">
    <cfRule type="expression" dxfId="7" priority="7">
      <formula>IF(RIGHT(TEXT(P16,"0.#"),1)=".",FALSE,TRUE)</formula>
    </cfRule>
    <cfRule type="expression" dxfId="6" priority="8">
      <formula>IF(RIGHT(TEXT(P16,"0.#"),1)=".",TRUE,FALSE)</formula>
    </cfRule>
  </conditionalFormatting>
  <conditionalFormatting sqref="AK16:AQ16">
    <cfRule type="expression" dxfId="5" priority="5">
      <formula>IF(RIGHT(TEXT(AK16,"0.#"),1)=".",FALSE,TRUE)</formula>
    </cfRule>
    <cfRule type="expression" dxfId="4" priority="6">
      <formula>IF(RIGHT(TEXT(AK16,"0.#"),1)=".",TRUE,FALSE)</formula>
    </cfRule>
  </conditionalFormatting>
  <conditionalFormatting sqref="P17:AJ17">
    <cfRule type="expression" dxfId="3" priority="3">
      <formula>IF(RIGHT(TEXT(P17,"0.#"),1)=".",FALSE,TRUE)</formula>
    </cfRule>
    <cfRule type="expression" dxfId="2" priority="4">
      <formula>IF(RIGHT(TEXT(P17,"0.#"),1)=".",TRUE,FALSE)</formula>
    </cfRule>
  </conditionalFormatting>
  <conditionalFormatting sqref="AK17:AQ17">
    <cfRule type="expression" dxfId="1" priority="1">
      <formula>IF(RIGHT(TEXT(AK17,"0.#"),1)=".",FALSE,TRUE)</formula>
    </cfRule>
    <cfRule type="expression" dxfId="0" priority="2">
      <formula>IF(RIGHT(TEXT(AK17,"0.#"),1)=".",TRUE,FALSE)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horizontalDpi="300" verticalDpi="300" r:id="rId1"/>
  <headerFooter differentFirst="1" alignWithMargins="0"/>
  <rowBreaks count="3" manualBreakCount="3">
    <brk id="84" max="49" man="1"/>
    <brk id="699" max="49" man="1"/>
    <brk id="740" max="49" man="1"/>
  </rowBreaks>
  <colBreaks count="1" manualBreakCount="1">
    <brk id="6" max="903"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直接実施、委託・請負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c r="A38" s="13"/>
      <c r="B38" s="13"/>
      <c r="F38" s="13"/>
      <c r="G38" s="19"/>
      <c r="K38" s="13"/>
      <c r="L38" s="13"/>
      <c r="O38" s="13"/>
      <c r="P38" s="13"/>
      <c r="Q38" s="19"/>
      <c r="T38" s="13"/>
      <c r="Y38" s="32" t="s">
        <v>392</v>
      </c>
      <c r="Z38" s="30"/>
      <c r="AF38" s="30"/>
      <c r="AK38" s="44" t="str">
        <f t="shared" si="7"/>
        <v>k</v>
      </c>
    </row>
    <row r="39" spans="1:37">
      <c r="A39" s="13"/>
      <c r="B39" s="13"/>
      <c r="F39" s="13" t="str">
        <f>I37</f>
        <v>一般会計</v>
      </c>
      <c r="G39" s="19"/>
      <c r="K39" s="13"/>
      <c r="L39" s="13"/>
      <c r="O39" s="13"/>
      <c r="P39" s="13"/>
      <c r="Q39" s="19"/>
      <c r="T39" s="13"/>
      <c r="Y39" s="32" t="s">
        <v>393</v>
      </c>
      <c r="Z39" s="30"/>
      <c r="AF39" s="30"/>
      <c r="AK39" s="44" t="str">
        <f t="shared" si="7"/>
        <v>l</v>
      </c>
    </row>
    <row r="40" spans="1:37">
      <c r="A40" s="13"/>
      <c r="B40" s="13"/>
      <c r="F40" s="13"/>
      <c r="G40" s="19"/>
      <c r="K40" s="13"/>
      <c r="L40" s="13"/>
      <c r="O40" s="13"/>
      <c r="P40" s="13"/>
      <c r="Q40" s="19"/>
      <c r="T40" s="13"/>
      <c r="Y40" s="32" t="s">
        <v>394</v>
      </c>
      <c r="Z40" s="30"/>
      <c r="AF40" s="30"/>
      <c r="AK40" s="44" t="str">
        <f t="shared" si="7"/>
        <v>m</v>
      </c>
    </row>
    <row r="41" spans="1:37">
      <c r="A41" s="13"/>
      <c r="B41" s="13"/>
      <c r="F41" s="13"/>
      <c r="G41" s="19"/>
      <c r="K41" s="13"/>
      <c r="L41" s="13"/>
      <c r="O41" s="13"/>
      <c r="P41" s="13"/>
      <c r="Q41" s="19"/>
      <c r="T41" s="13"/>
      <c r="Y41" s="32" t="s">
        <v>395</v>
      </c>
      <c r="Z41" s="30"/>
      <c r="AF41" s="30"/>
      <c r="AK41" s="44" t="str">
        <f t="shared" si="7"/>
        <v>n</v>
      </c>
    </row>
    <row r="42" spans="1:37">
      <c r="A42" s="13"/>
      <c r="B42" s="13"/>
      <c r="F42" s="13"/>
      <c r="G42" s="19"/>
      <c r="K42" s="13"/>
      <c r="L42" s="13"/>
      <c r="O42" s="13"/>
      <c r="P42" s="13"/>
      <c r="Q42" s="19"/>
      <c r="T42" s="13"/>
      <c r="Y42" s="32" t="s">
        <v>396</v>
      </c>
      <c r="Z42" s="30"/>
      <c r="AF42" s="30"/>
      <c r="AK42" s="44" t="str">
        <f t="shared" si="7"/>
        <v>o</v>
      </c>
    </row>
    <row r="43" spans="1:37">
      <c r="A43" s="13"/>
      <c r="B43" s="13"/>
      <c r="F43" s="13"/>
      <c r="G43" s="19"/>
      <c r="K43" s="13"/>
      <c r="L43" s="13"/>
      <c r="O43" s="13"/>
      <c r="P43" s="13"/>
      <c r="Q43" s="19"/>
      <c r="T43" s="13"/>
      <c r="Y43" s="32" t="s">
        <v>397</v>
      </c>
      <c r="Z43" s="30"/>
      <c r="AF43" s="30"/>
      <c r="AK43" s="44" t="str">
        <f t="shared" si="7"/>
        <v>p</v>
      </c>
    </row>
    <row r="44" spans="1:37">
      <c r="A44" s="13"/>
      <c r="B44" s="13"/>
      <c r="F44" s="13"/>
      <c r="G44" s="19"/>
      <c r="K44" s="13"/>
      <c r="L44" s="13"/>
      <c r="O44" s="13"/>
      <c r="P44" s="13"/>
      <c r="Q44" s="19"/>
      <c r="T44" s="13"/>
      <c r="Y44" s="32" t="s">
        <v>398</v>
      </c>
      <c r="Z44" s="30"/>
      <c r="AF44" s="30"/>
      <c r="AK44" s="44" t="str">
        <f t="shared" si="7"/>
        <v>q</v>
      </c>
    </row>
    <row r="45" spans="1:37">
      <c r="A45" s="13"/>
      <c r="B45" s="13"/>
      <c r="F45" s="13"/>
      <c r="G45" s="19"/>
      <c r="K45" s="13"/>
      <c r="L45" s="13"/>
      <c r="O45" s="13"/>
      <c r="P45" s="13"/>
      <c r="Q45" s="19"/>
      <c r="T45" s="13"/>
      <c r="Y45" s="32" t="s">
        <v>399</v>
      </c>
      <c r="Z45" s="30"/>
      <c r="AF45" s="30"/>
      <c r="AK45" s="44" t="str">
        <f t="shared" si="7"/>
        <v>r</v>
      </c>
    </row>
    <row r="46" spans="1:37">
      <c r="A46" s="13"/>
      <c r="B46" s="13"/>
      <c r="F46" s="13"/>
      <c r="G46" s="19"/>
      <c r="K46" s="13"/>
      <c r="L46" s="13"/>
      <c r="O46" s="13"/>
      <c r="P46" s="13"/>
      <c r="Q46" s="19"/>
      <c r="T46" s="13"/>
      <c r="Y46" s="32" t="s">
        <v>400</v>
      </c>
      <c r="Z46" s="30"/>
      <c r="AF46" s="30"/>
      <c r="AK46" s="44" t="str">
        <f t="shared" si="7"/>
        <v>s</v>
      </c>
    </row>
    <row r="47" spans="1:37">
      <c r="A47" s="13"/>
      <c r="B47" s="13"/>
      <c r="F47" s="13"/>
      <c r="G47" s="19"/>
      <c r="K47" s="13"/>
      <c r="L47" s="13"/>
      <c r="O47" s="13"/>
      <c r="P47" s="13"/>
      <c r="Q47" s="19"/>
      <c r="T47" s="13"/>
      <c r="Y47" s="32" t="s">
        <v>401</v>
      </c>
      <c r="Z47" s="30"/>
      <c r="AF47" s="30"/>
      <c r="AK47" s="44" t="str">
        <f t="shared" si="7"/>
        <v>t</v>
      </c>
    </row>
    <row r="48" spans="1:37">
      <c r="A48" s="13"/>
      <c r="B48" s="13"/>
      <c r="F48" s="13"/>
      <c r="G48" s="19"/>
      <c r="K48" s="13"/>
      <c r="L48" s="13"/>
      <c r="O48" s="13"/>
      <c r="P48" s="13"/>
      <c r="Q48" s="19"/>
      <c r="T48" s="13"/>
      <c r="Y48" s="32" t="s">
        <v>402</v>
      </c>
      <c r="Z48" s="30"/>
      <c r="AF48" s="30"/>
      <c r="AK48" s="44" t="str">
        <f t="shared" si="7"/>
        <v>u</v>
      </c>
    </row>
    <row r="49" spans="1:37">
      <c r="A49" s="13"/>
      <c r="B49" s="13"/>
      <c r="F49" s="13"/>
      <c r="G49" s="19"/>
      <c r="K49" s="13"/>
      <c r="L49" s="13"/>
      <c r="O49" s="13"/>
      <c r="P49" s="13"/>
      <c r="Q49" s="19"/>
      <c r="T49" s="13"/>
      <c r="Y49" s="32" t="s">
        <v>403</v>
      </c>
      <c r="Z49" s="30"/>
      <c r="AF49" s="30"/>
      <c r="AK49" s="44" t="str">
        <f t="shared" si="7"/>
        <v>v</v>
      </c>
    </row>
    <row r="50" spans="1:37">
      <c r="A50" s="13"/>
      <c r="B50" s="13"/>
      <c r="F50" s="13"/>
      <c r="G50" s="19"/>
      <c r="K50" s="13"/>
      <c r="L50" s="13"/>
      <c r="O50" s="13"/>
      <c r="P50" s="13"/>
      <c r="Q50" s="19"/>
      <c r="T50" s="13"/>
      <c r="Y50" s="32" t="s">
        <v>404</v>
      </c>
      <c r="Z50" s="30"/>
      <c r="AF50" s="30"/>
    </row>
    <row r="51" spans="1:37">
      <c r="A51" s="13"/>
      <c r="B51" s="13"/>
      <c r="F51" s="13"/>
      <c r="G51" s="19"/>
      <c r="K51" s="13"/>
      <c r="L51" s="13"/>
      <c r="O51" s="13"/>
      <c r="P51" s="13"/>
      <c r="Q51" s="19"/>
      <c r="T51" s="13"/>
      <c r="Y51" s="32" t="s">
        <v>405</v>
      </c>
      <c r="Z51" s="30"/>
      <c r="AF51" s="30"/>
    </row>
    <row r="52" spans="1:37">
      <c r="A52" s="13"/>
      <c r="B52" s="13"/>
      <c r="F52" s="13"/>
      <c r="G52" s="19"/>
      <c r="K52" s="13"/>
      <c r="L52" s="13"/>
      <c r="O52" s="13"/>
      <c r="P52" s="13"/>
      <c r="Q52" s="19"/>
      <c r="T52" s="13"/>
      <c r="Y52" s="32" t="s">
        <v>406</v>
      </c>
      <c r="Z52" s="30"/>
      <c r="AF52" s="30"/>
    </row>
    <row r="53" spans="1:37">
      <c r="A53" s="13"/>
      <c r="B53" s="13"/>
      <c r="F53" s="13"/>
      <c r="G53" s="19"/>
      <c r="K53" s="13"/>
      <c r="L53" s="13"/>
      <c r="O53" s="13"/>
      <c r="P53" s="13"/>
      <c r="Q53" s="19"/>
      <c r="T53" s="13"/>
      <c r="Y53" s="32" t="s">
        <v>407</v>
      </c>
      <c r="Z53" s="30"/>
      <c r="AF53" s="30"/>
    </row>
    <row r="54" spans="1:37">
      <c r="A54" s="13"/>
      <c r="B54" s="13"/>
      <c r="F54" s="13"/>
      <c r="G54" s="19"/>
      <c r="K54" s="13"/>
      <c r="L54" s="13"/>
      <c r="O54" s="13"/>
      <c r="P54" s="20"/>
      <c r="Q54" s="19"/>
      <c r="T54" s="13"/>
      <c r="Y54" s="32" t="s">
        <v>408</v>
      </c>
      <c r="Z54" s="30"/>
      <c r="AF54" s="30"/>
    </row>
    <row r="55" spans="1:37">
      <c r="A55" s="13"/>
      <c r="B55" s="13"/>
      <c r="F55" s="13"/>
      <c r="G55" s="19"/>
      <c r="K55" s="13"/>
      <c r="L55" s="13"/>
      <c r="O55" s="13"/>
      <c r="P55" s="13"/>
      <c r="Q55" s="19"/>
      <c r="T55" s="13"/>
      <c r="Y55" s="32" t="s">
        <v>409</v>
      </c>
      <c r="Z55" s="30"/>
      <c r="AF55" s="30"/>
    </row>
    <row r="56" spans="1:37">
      <c r="A56" s="13"/>
      <c r="B56" s="13"/>
      <c r="F56" s="13"/>
      <c r="G56" s="19"/>
      <c r="K56" s="13"/>
      <c r="L56" s="13"/>
      <c r="O56" s="13"/>
      <c r="P56" s="13"/>
      <c r="Q56" s="19"/>
      <c r="T56" s="13"/>
      <c r="Y56" s="32" t="s">
        <v>410</v>
      </c>
      <c r="Z56" s="30"/>
      <c r="AF56" s="30"/>
    </row>
    <row r="57" spans="1:37">
      <c r="A57" s="13"/>
      <c r="B57" s="13"/>
      <c r="F57" s="13"/>
      <c r="G57" s="19"/>
      <c r="K57" s="13"/>
      <c r="L57" s="13"/>
      <c r="O57" s="13"/>
      <c r="P57" s="13"/>
      <c r="Q57" s="19"/>
      <c r="T57" s="13"/>
      <c r="Y57" s="32" t="s">
        <v>411</v>
      </c>
      <c r="Z57" s="30"/>
      <c r="AF57" s="30"/>
    </row>
    <row r="58" spans="1:37">
      <c r="A58" s="13"/>
      <c r="B58" s="13"/>
      <c r="F58" s="13"/>
      <c r="G58" s="19"/>
      <c r="K58" s="13"/>
      <c r="L58" s="13"/>
      <c r="O58" s="13"/>
      <c r="P58" s="13"/>
      <c r="Q58" s="19"/>
      <c r="T58" s="13"/>
      <c r="Y58" s="32" t="s">
        <v>412</v>
      </c>
      <c r="Z58" s="30"/>
      <c r="AF58" s="30"/>
    </row>
    <row r="59" spans="1:37">
      <c r="A59" s="13"/>
      <c r="B59" s="13"/>
      <c r="F59" s="13"/>
      <c r="G59" s="19"/>
      <c r="K59" s="13"/>
      <c r="L59" s="13"/>
      <c r="O59" s="13"/>
      <c r="P59" s="13"/>
      <c r="Q59" s="19"/>
      <c r="T59" s="13"/>
      <c r="Y59" s="32" t="s">
        <v>413</v>
      </c>
      <c r="Z59" s="30"/>
      <c r="AF59" s="30"/>
    </row>
    <row r="60" spans="1:37">
      <c r="A60" s="13"/>
      <c r="B60" s="13"/>
      <c r="F60" s="13"/>
      <c r="G60" s="19"/>
      <c r="K60" s="13"/>
      <c r="L60" s="13"/>
      <c r="O60" s="13"/>
      <c r="P60" s="13"/>
      <c r="Q60" s="19"/>
      <c r="T60" s="13"/>
      <c r="Y60" s="32" t="s">
        <v>414</v>
      </c>
      <c r="Z60" s="30"/>
      <c r="AF60" s="30"/>
    </row>
    <row r="61" spans="1:37">
      <c r="A61" s="13"/>
      <c r="B61" s="13"/>
      <c r="F61" s="13"/>
      <c r="G61" s="19"/>
      <c r="K61" s="13"/>
      <c r="L61" s="13"/>
      <c r="O61" s="13"/>
      <c r="P61" s="13"/>
      <c r="Q61" s="19"/>
      <c r="T61" s="13"/>
      <c r="Y61" s="32" t="s">
        <v>415</v>
      </c>
      <c r="Z61" s="30"/>
      <c r="AF61" s="30"/>
    </row>
    <row r="62" spans="1:37">
      <c r="A62" s="13"/>
      <c r="B62" s="13"/>
      <c r="F62" s="13"/>
      <c r="G62" s="19"/>
      <c r="K62" s="13"/>
      <c r="L62" s="13"/>
      <c r="O62" s="13"/>
      <c r="P62" s="13"/>
      <c r="Q62" s="19"/>
      <c r="T62" s="13"/>
      <c r="Y62" s="32" t="s">
        <v>416</v>
      </c>
      <c r="Z62" s="30"/>
      <c r="AF62" s="30"/>
    </row>
    <row r="63" spans="1:37">
      <c r="A63" s="13"/>
      <c r="B63" s="13"/>
      <c r="F63" s="13"/>
      <c r="G63" s="19"/>
      <c r="K63" s="13"/>
      <c r="L63" s="13"/>
      <c r="O63" s="13"/>
      <c r="P63" s="13"/>
      <c r="Q63" s="19"/>
      <c r="T63" s="13"/>
      <c r="Y63" s="32" t="s">
        <v>417</v>
      </c>
      <c r="Z63" s="30"/>
      <c r="AF63" s="30"/>
    </row>
    <row r="64" spans="1:37">
      <c r="A64" s="13"/>
      <c r="B64" s="13"/>
      <c r="F64" s="13"/>
      <c r="G64" s="19"/>
      <c r="K64" s="13"/>
      <c r="L64" s="13"/>
      <c r="O64" s="13"/>
      <c r="P64" s="13"/>
      <c r="Q64" s="19"/>
      <c r="T64" s="13"/>
      <c r="Y64" s="32" t="s">
        <v>418</v>
      </c>
      <c r="Z64" s="30"/>
      <c r="AF64" s="30"/>
    </row>
    <row r="65" spans="1:32">
      <c r="A65" s="13"/>
      <c r="B65" s="13"/>
      <c r="F65" s="13"/>
      <c r="G65" s="19"/>
      <c r="K65" s="13"/>
      <c r="L65" s="13"/>
      <c r="O65" s="13"/>
      <c r="P65" s="13"/>
      <c r="Q65" s="19"/>
      <c r="T65" s="13"/>
      <c r="Y65" s="32" t="s">
        <v>419</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420</v>
      </c>
      <c r="Z67" s="30"/>
      <c r="AF67" s="30"/>
    </row>
    <row r="68" spans="1:32">
      <c r="A68" s="13"/>
      <c r="B68" s="13"/>
      <c r="F68" s="13"/>
      <c r="G68" s="19"/>
      <c r="K68" s="13"/>
      <c r="L68" s="13"/>
      <c r="O68" s="13"/>
      <c r="P68" s="13"/>
      <c r="Q68" s="19"/>
      <c r="T68" s="13"/>
      <c r="Y68" s="32" t="s">
        <v>421</v>
      </c>
      <c r="Z68" s="30"/>
      <c r="AF68" s="30"/>
    </row>
    <row r="69" spans="1:32">
      <c r="A69" s="13"/>
      <c r="B69" s="13"/>
      <c r="F69" s="13"/>
      <c r="G69" s="19"/>
      <c r="K69" s="13"/>
      <c r="L69" s="13"/>
      <c r="O69" s="13"/>
      <c r="P69" s="13"/>
      <c r="Q69" s="19"/>
      <c r="T69" s="13"/>
      <c r="Y69" s="32" t="s">
        <v>422</v>
      </c>
      <c r="Z69" s="30"/>
      <c r="AF69" s="30"/>
    </row>
    <row r="70" spans="1:32">
      <c r="A70" s="13"/>
      <c r="B70" s="13"/>
      <c r="Y70" s="32" t="s">
        <v>423</v>
      </c>
    </row>
    <row r="71" spans="1:32">
      <c r="Y71" s="32" t="s">
        <v>424</v>
      </c>
    </row>
    <row r="72" spans="1:32">
      <c r="Y72" s="32" t="s">
        <v>425</v>
      </c>
    </row>
    <row r="73" spans="1:32">
      <c r="Y73" s="32" t="s">
        <v>426</v>
      </c>
    </row>
    <row r="74" spans="1:32">
      <c r="Y74" s="32" t="s">
        <v>427</v>
      </c>
    </row>
    <row r="75" spans="1:32">
      <c r="Y75" s="32" t="s">
        <v>428</v>
      </c>
    </row>
    <row r="76" spans="1:32">
      <c r="Y76" s="32" t="s">
        <v>429</v>
      </c>
    </row>
    <row r="77" spans="1:32">
      <c r="Y77" s="32" t="s">
        <v>430</v>
      </c>
    </row>
    <row r="78" spans="1:32">
      <c r="Y78" s="32" t="s">
        <v>431</v>
      </c>
    </row>
    <row r="79" spans="1:32">
      <c r="Y79" s="32" t="s">
        <v>432</v>
      </c>
    </row>
    <row r="80" spans="1:32">
      <c r="Y80" s="32" t="s">
        <v>433</v>
      </c>
    </row>
    <row r="81" spans="25:25">
      <c r="Y81" s="32" t="s">
        <v>434</v>
      </c>
    </row>
    <row r="82" spans="25:25">
      <c r="Y82" s="32" t="s">
        <v>435</v>
      </c>
    </row>
    <row r="83" spans="25:25">
      <c r="Y83" s="32" t="s">
        <v>436</v>
      </c>
    </row>
    <row r="84" spans="25:25">
      <c r="Y84" s="32" t="s">
        <v>437</v>
      </c>
    </row>
    <row r="85" spans="25:25">
      <c r="Y85" s="32" t="s">
        <v>438</v>
      </c>
    </row>
    <row r="86" spans="25:25">
      <c r="Y86" s="32" t="s">
        <v>439</v>
      </c>
    </row>
    <row r="87" spans="25:25">
      <c r="Y87" s="32" t="s">
        <v>440</v>
      </c>
    </row>
    <row r="88" spans="25:25">
      <c r="Y88" s="32" t="s">
        <v>441</v>
      </c>
    </row>
    <row r="89" spans="25:25">
      <c r="Y89" s="32" t="s">
        <v>442</v>
      </c>
    </row>
    <row r="90" spans="25:25">
      <c r="Y90" s="32" t="s">
        <v>443</v>
      </c>
    </row>
    <row r="91" spans="25:25">
      <c r="Y91" s="32" t="s">
        <v>444</v>
      </c>
    </row>
    <row r="92" spans="25:25">
      <c r="Y92" s="32" t="s">
        <v>445</v>
      </c>
    </row>
    <row r="93" spans="25:25">
      <c r="Y93" s="32" t="s">
        <v>446</v>
      </c>
    </row>
    <row r="94" spans="25:25">
      <c r="Y94" s="32" t="s">
        <v>447</v>
      </c>
    </row>
    <row r="95" spans="25:25">
      <c r="Y95" s="32" t="s">
        <v>448</v>
      </c>
    </row>
    <row r="96" spans="25:25">
      <c r="Y96" s="32" t="s">
        <v>340</v>
      </c>
    </row>
    <row r="97" spans="25:25">
      <c r="Y97" s="32" t="s">
        <v>449</v>
      </c>
    </row>
    <row r="98" spans="25:25">
      <c r="Y98" s="32" t="s">
        <v>450</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2020-10-06T02:41:21Z</cp:lastPrinted>
  <dcterms:created xsi:type="dcterms:W3CDTF">2012-03-13T00:50:25Z</dcterms:created>
  <dcterms:modified xsi:type="dcterms:W3CDTF">2020-10-06T05:53:27Z</dcterms:modified>
</cp:coreProperties>
</file>