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28800" windowHeight="123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9"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s="1"/>
  <c r="AY180" i="3"/>
  <c r="AY186" i="3"/>
  <c r="AY173" i="3"/>
  <c r="AY179" i="3"/>
  <c r="AY166" i="3"/>
  <c r="AY172" i="3"/>
  <c r="AY159" i="3"/>
  <c r="AY165" i="3"/>
  <c r="AY152" i="3"/>
  <c r="AY153" i="3" s="1"/>
  <c r="AY148" i="3"/>
  <c r="AY149" i="3"/>
  <c r="AY144" i="3"/>
  <c r="AY147" i="3"/>
  <c r="AY140" i="3"/>
  <c r="AY141" i="3"/>
  <c r="AY136" i="3"/>
  <c r="AY139" i="3"/>
  <c r="AY132" i="3"/>
  <c r="AY134" i="3"/>
  <c r="AY135" i="3"/>
  <c r="AY130" i="3"/>
  <c r="AY131" i="3" s="1"/>
  <c r="AY127" i="3"/>
  <c r="AY129" i="3"/>
  <c r="AY124" i="3"/>
  <c r="AY125" i="3"/>
  <c r="AY121" i="3"/>
  <c r="AY123" i="3"/>
  <c r="AY118" i="3"/>
  <c r="AY119" i="3"/>
  <c r="AY112" i="3"/>
  <c r="AY114" i="3"/>
  <c r="AY109" i="3"/>
  <c r="AY111" i="3"/>
  <c r="AY106" i="3"/>
  <c r="AY108" i="3"/>
  <c r="AY103" i="3"/>
  <c r="AY104" i="3"/>
  <c r="AY95" i="3"/>
  <c r="AY99" i="3"/>
  <c r="AY90" i="3"/>
  <c r="AY93" i="3" s="1"/>
  <c r="AY80" i="3"/>
  <c r="AY89" i="3" s="1"/>
  <c r="AY79" i="3"/>
  <c r="AY73" i="3"/>
  <c r="AY75" i="3"/>
  <c r="AY65" i="3"/>
  <c r="AY69" i="3"/>
  <c r="AY58" i="3"/>
  <c r="AY63" i="3"/>
  <c r="AY51" i="3"/>
  <c r="AY57" i="3"/>
  <c r="AY44" i="3"/>
  <c r="AY50" i="3"/>
  <c r="AY45" i="3"/>
  <c r="AY37" i="3"/>
  <c r="AY3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133"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98" i="3"/>
  <c r="AY230" i="3"/>
  <c r="AY410" i="3"/>
  <c r="AY468" i="3"/>
  <c r="AY570" i="3"/>
  <c r="AY698" i="3"/>
  <c r="AY164" i="3"/>
  <c r="AY246" i="3"/>
  <c r="AY278" i="3"/>
  <c r="AY336" i="3"/>
  <c r="AY411" i="3"/>
  <c r="AY517" i="3"/>
  <c r="AY532" i="3"/>
  <c r="AY571" i="3"/>
  <c r="AY582" i="3"/>
  <c r="AY594" i="3"/>
  <c r="AY625" i="3"/>
  <c r="AY42" i="3"/>
  <c r="AY54" i="3"/>
  <c r="AY71"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222" i="3"/>
  <c r="AY345" i="3"/>
  <c r="AY414" i="3"/>
  <c r="AY439" i="3"/>
  <c r="AY454" i="3"/>
  <c r="AY477" i="3"/>
  <c r="AY488" i="3"/>
  <c r="AY507" i="3"/>
  <c r="AY562" i="3"/>
  <c r="AY686" i="3"/>
  <c r="AY814" i="3"/>
  <c r="AY49" i="3"/>
  <c r="AY78"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96" i="3"/>
  <c r="AY113" i="3"/>
  <c r="AY138" i="3"/>
  <c r="AY145" i="3"/>
  <c r="AY155"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57" i="3" l="1"/>
  <c r="AY156" i="3"/>
  <c r="AY189" i="3"/>
  <c r="AY92" i="3"/>
  <c r="AY91" i="3"/>
  <c r="AY94" i="3"/>
  <c r="AY82" i="3"/>
  <c r="AY86" i="3"/>
  <c r="AY85" i="3"/>
  <c r="AY88" i="3"/>
  <c r="AY81" i="3"/>
  <c r="AY84" i="3"/>
  <c r="AY87" i="3"/>
  <c r="AY83" i="3"/>
</calcChain>
</file>

<file path=xl/sharedStrings.xml><?xml version="1.0" encoding="utf-8"?>
<sst xmlns="http://schemas.openxmlformats.org/spreadsheetml/2006/main" count="3116" uniqueCount="745">
  <si>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</si>
  <si>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</si>
  <si>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</si>
  <si>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</si>
  <si>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</si>
  <si>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</si>
  <si>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</si>
  <si>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</si>
  <si>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</si>
  <si>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</si>
  <si>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</si>
  <si>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</si>
  <si>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</si>
  <si>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</si>
  <si>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</si>
  <si>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</si>
  <si>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</si>
  <si>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</si>
  <si>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</si>
  <si>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</si>
  <si>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</si>
  <si>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</si>
  <si>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</si>
  <si>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</si>
  <si>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</si>
  <si>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</si>
  <si>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</si>
  <si>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</si>
  <si>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</si>
  <si>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</si>
  <si>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</si>
  <si>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</si>
  <si>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</si>
  <si>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</si>
  <si>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</si>
  <si>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</si>
  <si>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</si>
  <si>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</si>
  <si>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</si>
  <si>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</si>
  <si>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</si>
  <si>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</si>
  <si>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</si>
  <si>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</si>
  <si>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</si>
  <si>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</si>
  <si>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</si>
  <si>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</si>
  <si>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</si>
  <si>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</si>
  <si>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</si>
  <si>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</si>
  <si>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</si>
  <si>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</si>
  <si>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</si>
  <si>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</si>
  <si>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</si>
  <si>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</si>
  <si>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</si>
  <si>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</si>
  <si>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</si>
  <si>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</si>
  <si>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</si>
  <si>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</si>
  <si>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</si>
  <si>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</si>
  <si>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</si>
  <si>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</si>
  <si>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</si>
  <si>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</si>
  <si>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</si>
  <si>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</si>
  <si>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</si>
  <si>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</si>
  <si>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</si>
  <si>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</si>
  <si>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</si>
  <si>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</si>
  <si>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</si>
  <si>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</si>
  <si>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</si>
  <si>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</si>
  <si>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</si>
  <si>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</si>
  <si>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</si>
  <si>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</si>
  <si>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</si>
  <si>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</si>
  <si>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</si>
  <si>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</si>
  <si>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</si>
  <si>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</si>
  <si>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</si>
  <si>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</si>
  <si>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</si>
  <si>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</si>
  <si>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</si>
  <si>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</si>
  <si>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</si>
  <si>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</si>
  <si>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</si>
  <si>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</si>
  <si>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</si>
  <si>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</si>
  <si>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</si>
  <si>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</si>
  <si>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</si>
  <si>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</si>
  <si>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</si>
  <si>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</si>
  <si>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</si>
  <si>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</si>
  <si>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</si>
  <si>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</si>
  <si>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</si>
  <si>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</si>
  <si>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</si>
  <si>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</si>
  <si>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</si>
  <si>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</si>
  <si>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</si>
  <si>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</si>
  <si>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</si>
  <si>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</si>
  <si>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</si>
  <si>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</si>
  <si>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</si>
  <si>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</si>
  <si>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</si>
  <si>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</si>
  <si>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</si>
  <si>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</si>
  <si>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</si>
  <si>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</si>
  <si>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</si>
  <si>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</si>
  <si>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</si>
  <si>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</si>
  <si>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</si>
  <si>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</si>
  <si>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</si>
  <si>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</si>
  <si>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</si>
  <si>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</si>
  <si>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</si>
  <si>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</si>
  <si>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</si>
  <si>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</si>
  <si>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</si>
  <si>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</si>
  <si>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</si>
  <si>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</si>
  <si>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</si>
  <si>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</si>
  <si>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</si>
  <si>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</si>
  <si>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</si>
  <si>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</si>
  <si>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</si>
  <si>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</si>
  <si>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</si>
  <si>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</si>
  <si>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</si>
  <si>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</si>
  <si>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</si>
  <si>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</si>
  <si>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</si>
  <si>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</si>
  <si>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</si>
  <si>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</si>
  <si>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</si>
  <si>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</si>
  <si>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</si>
  <si>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</si>
  <si>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</si>
  <si>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</si>
  <si>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</si>
  <si>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</si>
  <si>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</si>
  <si>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</si>
  <si>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</si>
  <si>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</si>
  <si>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</si>
  <si>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</si>
  <si>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</si>
  <si>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</si>
  <si>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</si>
  <si>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</si>
  <si>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</si>
  <si>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</si>
  <si>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</si>
  <si>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</si>
  <si>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</si>
  <si>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</si>
  <si>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</si>
  <si>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</si>
  <si>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</si>
  <si>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</si>
  <si>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</si>
  <si>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</si>
  <si>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</si>
  <si>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</si>
  <si>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</si>
  <si>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</si>
  <si>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</si>
  <si>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</si>
  <si>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</si>
  <si>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</si>
  <si>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</si>
  <si>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</si>
  <si>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</si>
  <si>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</si>
  <si>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</si>
  <si>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</si>
  <si>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</si>
  <si>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</si>
  <si>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</si>
  <si>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</si>
  <si>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</si>
  <si>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</si>
  <si>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</si>
  <si>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</si>
  <si>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</si>
  <si>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</si>
  <si>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</si>
  <si>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</si>
  <si>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</si>
  <si>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</si>
  <si>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</si>
  <si>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</si>
  <si>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</si>
  <si>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</si>
  <si>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</si>
  <si>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</si>
  <si>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</si>
  <si>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</si>
  <si>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</si>
  <si>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</si>
  <si>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</si>
  <si>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</si>
  <si>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</si>
  <si>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</si>
  <si>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</si>
  <si>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</si>
  <si>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</si>
  <si>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</si>
  <si>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</si>
  <si>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</si>
  <si>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</si>
  <si>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</si>
  <si>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</si>
  <si>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</si>
  <si>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</si>
  <si>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</si>
  <si>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</si>
  <si>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</si>
  <si>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</si>
  <si>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</si>
  <si>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</si>
  <si>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</si>
  <si>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</si>
  <si>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</si>
  <si>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</si>
  <si>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</si>
  <si>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</si>
  <si>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</si>
  <si>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</si>
  <si>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</si>
  <si>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</si>
  <si>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</si>
  <si>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</si>
  <si>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</si>
  <si>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</si>
  <si>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</si>
  <si>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</si>
  <si>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</si>
  <si>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</si>
  <si>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</si>
  <si>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</si>
  <si>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</si>
  <si>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</si>
  <si>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</si>
  <si>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</si>
  <si>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</si>
  <si>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</si>
  <si>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</si>
  <si>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</si>
  <si>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</si>
  <si>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</si>
  <si>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</si>
  <si>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</si>
  <si>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</si>
  <si>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</si>
  <si>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</si>
  <si>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</si>
  <si>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</si>
  <si>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</si>
  <si>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</si>
  <si>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</si>
  <si>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</si>
  <si>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</si>
  <si>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</si>
  <si>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</si>
  <si>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</si>
  <si>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</si>
  <si>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</si>
  <si>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</si>
  <si>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</si>
  <si>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</si>
  <si>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</si>
  <si>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</si>
  <si>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</si>
  <si>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</si>
  <si>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</si>
  <si>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</si>
  <si>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</si>
  <si>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</si>
  <si>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</si>
  <si>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</si>
  <si>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</si>
  <si>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</si>
  <si>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</si>
  <si>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</si>
  <si>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</si>
  <si>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</si>
  <si>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</si>
  <si>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</si>
  <si>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</si>
  <si>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</si>
  <si>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</si>
  <si>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</si>
  <si>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</si>
  <si>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</si>
  <si>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</si>
  <si>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</si>
  <si>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</si>
  <si>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</si>
  <si>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</si>
  <si>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</si>
  <si>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</si>
  <si>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</si>
  <si>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</si>
  <si>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</si>
  <si>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</si>
  <si>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</si>
  <si>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</si>
  <si>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</si>
  <si>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</si>
  <si>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</si>
  <si>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</si>
  <si>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</si>
  <si>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</si>
  <si>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</si>
  <si>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</si>
  <si>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</si>
  <si>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</si>
  <si>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</si>
  <si>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</si>
  <si>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</si>
  <si>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</si>
  <si>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</si>
  <si>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</si>
  <si>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</si>
  <si>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</si>
  <si>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</si>
  <si>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</si>
  <si>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</si>
  <si>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</si>
  <si>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</si>
  <si>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</si>
  <si>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</si>
  <si>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</si>
  <si>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</si>
  <si>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</si>
  <si>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</si>
  <si>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</si>
  <si>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</si>
  <si>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</si>
  <si>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</si>
  <si>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</si>
  <si>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</si>
  <si>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</si>
  <si>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</si>
  <si>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</si>
  <si>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</si>
  <si>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</si>
  <si>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</si>
  <si>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</si>
  <si>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</si>
  <si>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</si>
  <si>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</si>
  <si>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</si>
  <si>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</si>
  <si>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</si>
  <si>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</si>
  <si>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</si>
  <si>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</si>
  <si>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</si>
  <si>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</si>
  <si>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</si>
  <si>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</si>
  <si>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</si>
  <si>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</si>
  <si>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</si>
  <si>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</si>
  <si>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</si>
  <si>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</si>
  <si>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</si>
  <si>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</si>
  <si>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</si>
  <si>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</si>
  <si>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</si>
  <si>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</si>
  <si>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</si>
  <si>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</si>
  <si>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</si>
  <si>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</si>
  <si>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</si>
  <si>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</si>
  <si>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</si>
  <si>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</si>
  <si>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</si>
  <si>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</si>
  <si>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</si>
  <si>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</si>
  <si>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</si>
  <si>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</si>
  <si>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</si>
  <si>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</si>
  <si>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</si>
  <si>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</si>
  <si>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</si>
  <si>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</si>
  <si>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</si>
  <si>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</si>
  <si>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</si>
  <si>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</si>
  <si>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</si>
  <si>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</si>
  <si>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</si>
  <si>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</si>
  <si>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</si>
  <si>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</si>
  <si>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</si>
  <si>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</si>
  <si>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</si>
  <si>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</si>
  <si>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</si>
  <si>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</si>
  <si>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</si>
  <si>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</si>
  <si>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</si>
  <si>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</si>
  <si>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</si>
  <si>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</si>
  <si>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</si>
  <si>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</si>
  <si>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</si>
  <si>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</si>
  <si>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</si>
  <si>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</si>
  <si>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</si>
  <si>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</si>
  <si>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</si>
  <si>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</si>
  <si>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</si>
  <si>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</si>
  <si>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</si>
  <si>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</si>
  <si>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</si>
  <si>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</si>
  <si>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</si>
  <si>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</si>
  <si>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</si>
  <si>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</si>
  <si>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</si>
  <si>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</si>
  <si>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</si>
  <si>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</si>
  <si>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</si>
  <si>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</si>
  <si>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</si>
  <si>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</si>
  <si>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</si>
  <si>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</si>
  <si>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</si>
  <si>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</si>
  <si>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</si>
  <si>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</si>
  <si>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</si>
  <si>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</si>
  <si>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</si>
  <si>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</si>
  <si>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</si>
  <si>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</si>
  <si>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</si>
  <si>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</si>
  <si>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</si>
  <si>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</si>
  <si>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</si>
  <si>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</si>
  <si>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</si>
  <si>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</si>
  <si>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</si>
  <si>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</si>
  <si>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</si>
  <si>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</si>
  <si>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</si>
  <si>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</si>
  <si>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</si>
  <si>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</si>
  <si>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</si>
  <si>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</si>
  <si>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</si>
  <si>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</si>
  <si>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</si>
  <si>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</si>
  <si>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</si>
  <si>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</si>
  <si>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</si>
  <si>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</si>
  <si>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</si>
  <si>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</si>
  <si>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</si>
  <si>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</si>
  <si>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</si>
  <si>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</si>
  <si>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</si>
  <si>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</si>
  <si>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</si>
  <si>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</si>
  <si>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</si>
  <si>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</si>
  <si>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</si>
  <si>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</si>
  <si>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</si>
  <si>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</si>
  <si>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</si>
  <si>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</si>
  <si>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</si>
  <si>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</si>
  <si>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</si>
  <si>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</si>
  <si>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</si>
  <si>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</si>
  <si>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</si>
  <si>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</si>
  <si>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</si>
  <si>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</si>
  <si>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</si>
  <si>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</si>
  <si>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</si>
  <si>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</si>
  <si>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</si>
  <si>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</si>
  <si>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</si>
  <si>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</si>
  <si>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</si>
  <si>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</si>
  <si>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</si>
  <si>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</si>
  <si>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</si>
  <si>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</si>
  <si>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</si>
  <si>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</si>
  <si>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</si>
  <si>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</si>
  <si>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</si>
  <si>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</si>
  <si>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</si>
  <si>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</si>
  <si>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</si>
  <si>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</si>
  <si>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</si>
  <si>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</si>
  <si>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</si>
  <si>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</si>
  <si>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</si>
  <si>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</si>
  <si>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</si>
  <si>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</si>
  <si>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</si>
  <si>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</si>
  <si>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</si>
  <si>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</si>
  <si>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</si>
  <si>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</si>
  <si>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</si>
  <si>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</si>
  <si>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</si>
  <si>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</si>
  <si>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</si>
  <si>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</si>
  <si>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</si>
  <si>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</si>
  <si>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</si>
  <si>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</si>
  <si>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</si>
  <si>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</si>
  <si>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</si>
  <si>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</si>
  <si>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</si>
  <si>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</si>
  <si>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</si>
  <si>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</si>
  <si>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</si>
  <si>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</si>
  <si>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</si>
  <si>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</si>
  <si>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</si>
  <si>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</si>
  <si>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</si>
  <si>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</si>
  <si>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</si>
  <si>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</si>
  <si>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</si>
  <si>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</si>
  <si>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</si>
  <si>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</si>
  <si>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</si>
  <si>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</si>
  <si>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</si>
  <si>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</si>
  <si>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</si>
  <si>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</si>
  <si>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</si>
  <si>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</si>
  <si>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</si>
  <si>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</si>
  <si>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</si>
  <si>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</si>
  <si>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</si>
  <si>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</si>
  <si>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</si>
  <si>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</si>
  <si>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</si>
  <si>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</si>
  <si>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</si>
  <si>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</si>
  <si>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</si>
  <si>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</si>
  <si>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</si>
  <si>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</si>
  <si>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</si>
  <si>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</si>
  <si>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</si>
  <si>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</si>
  <si>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</si>
  <si>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</si>
  <si>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</si>
  <si>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</si>
  <si>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</si>
  <si>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</si>
  <si>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</si>
  <si>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</si>
  <si>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</si>
  <si>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</si>
  <si>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</si>
  <si>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</si>
  <si>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</si>
  <si>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</si>
  <si>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</si>
  <si>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</si>
  <si>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</si>
  <si>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</si>
  <si>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</si>
  <si>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</si>
  <si>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</si>
  <si>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</si>
  <si>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</si>
  <si>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</si>
  <si>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</si>
  <si>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</si>
  <si>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</si>
  <si>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</si>
  <si>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</si>
  <si>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</si>
  <si>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</si>
  <si>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</si>
  <si>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</si>
  <si>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</si>
  <si>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</si>
  <si>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</si>
  <si>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</si>
  <si>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</si>
  <si>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</si>
  <si>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</si>
  <si>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</si>
  <si>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</si>
  <si>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</si>
  <si>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</si>
  <si>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</si>
  <si>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</si>
  <si>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</si>
  <si>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</si>
  <si>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</si>
  <si>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</si>
  <si>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</si>
  <si>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</si>
  <si>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</si>
  <si>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</si>
  <si>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</si>
  <si>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</si>
  <si>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</si>
  <si>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</si>
  <si>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</si>
  <si>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</si>
  <si>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</si>
  <si>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</si>
  <si>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</si>
  <si>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</si>
  <si>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</si>
  <si>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</si>
  <si>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</si>
  <si>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</si>
  <si>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諸謝金</t>
    <rPh sb="0" eb="3">
      <t>ショシャキン</t>
    </rPh>
    <phoneticPr fontId="5"/>
  </si>
  <si>
    <t>金融庁</t>
  </si>
  <si>
    <t>マネー・ローンダリング及びテロ資金供与対策向上に必要な経費</t>
    <phoneticPr fontId="5"/>
  </si>
  <si>
    <t>総合政策局</t>
    <rPh sb="0" eb="2">
      <t>ソウゴウ</t>
    </rPh>
    <rPh sb="2" eb="4">
      <t>セイサク</t>
    </rPh>
    <rPh sb="4" eb="5">
      <t>キョク</t>
    </rPh>
    <phoneticPr fontId="5"/>
  </si>
  <si>
    <t>-</t>
    <phoneticPr fontId="5"/>
  </si>
  <si>
    <t>「経済財政運営と改革の基本方針2021（骨太の方針）」(令和３年６月閣議決定)
「成長戦略フォローアップ」（令和３年６月閣議決定）</t>
    <phoneticPr fontId="5"/>
  </si>
  <si>
    <t>○</t>
  </si>
  <si>
    <t>本事業は、FATF第4次対日相互審査結果を踏まえた各種施策の妥当性の検証や新たなソリューション等の獲得及び、現状の当庁の業務フロー等の最適化についての提案を得ることを目標としているが、これらの成果物がマネー・ローンダリング及びテロ資金供与対策の強化にどの程度寄与したのかを数値化して測定することは困難であるため、定量的な目標ではなく、定性的な目標を設定している。</t>
    <rPh sb="0" eb="1">
      <t>ホン</t>
    </rPh>
    <rPh sb="1" eb="3">
      <t>ジギョウ</t>
    </rPh>
    <rPh sb="49" eb="51">
      <t>カクトク</t>
    </rPh>
    <rPh sb="51" eb="52">
      <t>オヨ</t>
    </rPh>
    <rPh sb="75" eb="77">
      <t>テイアン</t>
    </rPh>
    <rPh sb="78" eb="79">
      <t>エ</t>
    </rPh>
    <rPh sb="83" eb="85">
      <t>モクヒョウ</t>
    </rPh>
    <rPh sb="96" eb="99">
      <t>セイカブツ</t>
    </rPh>
    <rPh sb="127" eb="129">
      <t>テイド</t>
    </rPh>
    <rPh sb="129" eb="131">
      <t>キヨ</t>
    </rPh>
    <rPh sb="136" eb="139">
      <t>スウチカ</t>
    </rPh>
    <rPh sb="141" eb="143">
      <t>ソクテイ</t>
    </rPh>
    <rPh sb="148" eb="150">
      <t>コンナン</t>
    </rPh>
    <rPh sb="156" eb="159">
      <t>テイリョウテキ</t>
    </rPh>
    <rPh sb="160" eb="162">
      <t>モクヒョウ</t>
    </rPh>
    <rPh sb="167" eb="170">
      <t>テイセイテキ</t>
    </rPh>
    <rPh sb="171" eb="173">
      <t>モクヒョウ</t>
    </rPh>
    <rPh sb="174" eb="176">
      <t>セッテイ</t>
    </rPh>
    <phoneticPr fontId="5"/>
  </si>
  <si>
    <t>件</t>
    <rPh sb="0" eb="1">
      <t>ケン</t>
    </rPh>
    <phoneticPr fontId="5"/>
  </si>
  <si>
    <t>-</t>
  </si>
  <si>
    <t>-</t>
    <phoneticPr fontId="5"/>
  </si>
  <si>
    <t>本事業の目的は、世界共通の課題である、金融機関等のマネー・ローンダリング及びテロ資金供与対策の高度化に向けた当局の態勢強化であり、国民や社会のニーズを的確に反映していると考える。</t>
    <rPh sb="0" eb="1">
      <t>ホン</t>
    </rPh>
    <rPh sb="1" eb="3">
      <t>ジギョウ</t>
    </rPh>
    <rPh sb="4" eb="6">
      <t>モクテキ</t>
    </rPh>
    <rPh sb="8" eb="10">
      <t>セカイ</t>
    </rPh>
    <rPh sb="10" eb="12">
      <t>キョウツウ</t>
    </rPh>
    <rPh sb="13" eb="15">
      <t>カダイ</t>
    </rPh>
    <rPh sb="19" eb="21">
      <t>キンユウ</t>
    </rPh>
    <rPh sb="21" eb="23">
      <t>キカン</t>
    </rPh>
    <rPh sb="23" eb="24">
      <t>トウ</t>
    </rPh>
    <rPh sb="36" eb="37">
      <t>オヨ</t>
    </rPh>
    <rPh sb="40" eb="42">
      <t>シキン</t>
    </rPh>
    <rPh sb="42" eb="44">
      <t>キョウヨ</t>
    </rPh>
    <rPh sb="44" eb="46">
      <t>タイサク</t>
    </rPh>
    <rPh sb="47" eb="50">
      <t>コウドカ</t>
    </rPh>
    <rPh sb="51" eb="52">
      <t>ム</t>
    </rPh>
    <rPh sb="54" eb="56">
      <t>トウキョク</t>
    </rPh>
    <rPh sb="57" eb="59">
      <t>タイセイ</t>
    </rPh>
    <rPh sb="59" eb="61">
      <t>キョウカ</t>
    </rPh>
    <rPh sb="65" eb="67">
      <t>コクミン</t>
    </rPh>
    <rPh sb="68" eb="70">
      <t>シャカイ</t>
    </rPh>
    <rPh sb="75" eb="77">
      <t>テキカク</t>
    </rPh>
    <rPh sb="78" eb="80">
      <t>ハンエイ</t>
    </rPh>
    <rPh sb="85" eb="86">
      <t>カンガ</t>
    </rPh>
    <phoneticPr fontId="5"/>
  </si>
  <si>
    <t>監督当局として金融機関等に対し、マネー・ローンダリング及びテロ資金供与対策の高度化を促すものであり、国が実施すべきものと考える。</t>
    <rPh sb="0" eb="2">
      <t>カントク</t>
    </rPh>
    <rPh sb="2" eb="4">
      <t>トウキョク</t>
    </rPh>
    <rPh sb="13" eb="14">
      <t>タイ</t>
    </rPh>
    <rPh sb="42" eb="43">
      <t>ウナガ</t>
    </rPh>
    <rPh sb="50" eb="51">
      <t>クニ</t>
    </rPh>
    <rPh sb="52" eb="54">
      <t>ジッシ</t>
    </rPh>
    <rPh sb="60" eb="61">
      <t>カンガ</t>
    </rPh>
    <phoneticPr fontId="5"/>
  </si>
  <si>
    <t>本事業は、FATF第4次対日相互審査の結果公表後、当庁において審査結果を踏まえた各種施策を企画・実行していくための必要かつ適切な事業であり、政策体系の中でも優先度の高い事業と考える。</t>
    <rPh sb="0" eb="1">
      <t>ホン</t>
    </rPh>
    <rPh sb="1" eb="3">
      <t>ジギョウ</t>
    </rPh>
    <rPh sb="57" eb="59">
      <t>ヒツヨウ</t>
    </rPh>
    <rPh sb="61" eb="63">
      <t>テキセツ</t>
    </rPh>
    <rPh sb="64" eb="66">
      <t>ジギョウ</t>
    </rPh>
    <rPh sb="70" eb="72">
      <t>セイサク</t>
    </rPh>
    <rPh sb="72" eb="74">
      <t>タイケイ</t>
    </rPh>
    <rPh sb="75" eb="76">
      <t>ナカ</t>
    </rPh>
    <rPh sb="78" eb="81">
      <t>ユウセンド</t>
    </rPh>
    <rPh sb="82" eb="83">
      <t>タカ</t>
    </rPh>
    <rPh sb="84" eb="86">
      <t>ジギョウ</t>
    </rPh>
    <rPh sb="87" eb="88">
      <t>カンガ</t>
    </rPh>
    <phoneticPr fontId="5"/>
  </si>
  <si>
    <t>‐</t>
  </si>
  <si>
    <t>尾崎　寛</t>
    <rPh sb="0" eb="2">
      <t>オザキ</t>
    </rPh>
    <rPh sb="3" eb="4">
      <t>ヒロシ</t>
    </rPh>
    <phoneticPr fontId="5"/>
  </si>
  <si>
    <t>リスク分析総括課
（マネーローンダリング・テロ資金供与対策企画室）</t>
    <rPh sb="3" eb="8">
      <t>ブンセキソウカツカ</t>
    </rPh>
    <phoneticPr fontId="5"/>
  </si>
  <si>
    <t>FATF第4次対日相互審査の結果公表後の施策を有効的かつ実効的に遂行していくため、マネー・ローンダリング及びテロ資金供与対策向上に必要な経費として新たに132百万円の予算を要求。</t>
    <rPh sb="20" eb="22">
      <t>シサク</t>
    </rPh>
    <rPh sb="23" eb="26">
      <t>ユウコウテキ</t>
    </rPh>
    <rPh sb="28" eb="31">
      <t>ジッコウテキ</t>
    </rPh>
    <rPh sb="32" eb="34">
      <t>スイコウ</t>
    </rPh>
    <rPh sb="73" eb="74">
      <t>アラ</t>
    </rPh>
    <rPh sb="79" eb="82">
      <t>ヒャクマンエン</t>
    </rPh>
    <rPh sb="83" eb="85">
      <t>ヨサン</t>
    </rPh>
    <rPh sb="86" eb="88">
      <t>ヨウキュウ</t>
    </rPh>
    <phoneticPr fontId="5"/>
  </si>
  <si>
    <t>-</t>
    <phoneticPr fontId="5"/>
  </si>
  <si>
    <t>主な金融機関に対する検査件数
　（主要行等、地域銀行、信用金庫、信用組合、外国金融機関等、生命保険会社・損害保険会社、その他金融機関、政策金融機関等、信託会社、少額短期保険業者、貸金業者、資金移動業者、暗号資産交換業者）
※検査実施件数の見込みについては非公表</t>
    <rPh sb="7" eb="8">
      <t>タイ</t>
    </rPh>
    <rPh sb="12" eb="14">
      <t>ケンスウ</t>
    </rPh>
    <rPh sb="112" eb="114">
      <t>ケンサ</t>
    </rPh>
    <rPh sb="114" eb="116">
      <t>ジッシ</t>
    </rPh>
    <rPh sb="116" eb="118">
      <t>ケンスウ</t>
    </rPh>
    <rPh sb="119" eb="121">
      <t>ミコ</t>
    </rPh>
    <rPh sb="127" eb="128">
      <t>ヒ</t>
    </rPh>
    <rPh sb="128" eb="130">
      <t>コウヒョウ</t>
    </rPh>
    <phoneticPr fontId="5"/>
  </si>
  <si>
    <t>「マネー･ローンダリング及びテロ資金供与対策の現状と課題」として公表する。</t>
    <rPh sb="32" eb="34">
      <t>コウヒョウ</t>
    </rPh>
    <phoneticPr fontId="5"/>
  </si>
  <si>
    <t>件</t>
    <rPh sb="0" eb="1">
      <t>ケン</t>
    </rPh>
    <phoneticPr fontId="5"/>
  </si>
  <si>
    <t>―</t>
    <phoneticPr fontId="5"/>
  </si>
  <si>
    <t>‐</t>
    <phoneticPr fontId="5"/>
  </si>
  <si>
    <t>-</t>
    <phoneticPr fontId="5"/>
  </si>
  <si>
    <t>当庁におけるマネー・ローンダリング及びテロ資金供与対策の強化及び、同対策関連業務の高度化・効率化を図る。</t>
    <rPh sb="30" eb="31">
      <t>オヨ</t>
    </rPh>
    <rPh sb="33" eb="34">
      <t>ドウ</t>
    </rPh>
    <rPh sb="34" eb="36">
      <t>タイサク</t>
    </rPh>
    <rPh sb="49" eb="50">
      <t>ハカ</t>
    </rPh>
    <phoneticPr fontId="5"/>
  </si>
  <si>
    <t>当庁におけるマネー・ローンダリング及びテロ資金供与対策を強化するため、諸外国における対応の実態調査・最新の知見を収集することや、同対策関連業務を高度化・効率化するため、現状の当庁業務の検証・将来構想の検討、諸外国における先進事例・好事例を調査すること。</t>
    <rPh sb="64" eb="65">
      <t>ドウ</t>
    </rPh>
    <phoneticPr fontId="5"/>
  </si>
  <si>
    <t>わが国のマネロン・テロ資金供与対策の現状及び今後の課題について、当庁所管事業者の対応状況や当庁の取組み等を取りまとめる</t>
  </si>
  <si>
    <t>FATF第4次対日相互審査の結果公表後、当庁において審査結果を踏まえた各種施策を企画・実行していくことになるが、各種施策の妥当性の検証や新たなソリューション等を得るため、諸外国の先進事例・好事例を調査し、知見を蓄積することや、膨大な量の資料を全て人の手で管理するのには限界があり、ヒューマンエラーを起こしかねないため、まずは現状の当庁の業務フロー等を最適化し、さらに諸外国の金融当局をはじめ、業界団体やシステムベンダー・金融機関等から、当庁の業務の高度化・効率化に資する先進事例・好事例について調査を行うもの。</t>
    <rPh sb="210" eb="212">
      <t>キンユウ</t>
    </rPh>
    <rPh sb="212" eb="214">
      <t>キカン</t>
    </rPh>
    <rPh sb="218" eb="220">
      <t>トウチョウ</t>
    </rPh>
    <rPh sb="250" eb="251">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</si>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</sst>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9525</xdr:colOff>
      <xdr:row>749</xdr:row>
      <xdr:rowOff>101216</xdr:rowOff>
    </xdr:from>
    <xdr:ext cx="1181100" cy="620170"/>
    <xdr:sp macro="" textlink="">
      <xdr:nvSpPr>
        <xdr:cNvPr id="2" name="テキスト ボックス 1"/>
        <xdr:cNvSpPr txBox="1"/>
      </xdr:nvSpPr>
      <xdr:spPr>
        <a:xfrm>
          <a:off x="4678643" y="47345216"/>
          <a:ext cx="1181100" cy="62017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oneCellAnchor>
    <xdr:from>
      <xdr:col>21</xdr:col>
      <xdr:colOff>161925</xdr:colOff>
      <xdr:row>751</xdr:row>
      <xdr:rowOff>342900</xdr:rowOff>
    </xdr:from>
    <xdr:ext cx="2499980" cy="459100"/>
    <xdr:sp macro="" textlink="">
      <xdr:nvSpPr>
        <xdr:cNvPr id="3" name="テキスト ボックス 2"/>
        <xdr:cNvSpPr txBox="1"/>
      </xdr:nvSpPr>
      <xdr:spPr>
        <a:xfrm>
          <a:off x="4362450" y="49549050"/>
          <a:ext cx="24999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金融分野のマネー・ローンダリング及び</a:t>
          </a:r>
          <a:r>
            <a:rPr kumimoji="1" lang="en-US" altLang="ja-JP" sz="1100"/>
            <a:t/>
          </a:r>
          <a:br>
            <a:rPr kumimoji="1" lang="en-US" altLang="ja-JP" sz="1100"/>
          </a:br>
          <a:r>
            <a:rPr kumimoji="1" lang="ja-JP" altLang="en-US" sz="1100"/>
            <a:t>テロ資金供与対策向上に必要な経費</a:t>
          </a:r>
        </a:p>
      </xdr:txBody>
    </xdr:sp>
    <xdr:clientData/>
  </xdr:oneCellAnchor>
  <xdr:twoCellAnchor>
    <xdr:from>
      <xdr:col>20</xdr:col>
      <xdr:colOff>69850</xdr:colOff>
      <xdr:row>751</xdr:row>
      <xdr:rowOff>285750</xdr:rowOff>
    </xdr:from>
    <xdr:to>
      <xdr:col>36</xdr:col>
      <xdr:colOff>76200</xdr:colOff>
      <xdr:row>753</xdr:row>
      <xdr:rowOff>123825</xdr:rowOff>
    </xdr:to>
    <xdr:sp macro="" textlink="">
      <xdr:nvSpPr>
        <xdr:cNvPr id="4" name="大かっこ 3"/>
        <xdr:cNvSpPr/>
      </xdr:nvSpPr>
      <xdr:spPr>
        <a:xfrm>
          <a:off x="3752850" y="51523900"/>
          <a:ext cx="295275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754</xdr:row>
      <xdr:rowOff>0</xdr:rowOff>
    </xdr:from>
    <xdr:to>
      <xdr:col>28</xdr:col>
      <xdr:colOff>9525</xdr:colOff>
      <xdr:row>756</xdr:row>
      <xdr:rowOff>19050</xdr:rowOff>
    </xdr:to>
    <xdr:cxnSp macro="">
      <xdr:nvCxnSpPr>
        <xdr:cNvPr id="6" name="直線矢印コネクタ 5"/>
        <xdr:cNvCxnSpPr/>
      </xdr:nvCxnSpPr>
      <xdr:spPr>
        <a:xfrm>
          <a:off x="5610225" y="50263425"/>
          <a:ext cx="0" cy="723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190500</xdr:colOff>
      <xdr:row>757</xdr:row>
      <xdr:rowOff>95251</xdr:rowOff>
    </xdr:from>
    <xdr:ext cx="1619250" cy="803553"/>
    <xdr:sp macro="" textlink="">
      <xdr:nvSpPr>
        <xdr:cNvPr id="7" name="テキスト ボックス 6"/>
        <xdr:cNvSpPr txBox="1"/>
      </xdr:nvSpPr>
      <xdr:spPr>
        <a:xfrm>
          <a:off x="4762500" y="50014534"/>
          <a:ext cx="1619250" cy="80355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コンサルティング業者、</a:t>
          </a:r>
          <a:r>
            <a:rPr kumimoji="1" lang="en-US" altLang="ja-JP" sz="1100"/>
            <a:t>IT</a:t>
          </a:r>
          <a:r>
            <a:rPr kumimoji="1" lang="ja-JP" altLang="en-US" sz="1100"/>
            <a:t>ベンダー　等</a:t>
          </a:r>
          <a:r>
            <a:rPr kumimoji="1" lang="en-US" altLang="ja-JP" sz="1100"/>
            <a:t/>
          </a:r>
          <a:br>
            <a:rPr kumimoji="1" lang="en-US" altLang="ja-JP" sz="1100"/>
          </a:br>
          <a:endParaRPr kumimoji="1" lang="ja-JP" altLang="en-US" sz="1100"/>
        </a:p>
      </xdr:txBody>
    </xdr:sp>
    <xdr:clientData/>
  </xdr:oneCellAnchor>
  <xdr:oneCellAnchor>
    <xdr:from>
      <xdr:col>15</xdr:col>
      <xdr:colOff>73457</xdr:colOff>
      <xdr:row>760</xdr:row>
      <xdr:rowOff>219075</xdr:rowOff>
    </xdr:from>
    <xdr:ext cx="5006543" cy="459100"/>
    <xdr:sp macro="" textlink="">
      <xdr:nvSpPr>
        <xdr:cNvPr id="8" name="テキスト ボックス 7"/>
        <xdr:cNvSpPr txBox="1"/>
      </xdr:nvSpPr>
      <xdr:spPr>
        <a:xfrm>
          <a:off x="2835707" y="54644925"/>
          <a:ext cx="50065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諸外国の金融当局や金融機関等における</a:t>
          </a:r>
          <a:r>
            <a:rPr kumimoji="1" lang="en-US" altLang="ja-JP" sz="1100"/>
            <a:t>AML/CFT</a:t>
          </a:r>
          <a:r>
            <a:rPr kumimoji="1" lang="ja-JP" altLang="en-US" sz="1100"/>
            <a:t>対応の実態調査</a:t>
          </a:r>
          <a:r>
            <a:rPr kumimoji="1" lang="en-US" altLang="ja-JP" sz="1100"/>
            <a:t/>
          </a:r>
          <a:br>
            <a:rPr kumimoji="1" lang="en-US" altLang="ja-JP" sz="1100"/>
          </a:br>
          <a:r>
            <a:rPr kumimoji="1" lang="ja-JP" altLang="en-US" sz="1100"/>
            <a:t>諸外国の官民における</a:t>
          </a:r>
          <a:r>
            <a:rPr kumimoji="1" lang="en-US" altLang="ja-JP" sz="1100"/>
            <a:t>AML/CFT</a:t>
          </a:r>
          <a:r>
            <a:rPr kumimoji="1" lang="ja-JP" altLang="en-US" sz="1100"/>
            <a:t>関連業務の高度化・効率化に資する事例の調査</a:t>
          </a:r>
        </a:p>
      </xdr:txBody>
    </xdr:sp>
    <xdr:clientData/>
  </xdr:oneCellAnchor>
  <xdr:twoCellAnchor>
    <xdr:from>
      <xdr:col>14</xdr:col>
      <xdr:colOff>41275</xdr:colOff>
      <xdr:row>760</xdr:row>
      <xdr:rowOff>193675</xdr:rowOff>
    </xdr:from>
    <xdr:to>
      <xdr:col>44</xdr:col>
      <xdr:colOff>6350</xdr:colOff>
      <xdr:row>762</xdr:row>
      <xdr:rowOff>31750</xdr:rowOff>
    </xdr:to>
    <xdr:sp macro="" textlink="">
      <xdr:nvSpPr>
        <xdr:cNvPr id="9" name="大かっこ 8"/>
        <xdr:cNvSpPr/>
      </xdr:nvSpPr>
      <xdr:spPr>
        <a:xfrm>
          <a:off x="2619375" y="54619525"/>
          <a:ext cx="54895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82550</xdr:colOff>
      <xdr:row>756</xdr:row>
      <xdr:rowOff>76200</xdr:rowOff>
    </xdr:from>
    <xdr:to>
      <xdr:col>37</xdr:col>
      <xdr:colOff>19050</xdr:colOff>
      <xdr:row>757</xdr:row>
      <xdr:rowOff>6350</xdr:rowOff>
    </xdr:to>
    <xdr:sp macro="" textlink="">
      <xdr:nvSpPr>
        <xdr:cNvPr id="5" name="正方形/長方形 4"/>
        <xdr:cNvSpPr/>
      </xdr:nvSpPr>
      <xdr:spPr>
        <a:xfrm>
          <a:off x="4318000" y="53079650"/>
          <a:ext cx="25146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4" zoomScale="75" zoomScaleNormal="75" zoomScaleSheetLayoutView="75" zoomScalePageLayoutView="85" workbookViewId="0">
      <selection activeCell="A735" sqref="A735:AX73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714</v>
      </c>
      <c r="AK2" s="937"/>
      <c r="AL2" s="937"/>
      <c r="AM2" s="937"/>
      <c r="AN2" s="98" t="s">
        <v>408</v>
      </c>
      <c r="AO2" s="937" t="s">
        <v>678</v>
      </c>
      <c r="AP2" s="937"/>
      <c r="AQ2" s="937"/>
      <c r="AR2" s="99" t="s">
        <v>713</v>
      </c>
      <c r="AS2" s="943">
        <v>1</v>
      </c>
      <c r="AT2" s="943"/>
      <c r="AU2" s="943"/>
      <c r="AV2" s="98" t="str">
        <f>IF(AW2="","","-")</f>
        <v/>
      </c>
      <c r="AW2" s="906"/>
      <c r="AX2" s="906"/>
    </row>
    <row r="3" spans="1:50" ht="21" customHeight="1" thickBot="1" x14ac:dyDescent="0.25">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34" customHeight="1" x14ac:dyDescent="0.2">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45.65" customHeight="1" x14ac:dyDescent="0.2">
      <c r="A5" s="690" t="s">
        <v>67</v>
      </c>
      <c r="B5" s="691"/>
      <c r="C5" s="691"/>
      <c r="D5" s="691"/>
      <c r="E5" s="691"/>
      <c r="F5" s="692"/>
      <c r="G5" s="834" t="s">
        <v>544</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731</v>
      </c>
      <c r="AF5" s="697"/>
      <c r="AG5" s="697"/>
      <c r="AH5" s="697"/>
      <c r="AI5" s="697"/>
      <c r="AJ5" s="697"/>
      <c r="AK5" s="697"/>
      <c r="AL5" s="697"/>
      <c r="AM5" s="697"/>
      <c r="AN5" s="697"/>
      <c r="AO5" s="697"/>
      <c r="AP5" s="698"/>
      <c r="AQ5" s="699" t="s">
        <v>730</v>
      </c>
      <c r="AR5" s="700"/>
      <c r="AS5" s="700"/>
      <c r="AT5" s="700"/>
      <c r="AU5" s="700"/>
      <c r="AV5" s="700"/>
      <c r="AW5" s="700"/>
      <c r="AX5" s="701"/>
    </row>
    <row r="6" spans="1:50" ht="32.5"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6" t="s">
        <v>391</v>
      </c>
      <c r="Z7" s="439"/>
      <c r="AA7" s="439"/>
      <c r="AB7" s="439"/>
      <c r="AC7" s="439"/>
      <c r="AD7" s="917"/>
      <c r="AE7" s="907" t="s">
        <v>720</v>
      </c>
      <c r="AF7" s="908"/>
      <c r="AG7" s="908"/>
      <c r="AH7" s="908"/>
      <c r="AI7" s="908"/>
      <c r="AJ7" s="908"/>
      <c r="AK7" s="908"/>
      <c r="AL7" s="908"/>
      <c r="AM7" s="908"/>
      <c r="AN7" s="908"/>
      <c r="AO7" s="908"/>
      <c r="AP7" s="908"/>
      <c r="AQ7" s="908"/>
      <c r="AR7" s="908"/>
      <c r="AS7" s="908"/>
      <c r="AT7" s="908"/>
      <c r="AU7" s="908"/>
      <c r="AV7" s="908"/>
      <c r="AW7" s="908"/>
      <c r="AX7" s="909"/>
    </row>
    <row r="8" spans="1:50" ht="32.5" customHeight="1" x14ac:dyDescent="0.2">
      <c r="A8" s="494" t="s">
        <v>256</v>
      </c>
      <c r="B8" s="495"/>
      <c r="C8" s="495"/>
      <c r="D8" s="495"/>
      <c r="E8" s="495"/>
      <c r="F8" s="496"/>
      <c r="G8" s="938" t="str">
        <f>入力規則等!A27</f>
        <v>-</v>
      </c>
      <c r="H8" s="721"/>
      <c r="I8" s="721"/>
      <c r="J8" s="721"/>
      <c r="K8" s="721"/>
      <c r="L8" s="721"/>
      <c r="M8" s="721"/>
      <c r="N8" s="721"/>
      <c r="O8" s="721"/>
      <c r="P8" s="721"/>
      <c r="Q8" s="721"/>
      <c r="R8" s="721"/>
      <c r="S8" s="721"/>
      <c r="T8" s="721"/>
      <c r="U8" s="721"/>
      <c r="V8" s="721"/>
      <c r="W8" s="721"/>
      <c r="X8" s="939"/>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4" t="s">
        <v>23</v>
      </c>
      <c r="B9" s="845"/>
      <c r="C9" s="845"/>
      <c r="D9" s="845"/>
      <c r="E9" s="845"/>
      <c r="F9" s="845"/>
      <c r="G9" s="846" t="s">
        <v>741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2.15" customHeight="1" x14ac:dyDescent="0.2">
      <c r="A10" s="658" t="s">
        <v>30</v>
      </c>
      <c r="B10" s="659"/>
      <c r="C10" s="659"/>
      <c r="D10" s="659"/>
      <c r="E10" s="659"/>
      <c r="F10" s="659"/>
      <c r="G10" s="755" t="s">
        <v>743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2" customHeight="1" x14ac:dyDescent="0.2">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6" t="s">
        <v>24</v>
      </c>
      <c r="B12" s="957"/>
      <c r="C12" s="957"/>
      <c r="D12" s="957"/>
      <c r="E12" s="957"/>
      <c r="F12" s="958"/>
      <c r="G12" s="761"/>
      <c r="H12" s="762"/>
      <c r="I12" s="762"/>
      <c r="J12" s="762"/>
      <c r="K12" s="762"/>
      <c r="L12" s="762"/>
      <c r="M12" s="762"/>
      <c r="N12" s="762"/>
      <c r="O12" s="762"/>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3"/>
    </row>
    <row r="13" spans="1:50" ht="21" customHeight="1" x14ac:dyDescent="0.2">
      <c r="A13" s="612"/>
      <c r="B13" s="613"/>
      <c r="C13" s="613"/>
      <c r="D13" s="613"/>
      <c r="E13" s="613"/>
      <c r="F13" s="614"/>
      <c r="G13" s="724" t="s">
        <v>6</v>
      </c>
      <c r="H13" s="725"/>
      <c r="I13" s="765" t="s">
        <v>7</v>
      </c>
      <c r="J13" s="766"/>
      <c r="K13" s="766"/>
      <c r="L13" s="766"/>
      <c r="M13" s="766"/>
      <c r="N13" s="766"/>
      <c r="O13" s="767"/>
      <c r="P13" s="706" t="s">
        <v>733</v>
      </c>
      <c r="Q13" s="707"/>
      <c r="R13" s="707"/>
      <c r="S13" s="707"/>
      <c r="T13" s="707"/>
      <c r="U13" s="707"/>
      <c r="V13" s="708"/>
      <c r="W13" s="655" t="s">
        <v>733</v>
      </c>
      <c r="X13" s="656"/>
      <c r="Y13" s="656"/>
      <c r="Z13" s="656"/>
      <c r="AA13" s="656"/>
      <c r="AB13" s="656"/>
      <c r="AC13" s="657"/>
      <c r="AD13" s="655" t="s">
        <v>733</v>
      </c>
      <c r="AE13" s="656"/>
      <c r="AF13" s="656"/>
      <c r="AG13" s="656"/>
      <c r="AH13" s="656"/>
      <c r="AI13" s="656"/>
      <c r="AJ13" s="657"/>
      <c r="AK13" s="706" t="s">
        <v>733</v>
      </c>
      <c r="AL13" s="707"/>
      <c r="AM13" s="707"/>
      <c r="AN13" s="707"/>
      <c r="AO13" s="707"/>
      <c r="AP13" s="707"/>
      <c r="AQ13" s="708"/>
      <c r="AR13" s="655">
        <v>132</v>
      </c>
      <c r="AS13" s="656"/>
      <c r="AT13" s="656"/>
      <c r="AU13" s="656"/>
      <c r="AV13" s="656"/>
      <c r="AW13" s="656"/>
      <c r="AX13" s="915"/>
    </row>
    <row r="14" spans="1:50" ht="21" customHeight="1" x14ac:dyDescent="0.2">
      <c r="A14" s="612"/>
      <c r="B14" s="613"/>
      <c r="C14" s="613"/>
      <c r="D14" s="613"/>
      <c r="E14" s="613"/>
      <c r="F14" s="614"/>
      <c r="G14" s="726"/>
      <c r="H14" s="727"/>
      <c r="I14" s="712" t="s">
        <v>8</v>
      </c>
      <c r="J14" s="763"/>
      <c r="K14" s="763"/>
      <c r="L14" s="763"/>
      <c r="M14" s="763"/>
      <c r="N14" s="763"/>
      <c r="O14" s="764"/>
      <c r="P14" s="706" t="s">
        <v>733</v>
      </c>
      <c r="Q14" s="707"/>
      <c r="R14" s="707"/>
      <c r="S14" s="707"/>
      <c r="T14" s="707"/>
      <c r="U14" s="707"/>
      <c r="V14" s="708"/>
      <c r="W14" s="706" t="s">
        <v>733</v>
      </c>
      <c r="X14" s="707"/>
      <c r="Y14" s="707"/>
      <c r="Z14" s="707"/>
      <c r="AA14" s="707"/>
      <c r="AB14" s="707"/>
      <c r="AC14" s="708"/>
      <c r="AD14" s="706" t="s">
        <v>733</v>
      </c>
      <c r="AE14" s="707"/>
      <c r="AF14" s="707"/>
      <c r="AG14" s="707"/>
      <c r="AH14" s="707"/>
      <c r="AI14" s="707"/>
      <c r="AJ14" s="708"/>
      <c r="AK14" s="706" t="s">
        <v>733</v>
      </c>
      <c r="AL14" s="707"/>
      <c r="AM14" s="707"/>
      <c r="AN14" s="707"/>
      <c r="AO14" s="707"/>
      <c r="AP14" s="707"/>
      <c r="AQ14" s="708"/>
      <c r="AR14" s="787"/>
      <c r="AS14" s="787"/>
      <c r="AT14" s="787"/>
      <c r="AU14" s="787"/>
      <c r="AV14" s="787"/>
      <c r="AW14" s="787"/>
      <c r="AX14" s="788"/>
    </row>
    <row r="15" spans="1:50" ht="21" customHeight="1" x14ac:dyDescent="0.2">
      <c r="A15" s="612"/>
      <c r="B15" s="613"/>
      <c r="C15" s="613"/>
      <c r="D15" s="613"/>
      <c r="E15" s="613"/>
      <c r="F15" s="614"/>
      <c r="G15" s="726"/>
      <c r="H15" s="727"/>
      <c r="I15" s="712" t="s">
        <v>51</v>
      </c>
      <c r="J15" s="713"/>
      <c r="K15" s="713"/>
      <c r="L15" s="713"/>
      <c r="M15" s="713"/>
      <c r="N15" s="713"/>
      <c r="O15" s="714"/>
      <c r="P15" s="706" t="s">
        <v>733</v>
      </c>
      <c r="Q15" s="707"/>
      <c r="R15" s="707"/>
      <c r="S15" s="707"/>
      <c r="T15" s="707"/>
      <c r="U15" s="707"/>
      <c r="V15" s="708"/>
      <c r="W15" s="706" t="s">
        <v>733</v>
      </c>
      <c r="X15" s="707"/>
      <c r="Y15" s="707"/>
      <c r="Z15" s="707"/>
      <c r="AA15" s="707"/>
      <c r="AB15" s="707"/>
      <c r="AC15" s="708"/>
      <c r="AD15" s="706" t="s">
        <v>733</v>
      </c>
      <c r="AE15" s="707"/>
      <c r="AF15" s="707"/>
      <c r="AG15" s="707"/>
      <c r="AH15" s="707"/>
      <c r="AI15" s="707"/>
      <c r="AJ15" s="708"/>
      <c r="AK15" s="706" t="s">
        <v>733</v>
      </c>
      <c r="AL15" s="707"/>
      <c r="AM15" s="707"/>
      <c r="AN15" s="707"/>
      <c r="AO15" s="707"/>
      <c r="AP15" s="707"/>
      <c r="AQ15" s="708"/>
      <c r="AR15" s="706" t="s">
        <v>744</v>
      </c>
      <c r="AS15" s="707"/>
      <c r="AT15" s="707"/>
      <c r="AU15" s="707"/>
      <c r="AV15" s="707"/>
      <c r="AW15" s="707"/>
      <c r="AX15" s="802"/>
    </row>
    <row r="16" spans="1:50" ht="21" customHeight="1" x14ac:dyDescent="0.2">
      <c r="A16" s="612"/>
      <c r="B16" s="613"/>
      <c r="C16" s="613"/>
      <c r="D16" s="613"/>
      <c r="E16" s="613"/>
      <c r="F16" s="614"/>
      <c r="G16" s="726"/>
      <c r="H16" s="727"/>
      <c r="I16" s="712" t="s">
        <v>52</v>
      </c>
      <c r="J16" s="713"/>
      <c r="K16" s="713"/>
      <c r="L16" s="713"/>
      <c r="M16" s="713"/>
      <c r="N16" s="713"/>
      <c r="O16" s="714"/>
      <c r="P16" s="706" t="s">
        <v>733</v>
      </c>
      <c r="Q16" s="707"/>
      <c r="R16" s="707"/>
      <c r="S16" s="707"/>
      <c r="T16" s="707"/>
      <c r="U16" s="707"/>
      <c r="V16" s="708"/>
      <c r="W16" s="706" t="s">
        <v>733</v>
      </c>
      <c r="X16" s="707"/>
      <c r="Y16" s="707"/>
      <c r="Z16" s="707"/>
      <c r="AA16" s="707"/>
      <c r="AB16" s="707"/>
      <c r="AC16" s="708"/>
      <c r="AD16" s="706" t="s">
        <v>733</v>
      </c>
      <c r="AE16" s="707"/>
      <c r="AF16" s="707"/>
      <c r="AG16" s="707"/>
      <c r="AH16" s="707"/>
      <c r="AI16" s="707"/>
      <c r="AJ16" s="708"/>
      <c r="AK16" s="706" t="s">
        <v>733</v>
      </c>
      <c r="AL16" s="707"/>
      <c r="AM16" s="707"/>
      <c r="AN16" s="707"/>
      <c r="AO16" s="707"/>
      <c r="AP16" s="707"/>
      <c r="AQ16" s="708"/>
      <c r="AR16" s="758"/>
      <c r="AS16" s="759"/>
      <c r="AT16" s="759"/>
      <c r="AU16" s="759"/>
      <c r="AV16" s="759"/>
      <c r="AW16" s="759"/>
      <c r="AX16" s="760"/>
    </row>
    <row r="17" spans="1:50" ht="24.75" customHeight="1" x14ac:dyDescent="0.2">
      <c r="A17" s="612"/>
      <c r="B17" s="613"/>
      <c r="C17" s="613"/>
      <c r="D17" s="613"/>
      <c r="E17" s="613"/>
      <c r="F17" s="614"/>
      <c r="G17" s="726"/>
      <c r="H17" s="727"/>
      <c r="I17" s="712" t="s">
        <v>50</v>
      </c>
      <c r="J17" s="763"/>
      <c r="K17" s="763"/>
      <c r="L17" s="763"/>
      <c r="M17" s="763"/>
      <c r="N17" s="763"/>
      <c r="O17" s="764"/>
      <c r="P17" s="706" t="s">
        <v>733</v>
      </c>
      <c r="Q17" s="707"/>
      <c r="R17" s="707"/>
      <c r="S17" s="707"/>
      <c r="T17" s="707"/>
      <c r="U17" s="707"/>
      <c r="V17" s="708"/>
      <c r="W17" s="706" t="s">
        <v>733</v>
      </c>
      <c r="X17" s="707"/>
      <c r="Y17" s="707"/>
      <c r="Z17" s="707"/>
      <c r="AA17" s="707"/>
      <c r="AB17" s="707"/>
      <c r="AC17" s="708"/>
      <c r="AD17" s="706" t="s">
        <v>733</v>
      </c>
      <c r="AE17" s="707"/>
      <c r="AF17" s="707"/>
      <c r="AG17" s="707"/>
      <c r="AH17" s="707"/>
      <c r="AI17" s="707"/>
      <c r="AJ17" s="708"/>
      <c r="AK17" s="706" t="s">
        <v>733</v>
      </c>
      <c r="AL17" s="707"/>
      <c r="AM17" s="707"/>
      <c r="AN17" s="707"/>
      <c r="AO17" s="707"/>
      <c r="AP17" s="707"/>
      <c r="AQ17" s="708"/>
      <c r="AR17" s="913"/>
      <c r="AS17" s="913"/>
      <c r="AT17" s="913"/>
      <c r="AU17" s="913"/>
      <c r="AV17" s="913"/>
      <c r="AW17" s="913"/>
      <c r="AX17" s="914"/>
    </row>
    <row r="18" spans="1:50" ht="24.75" customHeight="1" x14ac:dyDescent="0.2">
      <c r="A18" s="612"/>
      <c r="B18" s="613"/>
      <c r="C18" s="613"/>
      <c r="D18" s="613"/>
      <c r="E18" s="613"/>
      <c r="F18" s="614"/>
      <c r="G18" s="728"/>
      <c r="H18" s="729"/>
      <c r="I18" s="717" t="s">
        <v>20</v>
      </c>
      <c r="J18" s="718"/>
      <c r="K18" s="718"/>
      <c r="L18" s="718"/>
      <c r="M18" s="718"/>
      <c r="N18" s="718"/>
      <c r="O18" s="719"/>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132</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706"/>
      <c r="Q19" s="707"/>
      <c r="R19" s="707"/>
      <c r="S19" s="707"/>
      <c r="T19" s="707"/>
      <c r="U19" s="707"/>
      <c r="V19" s="708"/>
      <c r="W19" s="706"/>
      <c r="X19" s="707"/>
      <c r="Y19" s="707"/>
      <c r="Z19" s="707"/>
      <c r="AA19" s="707"/>
      <c r="AB19" s="707"/>
      <c r="AC19" s="708"/>
      <c r="AD19" s="706"/>
      <c r="AE19" s="707"/>
      <c r="AF19" s="707"/>
      <c r="AG19" s="707"/>
      <c r="AH19" s="707"/>
      <c r="AI19" s="707"/>
      <c r="AJ19" s="708"/>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5" t="s">
        <v>711</v>
      </c>
      <c r="B22" s="966"/>
      <c r="C22" s="966"/>
      <c r="D22" s="966"/>
      <c r="E22" s="966"/>
      <c r="F22" s="967"/>
      <c r="G22" s="961" t="s">
        <v>333</v>
      </c>
      <c r="H22" s="222"/>
      <c r="I22" s="222"/>
      <c r="J22" s="222"/>
      <c r="K22" s="222"/>
      <c r="L22" s="222"/>
      <c r="M22" s="222"/>
      <c r="N22" s="222"/>
      <c r="O22" s="223"/>
      <c r="P22" s="927" t="s">
        <v>709</v>
      </c>
      <c r="Q22" s="222"/>
      <c r="R22" s="222"/>
      <c r="S22" s="222"/>
      <c r="T22" s="222"/>
      <c r="U22" s="222"/>
      <c r="V22" s="223"/>
      <c r="W22" s="927" t="s">
        <v>710</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3.25" customHeight="1" x14ac:dyDescent="0.2">
      <c r="A23" s="968"/>
      <c r="B23" s="969"/>
      <c r="C23" s="969"/>
      <c r="D23" s="969"/>
      <c r="E23" s="969"/>
      <c r="F23" s="970"/>
      <c r="G23" s="962" t="s">
        <v>715</v>
      </c>
      <c r="H23" s="963"/>
      <c r="I23" s="963"/>
      <c r="J23" s="963"/>
      <c r="K23" s="963"/>
      <c r="L23" s="963"/>
      <c r="M23" s="963"/>
      <c r="N23" s="963"/>
      <c r="O23" s="964"/>
      <c r="P23" s="655">
        <v>0</v>
      </c>
      <c r="Q23" s="656"/>
      <c r="R23" s="656"/>
      <c r="S23" s="656"/>
      <c r="T23" s="656"/>
      <c r="U23" s="656"/>
      <c r="V23" s="657"/>
      <c r="W23" s="655">
        <v>132</v>
      </c>
      <c r="X23" s="656"/>
      <c r="Y23" s="656"/>
      <c r="Z23" s="656"/>
      <c r="AA23" s="656"/>
      <c r="AB23" s="656"/>
      <c r="AC23" s="657"/>
      <c r="AD23" s="975" t="s">
        <v>732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28"/>
      <c r="H24" s="929"/>
      <c r="I24" s="929"/>
      <c r="J24" s="929"/>
      <c r="K24" s="929"/>
      <c r="L24" s="929"/>
      <c r="M24" s="929"/>
      <c r="N24" s="929"/>
      <c r="O24" s="930"/>
      <c r="P24" s="706"/>
      <c r="Q24" s="707"/>
      <c r="R24" s="707"/>
      <c r="S24" s="707"/>
      <c r="T24" s="707"/>
      <c r="U24" s="707"/>
      <c r="V24" s="708"/>
      <c r="W24" s="706"/>
      <c r="X24" s="707"/>
      <c r="Y24" s="707"/>
      <c r="Z24" s="707"/>
      <c r="AA24" s="707"/>
      <c r="AB24" s="707"/>
      <c r="AC24" s="70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28"/>
      <c r="H25" s="929"/>
      <c r="I25" s="929"/>
      <c r="J25" s="929"/>
      <c r="K25" s="929"/>
      <c r="L25" s="929"/>
      <c r="M25" s="929"/>
      <c r="N25" s="929"/>
      <c r="O25" s="930"/>
      <c r="P25" s="706"/>
      <c r="Q25" s="707"/>
      <c r="R25" s="707"/>
      <c r="S25" s="707"/>
      <c r="T25" s="707"/>
      <c r="U25" s="707"/>
      <c r="V25" s="708"/>
      <c r="W25" s="706"/>
      <c r="X25" s="707"/>
      <c r="Y25" s="707"/>
      <c r="Z25" s="707"/>
      <c r="AA25" s="707"/>
      <c r="AB25" s="707"/>
      <c r="AC25" s="70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28"/>
      <c r="H26" s="929"/>
      <c r="I26" s="929"/>
      <c r="J26" s="929"/>
      <c r="K26" s="929"/>
      <c r="L26" s="929"/>
      <c r="M26" s="929"/>
      <c r="N26" s="929"/>
      <c r="O26" s="930"/>
      <c r="P26" s="706"/>
      <c r="Q26" s="707"/>
      <c r="R26" s="707"/>
      <c r="S26" s="707"/>
      <c r="T26" s="707"/>
      <c r="U26" s="707"/>
      <c r="V26" s="708"/>
      <c r="W26" s="706"/>
      <c r="X26" s="707"/>
      <c r="Y26" s="707"/>
      <c r="Z26" s="707"/>
      <c r="AA26" s="707"/>
      <c r="AB26" s="707"/>
      <c r="AC26" s="70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28"/>
      <c r="H27" s="929"/>
      <c r="I27" s="929"/>
      <c r="J27" s="929"/>
      <c r="K27" s="929"/>
      <c r="L27" s="929"/>
      <c r="M27" s="929"/>
      <c r="N27" s="929"/>
      <c r="O27" s="930"/>
      <c r="P27" s="706"/>
      <c r="Q27" s="707"/>
      <c r="R27" s="707"/>
      <c r="S27" s="707"/>
      <c r="T27" s="707"/>
      <c r="U27" s="707"/>
      <c r="V27" s="708"/>
      <c r="W27" s="706"/>
      <c r="X27" s="707"/>
      <c r="Y27" s="707"/>
      <c r="Z27" s="707"/>
      <c r="AA27" s="707"/>
      <c r="AB27" s="707"/>
      <c r="AC27" s="70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2">
      <c r="A28" s="968"/>
      <c r="B28" s="969"/>
      <c r="C28" s="969"/>
      <c r="D28" s="969"/>
      <c r="E28" s="969"/>
      <c r="F28" s="970"/>
      <c r="G28" s="931" t="s">
        <v>337</v>
      </c>
      <c r="H28" s="932"/>
      <c r="I28" s="932"/>
      <c r="J28" s="932"/>
      <c r="K28" s="932"/>
      <c r="L28" s="932"/>
      <c r="M28" s="932"/>
      <c r="N28" s="932"/>
      <c r="O28" s="933"/>
      <c r="P28" s="873">
        <f>P29-SUM(P23:P27)</f>
        <v>0</v>
      </c>
      <c r="Q28" s="874"/>
      <c r="R28" s="874"/>
      <c r="S28" s="874"/>
      <c r="T28" s="874"/>
      <c r="U28" s="874"/>
      <c r="V28" s="875"/>
      <c r="W28" s="873">
        <f>W29-SUM(W23:W27)</f>
        <v>0</v>
      </c>
      <c r="X28" s="874"/>
      <c r="Y28" s="874"/>
      <c r="Z28" s="874"/>
      <c r="AA28" s="874"/>
      <c r="AB28" s="874"/>
      <c r="AC28" s="87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34" t="s">
        <v>334</v>
      </c>
      <c r="H29" s="935"/>
      <c r="I29" s="935"/>
      <c r="J29" s="935"/>
      <c r="K29" s="935"/>
      <c r="L29" s="935"/>
      <c r="M29" s="935"/>
      <c r="N29" s="935"/>
      <c r="O29" s="936"/>
      <c r="P29" s="706">
        <v>0</v>
      </c>
      <c r="Q29" s="707"/>
      <c r="R29" s="707"/>
      <c r="S29" s="707"/>
      <c r="T29" s="707"/>
      <c r="U29" s="707"/>
      <c r="V29" s="708"/>
      <c r="W29" s="944">
        <f>AR13</f>
        <v>132</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56" t="s">
        <v>349</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8" t="s">
        <v>232</v>
      </c>
      <c r="AR30" s="769"/>
      <c r="AS30" s="769"/>
      <c r="AT30" s="770"/>
      <c r="AU30" s="775" t="s">
        <v>134</v>
      </c>
      <c r="AV30" s="775"/>
      <c r="AW30" s="775"/>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733</v>
      </c>
      <c r="AR31" s="201"/>
      <c r="AS31" s="136" t="s">
        <v>233</v>
      </c>
      <c r="AT31" s="137"/>
      <c r="AU31" s="200" t="s">
        <v>733</v>
      </c>
      <c r="AV31" s="200"/>
      <c r="AW31" s="392" t="s">
        <v>179</v>
      </c>
      <c r="AX31" s="393"/>
    </row>
    <row r="32" spans="1:50" ht="23.25" customHeight="1" x14ac:dyDescent="0.2">
      <c r="A32" s="397"/>
      <c r="B32" s="395"/>
      <c r="C32" s="395"/>
      <c r="D32" s="395"/>
      <c r="E32" s="395"/>
      <c r="F32" s="396"/>
      <c r="G32" s="563" t="s">
        <v>719</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719</v>
      </c>
      <c r="AC32" s="460"/>
      <c r="AD32" s="460"/>
      <c r="AE32" s="218" t="s">
        <v>733</v>
      </c>
      <c r="AF32" s="219"/>
      <c r="AG32" s="219"/>
      <c r="AH32" s="219"/>
      <c r="AI32" s="218" t="s">
        <v>733</v>
      </c>
      <c r="AJ32" s="219"/>
      <c r="AK32" s="219"/>
      <c r="AL32" s="219"/>
      <c r="AM32" s="218" t="s">
        <v>733</v>
      </c>
      <c r="AN32" s="219"/>
      <c r="AO32" s="219"/>
      <c r="AP32" s="219"/>
      <c r="AQ32" s="336" t="s">
        <v>733</v>
      </c>
      <c r="AR32" s="208"/>
      <c r="AS32" s="208"/>
      <c r="AT32" s="337"/>
      <c r="AU32" s="219" t="s">
        <v>733</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719</v>
      </c>
      <c r="AC33" s="460"/>
      <c r="AD33" s="460"/>
      <c r="AE33" s="218" t="s">
        <v>733</v>
      </c>
      <c r="AF33" s="219"/>
      <c r="AG33" s="219"/>
      <c r="AH33" s="219"/>
      <c r="AI33" s="218" t="s">
        <v>733</v>
      </c>
      <c r="AJ33" s="219"/>
      <c r="AK33" s="219"/>
      <c r="AL33" s="219"/>
      <c r="AM33" s="218" t="s">
        <v>733</v>
      </c>
      <c r="AN33" s="219"/>
      <c r="AO33" s="219"/>
      <c r="AP33" s="219"/>
      <c r="AQ33" s="336" t="s">
        <v>733</v>
      </c>
      <c r="AR33" s="208"/>
      <c r="AS33" s="208"/>
      <c r="AT33" s="337"/>
      <c r="AU33" s="219" t="s">
        <v>733</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733</v>
      </c>
      <c r="AF34" s="219"/>
      <c r="AG34" s="219"/>
      <c r="AH34" s="219"/>
      <c r="AI34" s="218" t="s">
        <v>733</v>
      </c>
      <c r="AJ34" s="219"/>
      <c r="AK34" s="219"/>
      <c r="AL34" s="219"/>
      <c r="AM34" s="218" t="s">
        <v>733</v>
      </c>
      <c r="AN34" s="219"/>
      <c r="AO34" s="219"/>
      <c r="AP34" s="219"/>
      <c r="AQ34" s="336" t="s">
        <v>733</v>
      </c>
      <c r="AR34" s="208"/>
      <c r="AS34" s="208"/>
      <c r="AT34" s="337"/>
      <c r="AU34" s="219" t="s">
        <v>733</v>
      </c>
      <c r="AV34" s="219"/>
      <c r="AW34" s="219"/>
      <c r="AX34" s="221"/>
    </row>
    <row r="35" spans="1:51" ht="23.25" customHeight="1" x14ac:dyDescent="0.2">
      <c r="A35" s="228" t="s">
        <v>382</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0.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idden="1" x14ac:dyDescent="0.2">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idden="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idden="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idden="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idden="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idden="1" x14ac:dyDescent="0.2">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idden="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idden="1" x14ac:dyDescent="0.2">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idden="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idden="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idden="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idden="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idden="1" x14ac:dyDescent="0.2">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idden="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idden="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8" t="s">
        <v>134</v>
      </c>
      <c r="AV51" s="918"/>
      <c r="AW51" s="918"/>
      <c r="AX51" s="919"/>
      <c r="AY51">
        <f>COUNTA($G$53)</f>
        <v>0</v>
      </c>
    </row>
    <row r="52" spans="1:51" hidden="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idden="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idden="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idden="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idden="1" x14ac:dyDescent="0.2">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idden="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idden="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8" t="s">
        <v>134</v>
      </c>
      <c r="AV58" s="918"/>
      <c r="AW58" s="918"/>
      <c r="AX58" s="919"/>
      <c r="AY58">
        <f>COUNTA($G$60)</f>
        <v>0</v>
      </c>
    </row>
    <row r="59" spans="1:51" hidden="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idden="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idden="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idden="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idden="1" x14ac:dyDescent="0.2">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idden="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idden="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idden="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idden="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idden="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idden="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idden="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idden="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idden="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idden="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idden="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idden="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idden="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idden="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49" hidden="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0"/>
      <c r="AY79">
        <f>COUNTIF($AR$79,"☑")</f>
        <v>0</v>
      </c>
    </row>
    <row r="80" spans="1:5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30" customHeight="1" x14ac:dyDescent="0.2">
      <c r="A82" s="860"/>
      <c r="B82" s="526"/>
      <c r="C82" s="424"/>
      <c r="D82" s="424"/>
      <c r="E82" s="424"/>
      <c r="F82" s="425"/>
      <c r="G82" s="674" t="s">
        <v>722</v>
      </c>
      <c r="H82" s="674"/>
      <c r="I82" s="674"/>
      <c r="J82" s="674"/>
      <c r="K82" s="674"/>
      <c r="L82" s="674"/>
      <c r="M82" s="674"/>
      <c r="N82" s="674"/>
      <c r="O82" s="674"/>
      <c r="P82" s="674"/>
      <c r="Q82" s="674"/>
      <c r="R82" s="674"/>
      <c r="S82" s="674"/>
      <c r="T82" s="674"/>
      <c r="U82" s="674"/>
      <c r="V82" s="674"/>
      <c r="W82" s="674"/>
      <c r="X82" s="674"/>
      <c r="Y82" s="674"/>
      <c r="Z82" s="674"/>
      <c r="AA82" s="675"/>
      <c r="AB82" s="879" t="s">
        <v>740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32.5"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38.5"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4</v>
      </c>
      <c r="AV86" s="200"/>
      <c r="AW86" s="392" t="s">
        <v>179</v>
      </c>
      <c r="AX86" s="393"/>
      <c r="AY86">
        <f t="shared" si="10"/>
        <v>1</v>
      </c>
      <c r="AZ86" s="10"/>
      <c r="BA86" s="10"/>
      <c r="BB86" s="10"/>
      <c r="BC86" s="10"/>
      <c r="BD86" s="10"/>
      <c r="BE86" s="10"/>
      <c r="BF86" s="10"/>
      <c r="BG86" s="10"/>
      <c r="BH86" s="10"/>
    </row>
    <row r="87" spans="1:60" ht="30" customHeight="1" x14ac:dyDescent="0.2">
      <c r="A87" s="860"/>
      <c r="B87" s="424"/>
      <c r="C87" s="424"/>
      <c r="D87" s="424"/>
      <c r="E87" s="424"/>
      <c r="F87" s="425"/>
      <c r="G87" s="107" t="s">
        <v>742</v>
      </c>
      <c r="H87" s="108"/>
      <c r="I87" s="108"/>
      <c r="J87" s="108"/>
      <c r="K87" s="108"/>
      <c r="L87" s="108"/>
      <c r="M87" s="108"/>
      <c r="N87" s="108"/>
      <c r="O87" s="109"/>
      <c r="P87" s="108" t="s">
        <v>735</v>
      </c>
      <c r="Q87" s="513"/>
      <c r="R87" s="513"/>
      <c r="S87" s="513"/>
      <c r="T87" s="513"/>
      <c r="U87" s="513"/>
      <c r="V87" s="513"/>
      <c r="W87" s="513"/>
      <c r="X87" s="514"/>
      <c r="Y87" s="560" t="s">
        <v>62</v>
      </c>
      <c r="Z87" s="561"/>
      <c r="AA87" s="562"/>
      <c r="AB87" s="460" t="s">
        <v>723</v>
      </c>
      <c r="AC87" s="460"/>
      <c r="AD87" s="460"/>
      <c r="AE87" s="218">
        <v>1</v>
      </c>
      <c r="AF87" s="219"/>
      <c r="AG87" s="219"/>
      <c r="AH87" s="219"/>
      <c r="AI87" s="218">
        <v>1</v>
      </c>
      <c r="AJ87" s="219"/>
      <c r="AK87" s="219"/>
      <c r="AL87" s="219"/>
      <c r="AM87" s="218">
        <v>0</v>
      </c>
      <c r="AN87" s="219"/>
      <c r="AO87" s="219"/>
      <c r="AP87" s="219"/>
      <c r="AQ87" s="336"/>
      <c r="AR87" s="208"/>
      <c r="AS87" s="208"/>
      <c r="AT87" s="337"/>
      <c r="AU87" s="219"/>
      <c r="AV87" s="219"/>
      <c r="AW87" s="219"/>
      <c r="AX87" s="221"/>
      <c r="AY87">
        <f t="shared" si="10"/>
        <v>1</v>
      </c>
    </row>
    <row r="88" spans="1:60" ht="34.5"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738</v>
      </c>
      <c r="AC88" s="522"/>
      <c r="AD88" s="522"/>
      <c r="AE88" s="218" t="s">
        <v>408</v>
      </c>
      <c r="AF88" s="219"/>
      <c r="AG88" s="219"/>
      <c r="AH88" s="219"/>
      <c r="AI88" s="218" t="s">
        <v>408</v>
      </c>
      <c r="AJ88" s="219"/>
      <c r="AK88" s="219"/>
      <c r="AL88" s="219"/>
      <c r="AM88" s="218" t="s">
        <v>408</v>
      </c>
      <c r="AN88" s="219"/>
      <c r="AO88" s="219"/>
      <c r="AP88" s="219"/>
      <c r="AQ88" s="336" t="s">
        <v>408</v>
      </c>
      <c r="AR88" s="208"/>
      <c r="AS88" s="208"/>
      <c r="AT88" s="337"/>
      <c r="AU88" s="219" t="s">
        <v>408</v>
      </c>
      <c r="AV88" s="219"/>
      <c r="AW88" s="219"/>
      <c r="AX88" s="221"/>
      <c r="AY88">
        <f t="shared" si="10"/>
        <v>1</v>
      </c>
      <c r="AZ88" s="10"/>
      <c r="BA88" s="10"/>
      <c r="BB88" s="10"/>
      <c r="BC88" s="10"/>
    </row>
    <row r="89" spans="1:60" ht="36.5" customHeight="1" thickBot="1" x14ac:dyDescent="0.2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408</v>
      </c>
      <c r="AF89" s="226"/>
      <c r="AG89" s="226"/>
      <c r="AH89" s="226"/>
      <c r="AI89" s="225" t="s">
        <v>408</v>
      </c>
      <c r="AJ89" s="226"/>
      <c r="AK89" s="226"/>
      <c r="AL89" s="226"/>
      <c r="AM89" s="225" t="s">
        <v>408</v>
      </c>
      <c r="AN89" s="226"/>
      <c r="AO89" s="226"/>
      <c r="AP89" s="226"/>
      <c r="AQ89" s="336" t="s">
        <v>408</v>
      </c>
      <c r="AR89" s="208"/>
      <c r="AS89" s="208"/>
      <c r="AT89" s="337"/>
      <c r="AU89" s="219" t="s">
        <v>408</v>
      </c>
      <c r="AV89" s="219"/>
      <c r="AW89" s="219"/>
      <c r="AX89" s="221"/>
      <c r="AY89">
        <f t="shared" si="10"/>
        <v>1</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v>4</v>
      </c>
      <c r="AV91" s="200"/>
      <c r="AW91" s="392" t="s">
        <v>179</v>
      </c>
      <c r="AX91" s="393"/>
      <c r="AY91">
        <f>$AY$90</f>
        <v>0</v>
      </c>
      <c r="AZ91" s="10"/>
      <c r="BA91" s="10"/>
      <c r="BB91" s="10"/>
      <c r="BC91" s="10"/>
    </row>
    <row r="92" spans="1:60" ht="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t="s">
        <v>736</v>
      </c>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34.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34.5" hidden="1" customHeight="1" thickBot="1" x14ac:dyDescent="0.2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26.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40"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45" customHeight="1" x14ac:dyDescent="0.2">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148</v>
      </c>
      <c r="AF101" s="282"/>
      <c r="AG101" s="282"/>
      <c r="AH101" s="282"/>
      <c r="AI101" s="282">
        <v>62</v>
      </c>
      <c r="AJ101" s="282"/>
      <c r="AK101" s="282"/>
      <c r="AL101" s="282"/>
      <c r="AM101" s="282">
        <v>61</v>
      </c>
      <c r="AN101" s="282"/>
      <c r="AO101" s="282"/>
      <c r="AP101" s="282"/>
      <c r="AQ101" s="282"/>
      <c r="AR101" s="282"/>
      <c r="AS101" s="282"/>
      <c r="AT101" s="282"/>
      <c r="AU101" s="218"/>
      <c r="AV101" s="219"/>
      <c r="AW101" s="219"/>
      <c r="AX101" s="221"/>
    </row>
    <row r="102" spans="1:60" ht="44.1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733</v>
      </c>
      <c r="AF102" s="282"/>
      <c r="AG102" s="282"/>
      <c r="AH102" s="282"/>
      <c r="AI102" s="282" t="s">
        <v>733</v>
      </c>
      <c r="AJ102" s="282"/>
      <c r="AK102" s="282"/>
      <c r="AL102" s="282"/>
      <c r="AM102" s="282" t="s">
        <v>733</v>
      </c>
      <c r="AN102" s="282"/>
      <c r="AO102" s="282"/>
      <c r="AP102" s="282"/>
      <c r="AQ102" s="282"/>
      <c r="AR102" s="282"/>
      <c r="AS102" s="282"/>
      <c r="AT102" s="282"/>
      <c r="AU102" s="225"/>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2">
      <c r="A116" s="435"/>
      <c r="B116" s="436"/>
      <c r="C116" s="436"/>
      <c r="D116" s="436"/>
      <c r="E116" s="436"/>
      <c r="F116" s="437"/>
      <c r="G116" s="387" t="s">
        <v>737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t="s">
        <v>733</v>
      </c>
      <c r="AF116" s="282"/>
      <c r="AG116" s="282"/>
      <c r="AH116" s="282"/>
      <c r="AI116" s="282" t="s">
        <v>733</v>
      </c>
      <c r="AJ116" s="282"/>
      <c r="AK116" s="282"/>
      <c r="AL116" s="282"/>
      <c r="AM116" s="282" t="s">
        <v>733</v>
      </c>
      <c r="AN116" s="282"/>
      <c r="AO116" s="282"/>
      <c r="AP116" s="282"/>
      <c r="AQ116" s="218" t="s">
        <v>733</v>
      </c>
      <c r="AR116" s="219"/>
      <c r="AS116" s="219"/>
      <c r="AT116" s="219"/>
      <c r="AU116" s="219"/>
      <c r="AV116" s="219"/>
      <c r="AW116" s="219"/>
      <c r="AX116" s="221"/>
    </row>
    <row r="117" spans="1:51" ht="20.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733</v>
      </c>
      <c r="AF117" s="550"/>
      <c r="AG117" s="550"/>
      <c r="AH117" s="550"/>
      <c r="AI117" s="550" t="s">
        <v>733</v>
      </c>
      <c r="AJ117" s="550"/>
      <c r="AK117" s="550"/>
      <c r="AL117" s="550"/>
      <c r="AM117" s="550" t="s">
        <v>733</v>
      </c>
      <c r="AN117" s="550"/>
      <c r="AO117" s="550"/>
      <c r="AP117" s="550"/>
      <c r="AQ117" s="550" t="s">
        <v>733</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4" customHeight="1" x14ac:dyDescent="0.2">
      <c r="A130" s="189" t="s">
        <v>407</v>
      </c>
      <c r="B130" s="186"/>
      <c r="C130" s="185" t="s">
        <v>236</v>
      </c>
      <c r="D130" s="186"/>
      <c r="E130" s="170" t="s">
        <v>265</v>
      </c>
      <c r="F130" s="171"/>
      <c r="G130" s="172" t="s">
        <v>408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9.5" customHeight="1" x14ac:dyDescent="0.2">
      <c r="A131" s="190"/>
      <c r="B131" s="187"/>
      <c r="C131" s="181"/>
      <c r="D131" s="187"/>
      <c r="E131" s="175" t="s">
        <v>264</v>
      </c>
      <c r="F131" s="176"/>
      <c r="G131" s="113" t="s">
        <v>408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733</v>
      </c>
      <c r="AR133" s="200"/>
      <c r="AS133" s="136" t="s">
        <v>233</v>
      </c>
      <c r="AT133" s="137"/>
      <c r="AU133" s="201" t="s">
        <v>733</v>
      </c>
      <c r="AV133" s="201"/>
      <c r="AW133" s="136" t="s">
        <v>179</v>
      </c>
      <c r="AX133" s="196"/>
      <c r="AY133">
        <f>$AY$132</f>
        <v>1</v>
      </c>
    </row>
    <row r="134" spans="1:51" ht="23" customHeight="1" x14ac:dyDescent="0.2">
      <c r="A134" s="190"/>
      <c r="B134" s="187"/>
      <c r="C134" s="181"/>
      <c r="D134" s="187"/>
      <c r="E134" s="181"/>
      <c r="F134" s="182"/>
      <c r="G134" s="107" t="s">
        <v>725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733</v>
      </c>
      <c r="AF134" s="208"/>
      <c r="AG134" s="208"/>
      <c r="AH134" s="208"/>
      <c r="AI134" s="207" t="s">
        <v>733</v>
      </c>
      <c r="AJ134" s="208"/>
      <c r="AK134" s="208"/>
      <c r="AL134" s="208"/>
      <c r="AM134" s="207" t="s">
        <v>733</v>
      </c>
      <c r="AN134" s="208"/>
      <c r="AO134" s="208"/>
      <c r="AP134" s="208"/>
      <c r="AQ134" s="207" t="s">
        <v>733</v>
      </c>
      <c r="AR134" s="208"/>
      <c r="AS134" s="208"/>
      <c r="AT134" s="208"/>
      <c r="AU134" s="207" t="s">
        <v>733</v>
      </c>
      <c r="AV134" s="208"/>
      <c r="AW134" s="208"/>
      <c r="AX134" s="209"/>
      <c r="AY134">
        <f t="shared" ref="AY134:AY135" si="13">$AY$132</f>
        <v>1</v>
      </c>
    </row>
    <row r="135" spans="1:51" ht="23"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725</v>
      </c>
      <c r="AC135" s="206"/>
      <c r="AD135" s="206"/>
      <c r="AE135" s="207" t="s">
        <v>733</v>
      </c>
      <c r="AF135" s="208"/>
      <c r="AG135" s="208"/>
      <c r="AH135" s="208"/>
      <c r="AI135" s="207" t="s">
        <v>733</v>
      </c>
      <c r="AJ135" s="208"/>
      <c r="AK135" s="208"/>
      <c r="AL135" s="208"/>
      <c r="AM135" s="207" t="s">
        <v>733</v>
      </c>
      <c r="AN135" s="208"/>
      <c r="AO135" s="208"/>
      <c r="AP135" s="208"/>
      <c r="AQ135" s="207" t="s">
        <v>733</v>
      </c>
      <c r="AR135" s="208"/>
      <c r="AS135" s="208"/>
      <c r="AT135" s="208"/>
      <c r="AU135" s="207" t="s">
        <v>733</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5"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8.649999999999999"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4.15" customHeight="1" x14ac:dyDescent="0.2">
      <c r="A154" s="190"/>
      <c r="B154" s="187"/>
      <c r="C154" s="181"/>
      <c r="D154" s="187"/>
      <c r="E154" s="181"/>
      <c r="F154" s="182"/>
      <c r="G154" s="107" t="s">
        <v>408</v>
      </c>
      <c r="H154" s="108"/>
      <c r="I154" s="108"/>
      <c r="J154" s="108"/>
      <c r="K154" s="108"/>
      <c r="L154" s="108"/>
      <c r="M154" s="108"/>
      <c r="N154" s="108"/>
      <c r="O154" s="108"/>
      <c r="P154" s="109"/>
      <c r="Q154" s="128" t="s">
        <v>408</v>
      </c>
      <c r="R154" s="108"/>
      <c r="S154" s="108"/>
      <c r="T154" s="108"/>
      <c r="U154" s="108"/>
      <c r="V154" s="108"/>
      <c r="W154" s="108"/>
      <c r="X154" s="108"/>
      <c r="Y154" s="108"/>
      <c r="Z154" s="108"/>
      <c r="AA154" s="290"/>
      <c r="AB154" s="144" t="s">
        <v>408</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6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2"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2"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0.5" customHeight="1" x14ac:dyDescent="0.2">
      <c r="A188" s="190"/>
      <c r="B188" s="187"/>
      <c r="C188" s="181"/>
      <c r="D188" s="187"/>
      <c r="E188" s="128" t="s">
        <v>408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3"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675</v>
      </c>
      <c r="D430" s="925"/>
      <c r="E430" s="175" t="s">
        <v>401</v>
      </c>
      <c r="F430" s="893"/>
      <c r="G430" s="894" t="s">
        <v>252</v>
      </c>
      <c r="H430" s="126"/>
      <c r="I430" s="126"/>
      <c r="J430" s="895" t="s">
        <v>724</v>
      </c>
      <c r="K430" s="896"/>
      <c r="L430" s="896"/>
      <c r="M430" s="896"/>
      <c r="N430" s="896"/>
      <c r="O430" s="896"/>
      <c r="P430" s="896"/>
      <c r="Q430" s="896"/>
      <c r="R430" s="896"/>
      <c r="S430" s="896"/>
      <c r="T430" s="897"/>
      <c r="U430" s="587" t="s">
        <v>725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733</v>
      </c>
      <c r="AF432" s="201"/>
      <c r="AG432" s="136" t="s">
        <v>233</v>
      </c>
      <c r="AH432" s="137"/>
      <c r="AI432" s="335"/>
      <c r="AJ432" s="335"/>
      <c r="AK432" s="335"/>
      <c r="AL432" s="157"/>
      <c r="AM432" s="335"/>
      <c r="AN432" s="335"/>
      <c r="AO432" s="335"/>
      <c r="AP432" s="157"/>
      <c r="AQ432" s="250" t="s">
        <v>733</v>
      </c>
      <c r="AR432" s="201"/>
      <c r="AS432" s="136" t="s">
        <v>233</v>
      </c>
      <c r="AT432" s="137"/>
      <c r="AU432" s="201" t="s">
        <v>733</v>
      </c>
      <c r="AV432" s="201"/>
      <c r="AW432" s="136" t="s">
        <v>179</v>
      </c>
      <c r="AX432" s="196"/>
      <c r="AY432">
        <f>$AY$431</f>
        <v>1</v>
      </c>
    </row>
    <row r="433" spans="1:51" ht="23.25" customHeight="1" x14ac:dyDescent="0.2">
      <c r="A433" s="190"/>
      <c r="B433" s="187"/>
      <c r="C433" s="181"/>
      <c r="D433" s="187"/>
      <c r="E433" s="338"/>
      <c r="F433" s="339"/>
      <c r="G433" s="107" t="s">
        <v>725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6" t="s">
        <v>733</v>
      </c>
      <c r="AF433" s="208"/>
      <c r="AG433" s="208"/>
      <c r="AH433" s="208"/>
      <c r="AI433" s="336" t="s">
        <v>733</v>
      </c>
      <c r="AJ433" s="208"/>
      <c r="AK433" s="208"/>
      <c r="AL433" s="208"/>
      <c r="AM433" s="336" t="s">
        <v>733</v>
      </c>
      <c r="AN433" s="208"/>
      <c r="AO433" s="208"/>
      <c r="AP433" s="337"/>
      <c r="AQ433" s="336" t="s">
        <v>733</v>
      </c>
      <c r="AR433" s="208"/>
      <c r="AS433" s="208"/>
      <c r="AT433" s="337"/>
      <c r="AU433" s="208" t="s">
        <v>733</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725</v>
      </c>
      <c r="AC434" s="214"/>
      <c r="AD434" s="214"/>
      <c r="AE434" s="336" t="s">
        <v>733</v>
      </c>
      <c r="AF434" s="208"/>
      <c r="AG434" s="208"/>
      <c r="AH434" s="337"/>
      <c r="AI434" s="336" t="s">
        <v>733</v>
      </c>
      <c r="AJ434" s="208"/>
      <c r="AK434" s="208"/>
      <c r="AL434" s="208"/>
      <c r="AM434" s="336" t="s">
        <v>733</v>
      </c>
      <c r="AN434" s="208"/>
      <c r="AO434" s="208"/>
      <c r="AP434" s="337"/>
      <c r="AQ434" s="336" t="s">
        <v>733</v>
      </c>
      <c r="AR434" s="208"/>
      <c r="AS434" s="208"/>
      <c r="AT434" s="337"/>
      <c r="AU434" s="208" t="s">
        <v>733</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733</v>
      </c>
      <c r="AF435" s="208"/>
      <c r="AG435" s="208"/>
      <c r="AH435" s="337"/>
      <c r="AI435" s="336" t="s">
        <v>733</v>
      </c>
      <c r="AJ435" s="208"/>
      <c r="AK435" s="208"/>
      <c r="AL435" s="208"/>
      <c r="AM435" s="336" t="s">
        <v>733</v>
      </c>
      <c r="AN435" s="208"/>
      <c r="AO435" s="208"/>
      <c r="AP435" s="337"/>
      <c r="AQ435" s="336" t="s">
        <v>733</v>
      </c>
      <c r="AR435" s="208"/>
      <c r="AS435" s="208"/>
      <c r="AT435" s="337"/>
      <c r="AU435" s="208" t="s">
        <v>733</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733</v>
      </c>
      <c r="AF457" s="201"/>
      <c r="AG457" s="136" t="s">
        <v>233</v>
      </c>
      <c r="AH457" s="137"/>
      <c r="AI457" s="335"/>
      <c r="AJ457" s="335"/>
      <c r="AK457" s="335"/>
      <c r="AL457" s="157"/>
      <c r="AM457" s="335"/>
      <c r="AN457" s="335"/>
      <c r="AO457" s="335"/>
      <c r="AP457" s="157"/>
      <c r="AQ457" s="250" t="s">
        <v>733</v>
      </c>
      <c r="AR457" s="201"/>
      <c r="AS457" s="136" t="s">
        <v>233</v>
      </c>
      <c r="AT457" s="137"/>
      <c r="AU457" s="201" t="s">
        <v>733</v>
      </c>
      <c r="AV457" s="201"/>
      <c r="AW457" s="136" t="s">
        <v>179</v>
      </c>
      <c r="AX457" s="196"/>
      <c r="AY457">
        <f>$AY$456</f>
        <v>1</v>
      </c>
    </row>
    <row r="458" spans="1:51" ht="23.25" customHeight="1" x14ac:dyDescent="0.2">
      <c r="A458" s="190"/>
      <c r="B458" s="187"/>
      <c r="C458" s="181"/>
      <c r="D458" s="187"/>
      <c r="E458" s="338"/>
      <c r="F458" s="339"/>
      <c r="G458" s="107" t="s">
        <v>725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725</v>
      </c>
      <c r="AC458" s="214"/>
      <c r="AD458" s="214"/>
      <c r="AE458" s="336" t="s">
        <v>733</v>
      </c>
      <c r="AF458" s="208"/>
      <c r="AG458" s="208"/>
      <c r="AH458" s="208"/>
      <c r="AI458" s="336" t="s">
        <v>733</v>
      </c>
      <c r="AJ458" s="208"/>
      <c r="AK458" s="208"/>
      <c r="AL458" s="208"/>
      <c r="AM458" s="336" t="s">
        <v>733</v>
      </c>
      <c r="AN458" s="208"/>
      <c r="AO458" s="208"/>
      <c r="AP458" s="337"/>
      <c r="AQ458" s="336" t="s">
        <v>733</v>
      </c>
      <c r="AR458" s="208"/>
      <c r="AS458" s="208"/>
      <c r="AT458" s="337"/>
      <c r="AU458" s="208" t="s">
        <v>733</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14" t="s">
        <v>725</v>
      </c>
      <c r="AC459" s="214"/>
      <c r="AD459" s="214"/>
      <c r="AE459" s="336" t="s">
        <v>733</v>
      </c>
      <c r="AF459" s="208"/>
      <c r="AG459" s="208"/>
      <c r="AH459" s="337"/>
      <c r="AI459" s="336" t="s">
        <v>733</v>
      </c>
      <c r="AJ459" s="208"/>
      <c r="AK459" s="208"/>
      <c r="AL459" s="208"/>
      <c r="AM459" s="336" t="s">
        <v>733</v>
      </c>
      <c r="AN459" s="208"/>
      <c r="AO459" s="208"/>
      <c r="AP459" s="337"/>
      <c r="AQ459" s="336" t="s">
        <v>733</v>
      </c>
      <c r="AR459" s="208"/>
      <c r="AS459" s="208"/>
      <c r="AT459" s="337"/>
      <c r="AU459" s="208" t="s">
        <v>733</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733</v>
      </c>
      <c r="AF460" s="208"/>
      <c r="AG460" s="208"/>
      <c r="AH460" s="337"/>
      <c r="AI460" s="336" t="s">
        <v>733</v>
      </c>
      <c r="AJ460" s="208"/>
      <c r="AK460" s="208"/>
      <c r="AL460" s="208"/>
      <c r="AM460" s="336" t="s">
        <v>733</v>
      </c>
      <c r="AN460" s="208"/>
      <c r="AO460" s="208"/>
      <c r="AP460" s="337"/>
      <c r="AQ460" s="336" t="s">
        <v>733</v>
      </c>
      <c r="AR460" s="208"/>
      <c r="AS460" s="208"/>
      <c r="AT460" s="337"/>
      <c r="AU460" s="208" t="s">
        <v>733</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9" customHeight="1" x14ac:dyDescent="0.2">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3.5" customHeight="1" x14ac:dyDescent="0.2">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8"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hidden="1" customHeight="1" x14ac:dyDescent="0.2">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60" customHeight="1" x14ac:dyDescent="0.2">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721</v>
      </c>
      <c r="AE702" s="342"/>
      <c r="AF702" s="342"/>
      <c r="AG702" s="379" t="s">
        <v>726</v>
      </c>
      <c r="AH702" s="380"/>
      <c r="AI702" s="380"/>
      <c r="AJ702" s="380"/>
      <c r="AK702" s="380"/>
      <c r="AL702" s="380"/>
      <c r="AM702" s="380"/>
      <c r="AN702" s="380"/>
      <c r="AO702" s="380"/>
      <c r="AP702" s="380"/>
      <c r="AQ702" s="380"/>
      <c r="AR702" s="380"/>
      <c r="AS702" s="380"/>
      <c r="AT702" s="380"/>
      <c r="AU702" s="380"/>
      <c r="AV702" s="380"/>
      <c r="AW702" s="380"/>
      <c r="AX702" s="381"/>
    </row>
    <row r="703" spans="1:51" ht="47.5" customHeight="1" x14ac:dyDescent="0.2">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721</v>
      </c>
      <c r="AE703" s="323"/>
      <c r="AF703" s="323"/>
      <c r="AG703" s="104" t="s">
        <v>727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2">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721</v>
      </c>
      <c r="AE704" s="831"/>
      <c r="AF704" s="831"/>
      <c r="AG704" s="168" t="s">
        <v>728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5" t="s">
        <v>729</v>
      </c>
      <c r="AE705" s="716"/>
      <c r="AF705" s="716"/>
      <c r="AG705" s="128" t="s">
        <v>725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3"/>
      <c r="D706" s="794"/>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5"/>
      <c r="D707" s="796"/>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8"/>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729</v>
      </c>
      <c r="AE708" s="603"/>
      <c r="AF708" s="603"/>
      <c r="AG708" s="743" t="s">
        <v>725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725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729</v>
      </c>
      <c r="AE710" s="323"/>
      <c r="AF710" s="323"/>
      <c r="AG710" s="104" t="s">
        <v>725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t="s">
        <v>725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729</v>
      </c>
      <c r="AE712" s="323"/>
      <c r="AF712" s="323"/>
      <c r="AG712" s="104" t="s">
        <v>725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729</v>
      </c>
      <c r="AE713" s="323"/>
      <c r="AF713" s="323"/>
      <c r="AG713" s="104" t="s">
        <v>725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729</v>
      </c>
      <c r="AE714" s="804"/>
      <c r="AF714" s="805"/>
      <c r="AG714" s="737" t="s">
        <v>725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729</v>
      </c>
      <c r="AE715" s="603"/>
      <c r="AF715" s="654"/>
      <c r="AG715" s="743" t="s">
        <v>725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729</v>
      </c>
      <c r="AE716" s="625"/>
      <c r="AF716" s="625"/>
      <c r="AG716" s="104" t="s">
        <v>725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725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729</v>
      </c>
      <c r="AE718" s="323"/>
      <c r="AF718" s="323"/>
      <c r="AG718" s="130" t="s">
        <v>725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729</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1"/>
      <c r="B725" s="782"/>
      <c r="C725" s="293"/>
      <c r="D725" s="294"/>
      <c r="E725" s="294"/>
      <c r="F725" s="295"/>
      <c r="G725" s="286"/>
      <c r="H725" s="287"/>
      <c r="I725" s="79" t="str">
        <f t="shared" si="113"/>
        <v/>
      </c>
      <c r="J725" s="289" t="s">
        <v>744</v>
      </c>
      <c r="K725" s="289"/>
      <c r="L725" s="79" t="str">
        <f t="shared" si="114"/>
        <v/>
      </c>
      <c r="M725" s="80"/>
      <c r="N725" s="270" t="s">
        <v>744</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5" customHeight="1" x14ac:dyDescent="0.2">
      <c r="A726" s="638" t="s">
        <v>48</v>
      </c>
      <c r="B726" s="798"/>
      <c r="C726" s="808" t="s">
        <v>53</v>
      </c>
      <c r="D726" s="832"/>
      <c r="E726" s="832"/>
      <c r="F726" s="833"/>
      <c r="G726" s="576" t="s">
        <v>725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1.65" customHeight="1" thickBot="1" x14ac:dyDescent="0.25">
      <c r="A727" s="799"/>
      <c r="B727" s="800"/>
      <c r="C727" s="749" t="s">
        <v>57</v>
      </c>
      <c r="D727" s="750"/>
      <c r="E727" s="750"/>
      <c r="F727" s="751"/>
      <c r="G727" s="574" t="s">
        <v>725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2.5" customHeight="1" thickBot="1" x14ac:dyDescent="0.25">
      <c r="A729" s="632" t="s">
        <v>739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25.5" customHeight="1" thickBot="1" x14ac:dyDescent="0.25">
      <c r="A731" s="671"/>
      <c r="B731" s="672"/>
      <c r="C731" s="672"/>
      <c r="D731" s="672"/>
      <c r="E731" s="673"/>
      <c r="F731" s="730" t="s">
        <v>744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19" customHeight="1" thickBot="1" x14ac:dyDescent="0.25">
      <c r="A733" s="671"/>
      <c r="B733" s="672"/>
      <c r="C733" s="672"/>
      <c r="D733" s="672"/>
      <c r="E733" s="673"/>
      <c r="F733" s="635" t="s">
        <v>744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1" customHeight="1" thickBot="1" x14ac:dyDescent="0.25">
      <c r="A735" s="789" t="s">
        <v>733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3" t="s">
        <v>676</v>
      </c>
      <c r="B737" s="211"/>
      <c r="C737" s="211"/>
      <c r="D737" s="212"/>
      <c r="E737" s="947" t="s">
        <v>725</v>
      </c>
      <c r="F737" s="948"/>
      <c r="G737" s="948"/>
      <c r="H737" s="948"/>
      <c r="I737" s="948"/>
      <c r="J737" s="948"/>
      <c r="K737" s="948"/>
      <c r="L737" s="948"/>
      <c r="M737" s="948"/>
      <c r="N737" s="948"/>
      <c r="O737" s="948"/>
      <c r="P737" s="950"/>
      <c r="Q737" s="947" t="s">
        <v>733</v>
      </c>
      <c r="R737" s="948"/>
      <c r="S737" s="948"/>
      <c r="T737" s="948"/>
      <c r="U737" s="948"/>
      <c r="V737" s="948"/>
      <c r="W737" s="948"/>
      <c r="X737" s="948"/>
      <c r="Y737" s="948"/>
      <c r="Z737" s="948"/>
      <c r="AA737" s="948"/>
      <c r="AB737" s="950"/>
      <c r="AC737" s="947" t="s">
        <v>733</v>
      </c>
      <c r="AD737" s="948"/>
      <c r="AE737" s="948"/>
      <c r="AF737" s="948"/>
      <c r="AG737" s="948"/>
      <c r="AH737" s="948"/>
      <c r="AI737" s="948"/>
      <c r="AJ737" s="948"/>
      <c r="AK737" s="948"/>
      <c r="AL737" s="948"/>
      <c r="AM737" s="948"/>
      <c r="AN737" s="950"/>
      <c r="AO737" s="947" t="s">
        <v>733</v>
      </c>
      <c r="AP737" s="948"/>
      <c r="AQ737" s="948"/>
      <c r="AR737" s="948"/>
      <c r="AS737" s="948"/>
      <c r="AT737" s="948"/>
      <c r="AU737" s="948"/>
      <c r="AV737" s="948"/>
      <c r="AW737" s="948"/>
      <c r="AX737" s="949"/>
      <c r="AY737" s="97"/>
    </row>
    <row r="738" spans="1:51" ht="24.75" customHeight="1" x14ac:dyDescent="0.2">
      <c r="A738" s="361" t="s">
        <v>399</v>
      </c>
      <c r="B738" s="361"/>
      <c r="C738" s="361"/>
      <c r="D738" s="361"/>
      <c r="E738" s="947" t="s">
        <v>725</v>
      </c>
      <c r="F738" s="948"/>
      <c r="G738" s="948"/>
      <c r="H738" s="948"/>
      <c r="I738" s="948"/>
      <c r="J738" s="948"/>
      <c r="K738" s="948"/>
      <c r="L738" s="948"/>
      <c r="M738" s="948"/>
      <c r="N738" s="948"/>
      <c r="O738" s="948"/>
      <c r="P738" s="950"/>
      <c r="Q738" s="947" t="s">
        <v>733</v>
      </c>
      <c r="R738" s="948"/>
      <c r="S738" s="948"/>
      <c r="T738" s="948"/>
      <c r="U738" s="948"/>
      <c r="V738" s="948"/>
      <c r="W738" s="948"/>
      <c r="X738" s="948"/>
      <c r="Y738" s="948"/>
      <c r="Z738" s="948"/>
      <c r="AA738" s="948"/>
      <c r="AB738" s="950"/>
      <c r="AC738" s="947" t="s">
        <v>733</v>
      </c>
      <c r="AD738" s="948"/>
      <c r="AE738" s="948"/>
      <c r="AF738" s="948"/>
      <c r="AG738" s="948"/>
      <c r="AH738" s="948"/>
      <c r="AI738" s="948"/>
      <c r="AJ738" s="948"/>
      <c r="AK738" s="948"/>
      <c r="AL738" s="948"/>
      <c r="AM738" s="948"/>
      <c r="AN738" s="950"/>
      <c r="AO738" s="947" t="s">
        <v>733</v>
      </c>
      <c r="AP738" s="948"/>
      <c r="AQ738" s="948"/>
      <c r="AR738" s="948"/>
      <c r="AS738" s="948"/>
      <c r="AT738" s="948"/>
      <c r="AU738" s="948"/>
      <c r="AV738" s="948"/>
      <c r="AW738" s="948"/>
      <c r="AX738" s="949"/>
    </row>
    <row r="739" spans="1:51" ht="24.75" customHeight="1" x14ac:dyDescent="0.2">
      <c r="A739" s="361" t="s">
        <v>398</v>
      </c>
      <c r="B739" s="361"/>
      <c r="C739" s="361"/>
      <c r="D739" s="361"/>
      <c r="E739" s="947" t="s">
        <v>725</v>
      </c>
      <c r="F739" s="948"/>
      <c r="G739" s="948"/>
      <c r="H739" s="948"/>
      <c r="I739" s="948"/>
      <c r="J739" s="948"/>
      <c r="K739" s="948"/>
      <c r="L739" s="948"/>
      <c r="M739" s="948"/>
      <c r="N739" s="948"/>
      <c r="O739" s="948"/>
      <c r="P739" s="950"/>
      <c r="Q739" s="947" t="s">
        <v>733</v>
      </c>
      <c r="R739" s="948"/>
      <c r="S739" s="948"/>
      <c r="T739" s="948"/>
      <c r="U739" s="948"/>
      <c r="V739" s="948"/>
      <c r="W739" s="948"/>
      <c r="X739" s="948"/>
      <c r="Y739" s="948"/>
      <c r="Z739" s="948"/>
      <c r="AA739" s="948"/>
      <c r="AB739" s="950"/>
      <c r="AC739" s="947" t="s">
        <v>733</v>
      </c>
      <c r="AD739" s="948"/>
      <c r="AE739" s="948"/>
      <c r="AF739" s="948"/>
      <c r="AG739" s="948"/>
      <c r="AH739" s="948"/>
      <c r="AI739" s="948"/>
      <c r="AJ739" s="948"/>
      <c r="AK739" s="948"/>
      <c r="AL739" s="948"/>
      <c r="AM739" s="948"/>
      <c r="AN739" s="950"/>
      <c r="AO739" s="947" t="s">
        <v>733</v>
      </c>
      <c r="AP739" s="948"/>
      <c r="AQ739" s="948"/>
      <c r="AR739" s="948"/>
      <c r="AS739" s="948"/>
      <c r="AT739" s="948"/>
      <c r="AU739" s="948"/>
      <c r="AV739" s="948"/>
      <c r="AW739" s="948"/>
      <c r="AX739" s="949"/>
    </row>
    <row r="740" spans="1:51" ht="24.75" customHeight="1" x14ac:dyDescent="0.2">
      <c r="A740" s="361" t="s">
        <v>397</v>
      </c>
      <c r="B740" s="361"/>
      <c r="C740" s="361"/>
      <c r="D740" s="361"/>
      <c r="E740" s="947" t="s">
        <v>725</v>
      </c>
      <c r="F740" s="948"/>
      <c r="G740" s="948"/>
      <c r="H740" s="948"/>
      <c r="I740" s="948"/>
      <c r="J740" s="948"/>
      <c r="K740" s="948"/>
      <c r="L740" s="948"/>
      <c r="M740" s="948"/>
      <c r="N740" s="948"/>
      <c r="O740" s="948"/>
      <c r="P740" s="950"/>
      <c r="Q740" s="947" t="s">
        <v>733</v>
      </c>
      <c r="R740" s="948"/>
      <c r="S740" s="948"/>
      <c r="T740" s="948"/>
      <c r="U740" s="948"/>
      <c r="V740" s="948"/>
      <c r="W740" s="948"/>
      <c r="X740" s="948"/>
      <c r="Y740" s="948"/>
      <c r="Z740" s="948"/>
      <c r="AA740" s="948"/>
      <c r="AB740" s="950"/>
      <c r="AC740" s="947" t="s">
        <v>733</v>
      </c>
      <c r="AD740" s="948"/>
      <c r="AE740" s="948"/>
      <c r="AF740" s="948"/>
      <c r="AG740" s="948"/>
      <c r="AH740" s="948"/>
      <c r="AI740" s="948"/>
      <c r="AJ740" s="948"/>
      <c r="AK740" s="948"/>
      <c r="AL740" s="948"/>
      <c r="AM740" s="948"/>
      <c r="AN740" s="950"/>
      <c r="AO740" s="947" t="s">
        <v>733</v>
      </c>
      <c r="AP740" s="948"/>
      <c r="AQ740" s="948"/>
      <c r="AR740" s="948"/>
      <c r="AS740" s="948"/>
      <c r="AT740" s="948"/>
      <c r="AU740" s="948"/>
      <c r="AV740" s="948"/>
      <c r="AW740" s="948"/>
      <c r="AX740" s="949"/>
    </row>
    <row r="741" spans="1:51" ht="24.75" customHeight="1" x14ac:dyDescent="0.2">
      <c r="A741" s="361" t="s">
        <v>396</v>
      </c>
      <c r="B741" s="361"/>
      <c r="C741" s="361"/>
      <c r="D741" s="361"/>
      <c r="E741" s="947" t="s">
        <v>725</v>
      </c>
      <c r="F741" s="948"/>
      <c r="G741" s="948"/>
      <c r="H741" s="948"/>
      <c r="I741" s="948"/>
      <c r="J741" s="948"/>
      <c r="K741" s="948"/>
      <c r="L741" s="948"/>
      <c r="M741" s="948"/>
      <c r="N741" s="948"/>
      <c r="O741" s="948"/>
      <c r="P741" s="950"/>
      <c r="Q741" s="947" t="s">
        <v>733</v>
      </c>
      <c r="R741" s="948"/>
      <c r="S741" s="948"/>
      <c r="T741" s="948"/>
      <c r="U741" s="948"/>
      <c r="V741" s="948"/>
      <c r="W741" s="948"/>
      <c r="X741" s="948"/>
      <c r="Y741" s="948"/>
      <c r="Z741" s="948"/>
      <c r="AA741" s="948"/>
      <c r="AB741" s="950"/>
      <c r="AC741" s="947" t="s">
        <v>733</v>
      </c>
      <c r="AD741" s="948"/>
      <c r="AE741" s="948"/>
      <c r="AF741" s="948"/>
      <c r="AG741" s="948"/>
      <c r="AH741" s="948"/>
      <c r="AI741" s="948"/>
      <c r="AJ741" s="948"/>
      <c r="AK741" s="948"/>
      <c r="AL741" s="948"/>
      <c r="AM741" s="948"/>
      <c r="AN741" s="950"/>
      <c r="AO741" s="947" t="s">
        <v>733</v>
      </c>
      <c r="AP741" s="948"/>
      <c r="AQ741" s="948"/>
      <c r="AR741" s="948"/>
      <c r="AS741" s="948"/>
      <c r="AT741" s="948"/>
      <c r="AU741" s="948"/>
      <c r="AV741" s="948"/>
      <c r="AW741" s="948"/>
      <c r="AX741" s="949"/>
    </row>
    <row r="742" spans="1:51" ht="24.75" customHeight="1" x14ac:dyDescent="0.2">
      <c r="A742" s="361" t="s">
        <v>395</v>
      </c>
      <c r="B742" s="361"/>
      <c r="C742" s="361"/>
      <c r="D742" s="361"/>
      <c r="E742" s="947" t="s">
        <v>725</v>
      </c>
      <c r="F742" s="948"/>
      <c r="G742" s="948"/>
      <c r="H742" s="948"/>
      <c r="I742" s="948"/>
      <c r="J742" s="948"/>
      <c r="K742" s="948"/>
      <c r="L742" s="948"/>
      <c r="M742" s="948"/>
      <c r="N742" s="948"/>
      <c r="O742" s="948"/>
      <c r="P742" s="950"/>
      <c r="Q742" s="947" t="s">
        <v>733</v>
      </c>
      <c r="R742" s="948"/>
      <c r="S742" s="948"/>
      <c r="T742" s="948"/>
      <c r="U742" s="948"/>
      <c r="V742" s="948"/>
      <c r="W742" s="948"/>
      <c r="X742" s="948"/>
      <c r="Y742" s="948"/>
      <c r="Z742" s="948"/>
      <c r="AA742" s="948"/>
      <c r="AB742" s="950"/>
      <c r="AC742" s="947" t="s">
        <v>733</v>
      </c>
      <c r="AD742" s="948"/>
      <c r="AE742" s="948"/>
      <c r="AF742" s="948"/>
      <c r="AG742" s="948"/>
      <c r="AH742" s="948"/>
      <c r="AI742" s="948"/>
      <c r="AJ742" s="948"/>
      <c r="AK742" s="948"/>
      <c r="AL742" s="948"/>
      <c r="AM742" s="948"/>
      <c r="AN742" s="950"/>
      <c r="AO742" s="947" t="s">
        <v>733</v>
      </c>
      <c r="AP742" s="948"/>
      <c r="AQ742" s="948"/>
      <c r="AR742" s="948"/>
      <c r="AS742" s="948"/>
      <c r="AT742" s="948"/>
      <c r="AU742" s="948"/>
      <c r="AV742" s="948"/>
      <c r="AW742" s="948"/>
      <c r="AX742" s="949"/>
    </row>
    <row r="743" spans="1:51" ht="24.75" customHeight="1" x14ac:dyDescent="0.2">
      <c r="A743" s="361" t="s">
        <v>394</v>
      </c>
      <c r="B743" s="361"/>
      <c r="C743" s="361"/>
      <c r="D743" s="361"/>
      <c r="E743" s="947" t="s">
        <v>725</v>
      </c>
      <c r="F743" s="948"/>
      <c r="G743" s="948"/>
      <c r="H743" s="948"/>
      <c r="I743" s="948"/>
      <c r="J743" s="948"/>
      <c r="K743" s="948"/>
      <c r="L743" s="948"/>
      <c r="M743" s="948"/>
      <c r="N743" s="948"/>
      <c r="O743" s="948"/>
      <c r="P743" s="950"/>
      <c r="Q743" s="947" t="s">
        <v>733</v>
      </c>
      <c r="R743" s="948"/>
      <c r="S743" s="948"/>
      <c r="T743" s="948"/>
      <c r="U743" s="948"/>
      <c r="V743" s="948"/>
      <c r="W743" s="948"/>
      <c r="X743" s="948"/>
      <c r="Y743" s="948"/>
      <c r="Z743" s="948"/>
      <c r="AA743" s="948"/>
      <c r="AB743" s="950"/>
      <c r="AC743" s="947" t="s">
        <v>733</v>
      </c>
      <c r="AD743" s="948"/>
      <c r="AE743" s="948"/>
      <c r="AF743" s="948"/>
      <c r="AG743" s="948"/>
      <c r="AH743" s="948"/>
      <c r="AI743" s="948"/>
      <c r="AJ743" s="948"/>
      <c r="AK743" s="948"/>
      <c r="AL743" s="948"/>
      <c r="AM743" s="948"/>
      <c r="AN743" s="950"/>
      <c r="AO743" s="947" t="s">
        <v>733</v>
      </c>
      <c r="AP743" s="948"/>
      <c r="AQ743" s="948"/>
      <c r="AR743" s="948"/>
      <c r="AS743" s="948"/>
      <c r="AT743" s="948"/>
      <c r="AU743" s="948"/>
      <c r="AV743" s="948"/>
      <c r="AW743" s="948"/>
      <c r="AX743" s="949"/>
    </row>
    <row r="744" spans="1:51" ht="24.75" customHeight="1" x14ac:dyDescent="0.2">
      <c r="A744" s="361" t="s">
        <v>393</v>
      </c>
      <c r="B744" s="361"/>
      <c r="C744" s="361"/>
      <c r="D744" s="361"/>
      <c r="E744" s="947" t="s">
        <v>725</v>
      </c>
      <c r="F744" s="948"/>
      <c r="G744" s="948"/>
      <c r="H744" s="948"/>
      <c r="I744" s="948"/>
      <c r="J744" s="948"/>
      <c r="K744" s="948"/>
      <c r="L744" s="948"/>
      <c r="M744" s="948"/>
      <c r="N744" s="948"/>
      <c r="O744" s="948"/>
      <c r="P744" s="950"/>
      <c r="Q744" s="947" t="s">
        <v>733</v>
      </c>
      <c r="R744" s="948"/>
      <c r="S744" s="948"/>
      <c r="T744" s="948"/>
      <c r="U744" s="948"/>
      <c r="V744" s="948"/>
      <c r="W744" s="948"/>
      <c r="X744" s="948"/>
      <c r="Y744" s="948"/>
      <c r="Z744" s="948"/>
      <c r="AA744" s="948"/>
      <c r="AB744" s="950"/>
      <c r="AC744" s="947" t="s">
        <v>733</v>
      </c>
      <c r="AD744" s="948"/>
      <c r="AE744" s="948"/>
      <c r="AF744" s="948"/>
      <c r="AG744" s="948"/>
      <c r="AH744" s="948"/>
      <c r="AI744" s="948"/>
      <c r="AJ744" s="948"/>
      <c r="AK744" s="948"/>
      <c r="AL744" s="948"/>
      <c r="AM744" s="948"/>
      <c r="AN744" s="950"/>
      <c r="AO744" s="947" t="s">
        <v>733</v>
      </c>
      <c r="AP744" s="948"/>
      <c r="AQ744" s="948"/>
      <c r="AR744" s="948"/>
      <c r="AS744" s="948"/>
      <c r="AT744" s="948"/>
      <c r="AU744" s="948"/>
      <c r="AV744" s="948"/>
      <c r="AW744" s="948"/>
      <c r="AX744" s="949"/>
    </row>
    <row r="745" spans="1:51" ht="24.75" customHeight="1" x14ac:dyDescent="0.2">
      <c r="A745" s="361" t="s">
        <v>392</v>
      </c>
      <c r="B745" s="361"/>
      <c r="C745" s="361"/>
      <c r="D745" s="361"/>
      <c r="E745" s="947" t="s">
        <v>725</v>
      </c>
      <c r="F745" s="948"/>
      <c r="G745" s="948"/>
      <c r="H745" s="948"/>
      <c r="I745" s="948"/>
      <c r="J745" s="948"/>
      <c r="K745" s="948"/>
      <c r="L745" s="948"/>
      <c r="M745" s="948"/>
      <c r="N745" s="948"/>
      <c r="O745" s="948"/>
      <c r="P745" s="950"/>
      <c r="Q745" s="984" t="s">
        <v>733</v>
      </c>
      <c r="R745" s="985"/>
      <c r="S745" s="985"/>
      <c r="T745" s="985"/>
      <c r="U745" s="985"/>
      <c r="V745" s="985"/>
      <c r="W745" s="985"/>
      <c r="X745" s="985"/>
      <c r="Y745" s="985"/>
      <c r="Z745" s="985"/>
      <c r="AA745" s="985"/>
      <c r="AB745" s="986"/>
      <c r="AC745" s="984" t="s">
        <v>733</v>
      </c>
      <c r="AD745" s="985"/>
      <c r="AE745" s="985"/>
      <c r="AF745" s="985"/>
      <c r="AG745" s="985"/>
      <c r="AH745" s="985"/>
      <c r="AI745" s="985"/>
      <c r="AJ745" s="985"/>
      <c r="AK745" s="985"/>
      <c r="AL745" s="985"/>
      <c r="AM745" s="985"/>
      <c r="AN745" s="986"/>
      <c r="AO745" s="947" t="s">
        <v>733</v>
      </c>
      <c r="AP745" s="948"/>
      <c r="AQ745" s="948"/>
      <c r="AR745" s="948"/>
      <c r="AS745" s="948"/>
      <c r="AT745" s="948"/>
      <c r="AU745" s="948"/>
      <c r="AV745" s="948"/>
      <c r="AW745" s="948"/>
      <c r="AX745" s="949"/>
    </row>
    <row r="746" spans="1:51" ht="24.75" customHeight="1" x14ac:dyDescent="0.2">
      <c r="A746" s="361" t="s">
        <v>549</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2">
      <c r="A747" s="361" t="s">
        <v>511</v>
      </c>
      <c r="B747" s="361"/>
      <c r="C747" s="361"/>
      <c r="D747" s="361"/>
      <c r="E747" s="953"/>
      <c r="F747" s="951"/>
      <c r="G747" s="951"/>
      <c r="H747" s="100" t="str">
        <f>IF(E747="","","-")</f>
        <v/>
      </c>
      <c r="I747" s="951"/>
      <c r="J747" s="951"/>
      <c r="K747" s="100" t="str">
        <f>IF(I747="","","-")</f>
        <v/>
      </c>
      <c r="L747" s="952"/>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4" customHeight="1" x14ac:dyDescent="0.2">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2"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4.1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4.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0.149999999999999"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2">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725</v>
      </c>
      <c r="H789" s="669"/>
      <c r="I789" s="669"/>
      <c r="J789" s="669"/>
      <c r="K789" s="670"/>
      <c r="L789" s="662" t="s">
        <v>725</v>
      </c>
      <c r="M789" s="663"/>
      <c r="N789" s="663"/>
      <c r="O789" s="663"/>
      <c r="P789" s="663"/>
      <c r="Q789" s="663"/>
      <c r="R789" s="663"/>
      <c r="S789" s="663"/>
      <c r="T789" s="663"/>
      <c r="U789" s="663"/>
      <c r="V789" s="663"/>
      <c r="W789" s="663"/>
      <c r="X789" s="664"/>
      <c r="Y789" s="382" t="s">
        <v>733</v>
      </c>
      <c r="Z789" s="383"/>
      <c r="AA789" s="383"/>
      <c r="AB789" s="801"/>
      <c r="AC789" s="668" t="s">
        <v>725</v>
      </c>
      <c r="AD789" s="669"/>
      <c r="AE789" s="669"/>
      <c r="AF789" s="669"/>
      <c r="AG789" s="670"/>
      <c r="AH789" s="662" t="s">
        <v>725</v>
      </c>
      <c r="AI789" s="663"/>
      <c r="AJ789" s="663"/>
      <c r="AK789" s="663"/>
      <c r="AL789" s="663"/>
      <c r="AM789" s="663"/>
      <c r="AN789" s="663"/>
      <c r="AO789" s="663"/>
      <c r="AP789" s="663"/>
      <c r="AQ789" s="663"/>
      <c r="AR789" s="663"/>
      <c r="AS789" s="663"/>
      <c r="AT789" s="664"/>
      <c r="AU789" s="382" t="s">
        <v>733</v>
      </c>
      <c r="AV789" s="383"/>
      <c r="AW789" s="383"/>
      <c r="AX789" s="384"/>
    </row>
    <row r="790" spans="1:51" ht="24.75"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x14ac:dyDescent="0.2">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2">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2">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2">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customHeight="1" x14ac:dyDescent="0.2">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14.1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1.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725</v>
      </c>
      <c r="D845" s="343"/>
      <c r="E845" s="343"/>
      <c r="F845" s="343"/>
      <c r="G845" s="343"/>
      <c r="H845" s="343"/>
      <c r="I845" s="343"/>
      <c r="J845" s="344" t="s">
        <v>733</v>
      </c>
      <c r="K845" s="345"/>
      <c r="L845" s="345"/>
      <c r="M845" s="345"/>
      <c r="N845" s="345"/>
      <c r="O845" s="345"/>
      <c r="P845" s="359" t="s">
        <v>725</v>
      </c>
      <c r="Q845" s="346"/>
      <c r="R845" s="346"/>
      <c r="S845" s="346"/>
      <c r="T845" s="346"/>
      <c r="U845" s="346"/>
      <c r="V845" s="346"/>
      <c r="W845" s="346"/>
      <c r="X845" s="346"/>
      <c r="Y845" s="347" t="s">
        <v>733</v>
      </c>
      <c r="Z845" s="348"/>
      <c r="AA845" s="348"/>
      <c r="AB845" s="349"/>
      <c r="AC845" s="350"/>
      <c r="AD845" s="351"/>
      <c r="AE845" s="351"/>
      <c r="AF845" s="351"/>
      <c r="AG845" s="351"/>
      <c r="AH845" s="366" t="s">
        <v>733</v>
      </c>
      <c r="AI845" s="367"/>
      <c r="AJ845" s="367"/>
      <c r="AK845" s="367"/>
      <c r="AL845" s="354" t="s">
        <v>733</v>
      </c>
      <c r="AM845" s="355"/>
      <c r="AN845" s="355"/>
      <c r="AO845" s="356"/>
      <c r="AP845" s="357" t="s">
        <v>725</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AE32">
    <cfRule type="expression" dxfId="2803" priority="14023">
      <formula>IF(RIGHT(TEXT(AE32,"0.#"),1)=".",FALSE,TRUE)</formula>
    </cfRule>
    <cfRule type="expression" dxfId="2802" priority="14024">
      <formula>IF(RIGHT(TEXT(AE32,"0.#"),1)=".",TRUE,FALSE)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90">
    <cfRule type="expression" dxfId="2799" priority="13905">
      <formula>IF(RIGHT(TEXT(Y790,"0.#"),1)=".",FALSE,TRUE)</formula>
    </cfRule>
    <cfRule type="expression" dxfId="2798" priority="13906">
      <formula>IF(RIGHT(TEXT(Y790,"0.#"),1)=".",TRUE,FALSE)</formula>
    </cfRule>
  </conditionalFormatting>
  <conditionalFormatting sqref="Y799">
    <cfRule type="expression" dxfId="2797" priority="13901">
      <formula>IF(RIGHT(TEXT(Y799,"0.#"),1)=".",FALSE,TRUE)</formula>
    </cfRule>
    <cfRule type="expression" dxfId="2796" priority="13902">
      <formula>IF(RIGHT(TEXT(Y799,"0.#"),1)=".",TRUE,FALSE)</formula>
    </cfRule>
  </conditionalFormatting>
  <conditionalFormatting sqref="Y830:Y837 Y828 Y817:Y824 Y815 Y804:Y811 Y802">
    <cfRule type="expression" dxfId="2795" priority="13683">
      <formula>IF(RIGHT(TEXT(Y802,"0.#"),1)=".",FALSE,TRUE)</formula>
    </cfRule>
    <cfRule type="expression" dxfId="2794" priority="13684">
      <formula>IF(RIGHT(TEXT(Y802,"0.#"),1)=".",TRUE,FALSE)</formula>
    </cfRule>
  </conditionalFormatting>
  <conditionalFormatting sqref="P16:AQ17 P15:AX15 P13:AX13">
    <cfRule type="expression" dxfId="2793" priority="13731">
      <formula>IF(RIGHT(TEXT(P13,"0.#"),1)=".",FALSE,TRUE)</formula>
    </cfRule>
    <cfRule type="expression" dxfId="2792" priority="13732">
      <formula>IF(RIGHT(TEXT(P13,"0.#"),1)=".",TRUE,FALSE)</formula>
    </cfRule>
  </conditionalFormatting>
  <conditionalFormatting sqref="P19:AJ19">
    <cfRule type="expression" dxfId="2791" priority="13729">
      <formula>IF(RIGHT(TEXT(P19,"0.#"),1)=".",FALSE,TRUE)</formula>
    </cfRule>
    <cfRule type="expression" dxfId="2790" priority="13730">
      <formula>IF(RIGHT(TEXT(P19,"0.#"),1)=".",TRUE,FALSE)</formula>
    </cfRule>
  </conditionalFormatting>
  <conditionalFormatting sqref="AE101 AQ101">
    <cfRule type="expression" dxfId="2789" priority="13721">
      <formula>IF(RIGHT(TEXT(AE101,"0.#"),1)=".",FALSE,TRUE)</formula>
    </cfRule>
    <cfRule type="expression" dxfId="2788" priority="13722">
      <formula>IF(RIGHT(TEXT(AE101,"0.#"),1)=".",TRUE,FALSE)</formula>
    </cfRule>
  </conditionalFormatting>
  <conditionalFormatting sqref="Y791:Y798 Y789">
    <cfRule type="expression" dxfId="2787" priority="13707">
      <formula>IF(RIGHT(TEXT(Y789,"0.#"),1)=".",FALSE,TRUE)</formula>
    </cfRule>
    <cfRule type="expression" dxfId="2786" priority="13708">
      <formula>IF(RIGHT(TEXT(Y789,"0.#"),1)=".",TRUE,FALSE)</formula>
    </cfRule>
  </conditionalFormatting>
  <conditionalFormatting sqref="AU790">
    <cfRule type="expression" dxfId="2785" priority="13705">
      <formula>IF(RIGHT(TEXT(AU790,"0.#"),1)=".",FALSE,TRUE)</formula>
    </cfRule>
    <cfRule type="expression" dxfId="2784" priority="13706">
      <formula>IF(RIGHT(TEXT(AU790,"0.#"),1)=".",TRUE,FALSE)</formula>
    </cfRule>
  </conditionalFormatting>
  <conditionalFormatting sqref="AU799">
    <cfRule type="expression" dxfId="2783" priority="13703">
      <formula>IF(RIGHT(TEXT(AU799,"0.#"),1)=".",FALSE,TRUE)</formula>
    </cfRule>
    <cfRule type="expression" dxfId="2782" priority="13704">
      <formula>IF(RIGHT(TEXT(AU799,"0.#"),1)=".",TRUE,FALSE)</formula>
    </cfRule>
  </conditionalFormatting>
  <conditionalFormatting sqref="AU791:AU798 AU789">
    <cfRule type="expression" dxfId="2781" priority="13701">
      <formula>IF(RIGHT(TEXT(AU789,"0.#"),1)=".",FALSE,TRUE)</formula>
    </cfRule>
    <cfRule type="expression" dxfId="2780" priority="13702">
      <formula>IF(RIGHT(TEXT(AU789,"0.#"),1)=".",TRUE,FALSE)</formula>
    </cfRule>
  </conditionalFormatting>
  <conditionalFormatting sqref="Y829 Y816 Y803">
    <cfRule type="expression" dxfId="2779" priority="13687">
      <formula>IF(RIGHT(TEXT(Y803,"0.#"),1)=".",FALSE,TRUE)</formula>
    </cfRule>
    <cfRule type="expression" dxfId="2778" priority="13688">
      <formula>IF(RIGHT(TEXT(Y803,"0.#"),1)=".",TRUE,FALSE)</formula>
    </cfRule>
  </conditionalFormatting>
  <conditionalFormatting sqref="Y838 Y825 Y812">
    <cfRule type="expression" dxfId="2777" priority="13685">
      <formula>IF(RIGHT(TEXT(Y812,"0.#"),1)=".",FALSE,TRUE)</formula>
    </cfRule>
    <cfRule type="expression" dxfId="2776" priority="13686">
      <formula>IF(RIGHT(TEXT(Y812,"0.#"),1)=".",TRUE,FALSE)</formula>
    </cfRule>
  </conditionalFormatting>
  <conditionalFormatting sqref="AU829 AU816 AU803">
    <cfRule type="expression" dxfId="2775" priority="13681">
      <formula>IF(RIGHT(TEXT(AU803,"0.#"),1)=".",FALSE,TRUE)</formula>
    </cfRule>
    <cfRule type="expression" dxfId="2774" priority="13682">
      <formula>IF(RIGHT(TEXT(AU803,"0.#"),1)=".",TRUE,FALSE)</formula>
    </cfRule>
  </conditionalFormatting>
  <conditionalFormatting sqref="AU838 AU825 AU812">
    <cfRule type="expression" dxfId="2773" priority="13679">
      <formula>IF(RIGHT(TEXT(AU812,"0.#"),1)=".",FALSE,TRUE)</formula>
    </cfRule>
    <cfRule type="expression" dxfId="2772" priority="13680">
      <formula>IF(RIGHT(TEXT(AU812,"0.#"),1)=".",TRUE,FALSE)</formula>
    </cfRule>
  </conditionalFormatting>
  <conditionalFormatting sqref="AU830:AU837 AU828 AU817:AU824 AU815 AU804:AU811 AU802">
    <cfRule type="expression" dxfId="2771" priority="13677">
      <formula>IF(RIGHT(TEXT(AU802,"0.#"),1)=".",FALSE,TRUE)</formula>
    </cfRule>
    <cfRule type="expression" dxfId="2770" priority="13678">
      <formula>IF(RIGHT(TEXT(AU802,"0.#"),1)=".",TRUE,FALSE)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E34">
    <cfRule type="expression" dxfId="2761" priority="13489">
      <formula>IF(RIGHT(TEXT(AE34,"0.#"),1)=".",FALSE,TRUE)</formula>
    </cfRule>
    <cfRule type="expression" dxfId="2760" priority="13490">
      <formula>IF(RIGHT(TEXT(AE34,"0.#"),1)=".",TRUE,FALSE)</formula>
    </cfRule>
  </conditionalFormatting>
  <conditionalFormatting sqref="AI34">
    <cfRule type="expression" dxfId="2759" priority="13487">
      <formula>IF(RIGHT(TEXT(AI34,"0.#"),1)=".",FALSE,TRUE)</formula>
    </cfRule>
    <cfRule type="expression" dxfId="2758" priority="13488">
      <formula>IF(RIGHT(TEXT(AI34,"0.#"),1)=".",TRUE,FALSE)</formula>
    </cfRule>
  </conditionalFormatting>
  <conditionalFormatting sqref="AI33">
    <cfRule type="expression" dxfId="2757" priority="13485">
      <formula>IF(RIGHT(TEXT(AI33,"0.#"),1)=".",FALSE,TRUE)</formula>
    </cfRule>
    <cfRule type="expression" dxfId="2756" priority="13486">
      <formula>IF(RIGHT(TEXT(AI33,"0.#"),1)=".",TRUE,FALSE)</formula>
    </cfRule>
  </conditionalFormatting>
  <conditionalFormatting sqref="AI32">
    <cfRule type="expression" dxfId="2755" priority="13483">
      <formula>IF(RIGHT(TEXT(AI32,"0.#"),1)=".",FALSE,TRUE)</formula>
    </cfRule>
    <cfRule type="expression" dxfId="2754" priority="13484">
      <formula>IF(RIGHT(TEXT(AI32,"0.#"),1)=".",TRUE,FALSE)</formula>
    </cfRule>
  </conditionalFormatting>
  <conditionalFormatting sqref="AM32">
    <cfRule type="expression" dxfId="2753" priority="13481">
      <formula>IF(RIGHT(TEXT(AM32,"0.#"),1)=".",FALSE,TRUE)</formula>
    </cfRule>
    <cfRule type="expression" dxfId="2752" priority="13482">
      <formula>IF(RIGHT(TEXT(AM32,"0.#"),1)=".",TRUE,FALSE)</formula>
    </cfRule>
  </conditionalFormatting>
  <conditionalFormatting sqref="AM33">
    <cfRule type="expression" dxfId="2751" priority="13479">
      <formula>IF(RIGHT(TEXT(AM33,"0.#"),1)=".",FALSE,TRUE)</formula>
    </cfRule>
    <cfRule type="expression" dxfId="2750" priority="13480">
      <formula>IF(RIGHT(TEXT(AM33,"0.#"),1)=".",TRUE,FALSE)</formula>
    </cfRule>
  </conditionalFormatting>
  <conditionalFormatting sqref="AQ32:AQ34">
    <cfRule type="expression" dxfId="2749" priority="13471">
      <formula>IF(RIGHT(TEXT(AQ32,"0.#"),1)=".",FALSE,TRUE)</formula>
    </cfRule>
    <cfRule type="expression" dxfId="2748" priority="13472">
      <formula>IF(RIGHT(TEXT(AQ32,"0.#"),1)=".",TRUE,FALSE)</formula>
    </cfRule>
  </conditionalFormatting>
  <conditionalFormatting sqref="AU32:AU34">
    <cfRule type="expression" dxfId="2747" priority="13469">
      <formula>IF(RIGHT(TEXT(AU32,"0.#"),1)=".",FALSE,TRUE)</formula>
    </cfRule>
    <cfRule type="expression" dxfId="2746" priority="13470">
      <formula>IF(RIGHT(TEXT(AU32,"0.#"),1)=".",TRUE,FALSE)</formula>
    </cfRule>
  </conditionalFormatting>
  <conditionalFormatting sqref="AE53">
    <cfRule type="expression" dxfId="2745" priority="13403">
      <formula>IF(RIGHT(TEXT(AE53,"0.#"),1)=".",FALSE,TRUE)</formula>
    </cfRule>
    <cfRule type="expression" dxfId="2744" priority="13404">
      <formula>IF(RIGHT(TEXT(AE53,"0.#"),1)=".",TRUE,FALSE)</formula>
    </cfRule>
  </conditionalFormatting>
  <conditionalFormatting sqref="AE54">
    <cfRule type="expression" dxfId="2743" priority="13401">
      <formula>IF(RIGHT(TEXT(AE54,"0.#"),1)=".",FALSE,TRUE)</formula>
    </cfRule>
    <cfRule type="expression" dxfId="2742" priority="13402">
      <formula>IF(RIGHT(TEXT(AE54,"0.#"),1)=".",TRUE,FALSE)</formula>
    </cfRule>
  </conditionalFormatting>
  <conditionalFormatting sqref="AI54">
    <cfRule type="expression" dxfId="2741" priority="13395">
      <formula>IF(RIGHT(TEXT(AI54,"0.#"),1)=".",FALSE,TRUE)</formula>
    </cfRule>
    <cfRule type="expression" dxfId="2740" priority="13396">
      <formula>IF(RIGHT(TEXT(AI54,"0.#"),1)=".",TRUE,FALSE)</formula>
    </cfRule>
  </conditionalFormatting>
  <conditionalFormatting sqref="AI53">
    <cfRule type="expression" dxfId="2739" priority="13393">
      <formula>IF(RIGHT(TEXT(AI53,"0.#"),1)=".",FALSE,TRUE)</formula>
    </cfRule>
    <cfRule type="expression" dxfId="2738" priority="13394">
      <formula>IF(RIGHT(TEXT(AI53,"0.#"),1)=".",TRUE,FALSE)</formula>
    </cfRule>
  </conditionalFormatting>
  <conditionalFormatting sqref="AM53">
    <cfRule type="expression" dxfId="2737" priority="13391">
      <formula>IF(RIGHT(TEXT(AM53,"0.#"),1)=".",FALSE,TRUE)</formula>
    </cfRule>
    <cfRule type="expression" dxfId="2736" priority="13392">
      <formula>IF(RIGHT(TEXT(AM53,"0.#"),1)=".",TRUE,FALSE)</formula>
    </cfRule>
  </conditionalFormatting>
  <conditionalFormatting sqref="AM54">
    <cfRule type="expression" dxfId="2735" priority="13389">
      <formula>IF(RIGHT(TEXT(AM54,"0.#"),1)=".",FALSE,TRUE)</formula>
    </cfRule>
    <cfRule type="expression" dxfId="2734" priority="13390">
      <formula>IF(RIGHT(TEXT(AM54,"0.#"),1)=".",TRUE,FALSE)</formula>
    </cfRule>
  </conditionalFormatting>
  <conditionalFormatting sqref="AM55">
    <cfRule type="expression" dxfId="2733" priority="13387">
      <formula>IF(RIGHT(TEXT(AM55,"0.#"),1)=".",FALSE,TRUE)</formula>
    </cfRule>
    <cfRule type="expression" dxfId="2732" priority="13388">
      <formula>IF(RIGHT(TEXT(AM55,"0.#"),1)=".",TRUE,FALSE)</formula>
    </cfRule>
  </conditionalFormatting>
  <conditionalFormatting sqref="AE60">
    <cfRule type="expression" dxfId="2731" priority="13373">
      <formula>IF(RIGHT(TEXT(AE60,"0.#"),1)=".",FALSE,TRUE)</formula>
    </cfRule>
    <cfRule type="expression" dxfId="2730" priority="13374">
      <formula>IF(RIGHT(TEXT(AE60,"0.#"),1)=".",TRUE,FALSE)</formula>
    </cfRule>
  </conditionalFormatting>
  <conditionalFormatting sqref="AE61">
    <cfRule type="expression" dxfId="2729" priority="13371">
      <formula>IF(RIGHT(TEXT(AE61,"0.#"),1)=".",FALSE,TRUE)</formula>
    </cfRule>
    <cfRule type="expression" dxfId="2728" priority="13372">
      <formula>IF(RIGHT(TEXT(AE61,"0.#"),1)=".",TRUE,FALSE)</formula>
    </cfRule>
  </conditionalFormatting>
  <conditionalFormatting sqref="AE62">
    <cfRule type="expression" dxfId="2727" priority="13369">
      <formula>IF(RIGHT(TEXT(AE62,"0.#"),1)=".",FALSE,TRUE)</formula>
    </cfRule>
    <cfRule type="expression" dxfId="2726" priority="13370">
      <formula>IF(RIGHT(TEXT(AE62,"0.#"),1)=".",TRUE,FALSE)</formula>
    </cfRule>
  </conditionalFormatting>
  <conditionalFormatting sqref="AI62">
    <cfRule type="expression" dxfId="2725" priority="13367">
      <formula>IF(RIGHT(TEXT(AI62,"0.#"),1)=".",FALSE,TRUE)</formula>
    </cfRule>
    <cfRule type="expression" dxfId="2724" priority="13368">
      <formula>IF(RIGHT(TEXT(AI62,"0.#"),1)=".",TRUE,FALSE)</formula>
    </cfRule>
  </conditionalFormatting>
  <conditionalFormatting sqref="AI61">
    <cfRule type="expression" dxfId="2723" priority="13365">
      <formula>IF(RIGHT(TEXT(AI61,"0.#"),1)=".",FALSE,TRUE)</formula>
    </cfRule>
    <cfRule type="expression" dxfId="2722" priority="13366">
      <formula>IF(RIGHT(TEXT(AI61,"0.#"),1)=".",TRUE,FALSE)</formula>
    </cfRule>
  </conditionalFormatting>
  <conditionalFormatting sqref="AI60">
    <cfRule type="expression" dxfId="2721" priority="13363">
      <formula>IF(RIGHT(TEXT(AI60,"0.#"),1)=".",FALSE,TRUE)</formula>
    </cfRule>
    <cfRule type="expression" dxfId="2720" priority="13364">
      <formula>IF(RIGHT(TEXT(AI60,"0.#"),1)=".",TRUE,FALSE)</formula>
    </cfRule>
  </conditionalFormatting>
  <conditionalFormatting sqref="AM60">
    <cfRule type="expression" dxfId="2719" priority="13361">
      <formula>IF(RIGHT(TEXT(AM60,"0.#"),1)=".",FALSE,TRUE)</formula>
    </cfRule>
    <cfRule type="expression" dxfId="2718" priority="13362">
      <formula>IF(RIGHT(TEXT(AM60,"0.#"),1)=".",TRUE,FALSE)</formula>
    </cfRule>
  </conditionalFormatting>
  <conditionalFormatting sqref="AM61">
    <cfRule type="expression" dxfId="2717" priority="13359">
      <formula>IF(RIGHT(TEXT(AM61,"0.#"),1)=".",FALSE,TRUE)</formula>
    </cfRule>
    <cfRule type="expression" dxfId="2716" priority="13360">
      <formula>IF(RIGHT(TEXT(AM61,"0.#"),1)=".",TRUE,FALSE)</formula>
    </cfRule>
  </conditionalFormatting>
  <conditionalFormatting sqref="AM62">
    <cfRule type="expression" dxfId="2715" priority="13357">
      <formula>IF(RIGHT(TEXT(AM62,"0.#"),1)=".",FALSE,TRUE)</formula>
    </cfRule>
    <cfRule type="expression" dxfId="2714" priority="13358">
      <formula>IF(RIGHT(TEXT(AM62,"0.#"),1)=".",TRUE,FALSE)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7:AO874">
    <cfRule type="expression" dxfId="2523" priority="6655">
      <formula>IF(AND(AL847&gt;=0, RIGHT(TEXT(AL847,"0.#"),1)&lt;&gt;"."),TRUE,FALSE)</formula>
    </cfRule>
    <cfRule type="expression" dxfId="2522" priority="6656">
      <formula>IF(AND(AL847&gt;=0, RIGHT(TEXT(AL847,"0.#"),1)="."),TRUE,FALSE)</formula>
    </cfRule>
    <cfRule type="expression" dxfId="2521" priority="6657">
      <formula>IF(AND(AL847&lt;0, RIGHT(TEXT(AL847,"0.#"),1)&lt;&gt;"."),TRUE,FALSE)</formula>
    </cfRule>
    <cfRule type="expression" dxfId="2520" priority="6658">
      <formula>IF(AND(AL847&lt;0, RIGHT(TEXT(AL847,"0.#"),1)="."),TRUE,FALSE)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 RIGHT(TEXT(AL1110,"0.#"),1)&lt;&gt;"."),TRUE,FALSE)</formula>
    </cfRule>
    <cfRule type="expression" dxfId="2422" priority="2890">
      <formula>IF(AND(AL1110&gt;=0, RIGHT(TEXT(AL1110,"0.#"),1)="."),TRUE,FALSE)</formula>
    </cfRule>
    <cfRule type="expression" dxfId="2421" priority="2891">
      <formula>IF(AND(AL1110&lt;0, RIGHT(TEXT(AL1110,"0.#"),1)&lt;&gt;"."),TRUE,FALSE)</formula>
    </cfRule>
    <cfRule type="expression" dxfId="2420" priority="2892">
      <formula>IF(AND(AL1110&lt;0, 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45:AO846">
    <cfRule type="expression" dxfId="2409" priority="2841">
      <formula>IF(AND(AL845&gt;=0, RIGHT(TEXT(AL845,"0.#"),1)&lt;&gt;"."),TRUE,FALSE)</formula>
    </cfRule>
    <cfRule type="expression" dxfId="2408" priority="2842">
      <formula>IF(AND(AL845&gt;=0, RIGHT(TEXT(AL845,"0.#"),1)="."),TRUE,FALSE)</formula>
    </cfRule>
    <cfRule type="expression" dxfId="2407" priority="2843">
      <formula>IF(AND(AL845&lt;0, RIGHT(TEXT(AL845,"0.#"),1)&lt;&gt;"."),TRUE,FALSE)</formula>
    </cfRule>
    <cfRule type="expression" dxfId="2406" priority="2844">
      <formula>IF(AND(AL845&lt;0, RIGHT(TEXT(AL845,"0.#"),1)="."),TRUE,FALSE)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87">
    <cfRule type="expression" dxfId="729" priority="29">
      <formula>IF(RIGHT(TEXT(AE87,"0.#"),1)=".",FALSE,TRUE)</formula>
    </cfRule>
    <cfRule type="expression" dxfId="728" priority="30">
      <formula>IF(RIGHT(TEXT(AE87,"0.#"),1)=".",TRUE,FALSE)</formula>
    </cfRule>
  </conditionalFormatting>
  <conditionalFormatting sqref="AI87">
    <cfRule type="expression" dxfId="727" priority="27">
      <formula>IF(RIGHT(TEXT(AI87,"0.#"),1)=".",FALSE,TRUE)</formula>
    </cfRule>
    <cfRule type="expression" dxfId="726" priority="28">
      <formula>IF(RIGHT(TEXT(AI87,"0.#"),1)=".",TRUE,FALSE)</formula>
    </cfRule>
  </conditionalFormatting>
  <conditionalFormatting sqref="AM87">
    <cfRule type="expression" dxfId="725" priority="25">
      <formula>IF(RIGHT(TEXT(AM87,"0.#"),1)=".",FALSE,TRUE)</formula>
    </cfRule>
    <cfRule type="expression" dxfId="724" priority="26">
      <formula>IF(RIGHT(TEXT(AM87,"0.#"),1)=".",TRUE,FALSE)</formula>
    </cfRule>
  </conditionalFormatting>
  <conditionalFormatting sqref="AQ87">
    <cfRule type="expression" dxfId="723" priority="23">
      <formula>IF(RIGHT(TEXT(AQ87,"0.#"),1)=".",FALSE,TRUE)</formula>
    </cfRule>
    <cfRule type="expression" dxfId="722" priority="24">
      <formula>IF(RIGHT(TEXT(AQ87,"0.#"),1)=".",TRUE,FALSE)</formula>
    </cfRule>
  </conditionalFormatting>
  <conditionalFormatting sqref="AU87">
    <cfRule type="expression" dxfId="721" priority="21">
      <formula>IF(RIGHT(TEXT(AU87,"0.#"),1)=".",FALSE,TRUE)</formula>
    </cfRule>
    <cfRule type="expression" dxfId="720" priority="22">
      <formula>IF(RIGHT(TEXT(AU87,"0.#"),1)=".",TRUE,FALSE)</formula>
    </cfRule>
  </conditionalFormatting>
  <conditionalFormatting sqref="AE88">
    <cfRule type="expression" dxfId="719" priority="19">
      <formula>IF(RIGHT(TEXT(AE88,"0.#"),1)=".",FALSE,TRUE)</formula>
    </cfRule>
    <cfRule type="expression" dxfId="718" priority="20">
      <formula>IF(RIGHT(TEXT(AE88,"0.#"),1)=".",TRUE,FALSE)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Q88">
    <cfRule type="expression" dxfId="713" priority="13">
      <formula>IF(RIGHT(TEXT(AQ88,"0.#"),1)=".",FALSE,TRUE)</formula>
    </cfRule>
    <cfRule type="expression" dxfId="712" priority="14">
      <formula>IF(RIGHT(TEXT(AQ88,"0.#"),1)=".",TRUE,FALSE)</formula>
    </cfRule>
  </conditionalFormatting>
  <conditionalFormatting sqref="AU88">
    <cfRule type="expression" dxfId="711" priority="11">
      <formula>IF(RIGHT(TEXT(AU88,"0.#"),1)=".",FALSE,TRUE)</formula>
    </cfRule>
    <cfRule type="expression" dxfId="710" priority="12">
      <formula>IF(RIGHT(TEXT(AU88,"0.#"),1)=".",TRUE,FALSE)</formula>
    </cfRule>
  </conditionalFormatting>
  <conditionalFormatting sqref="AE89">
    <cfRule type="expression" dxfId="709" priority="9">
      <formula>IF(RIGHT(TEXT(AE89,"0.#"),1)=".",FALSE,TRUE)</formula>
    </cfRule>
    <cfRule type="expression" dxfId="708" priority="10">
      <formula>IF(RIGHT(TEXT(AE89,"0.#"),1)=".",TRUE,FALSE)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9" zoomScaleNormal="10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2"/>
      <c r="AA2" s="823"/>
      <c r="AB2" s="1017" t="s">
        <v>11</v>
      </c>
      <c r="AC2" s="1018"/>
      <c r="AD2" s="1019"/>
      <c r="AE2" s="1023" t="s">
        <v>392</v>
      </c>
      <c r="AF2" s="1023"/>
      <c r="AG2" s="1023"/>
      <c r="AH2" s="1023"/>
      <c r="AI2" s="1023" t="s">
        <v>414</v>
      </c>
      <c r="AJ2" s="1023"/>
      <c r="AK2" s="1023"/>
      <c r="AL2" s="556"/>
      <c r="AM2" s="1023" t="s">
        <v>511</v>
      </c>
      <c r="AN2" s="1023"/>
      <c r="AO2" s="1023"/>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2"/>
      <c r="AA9" s="823"/>
      <c r="AB9" s="1017" t="s">
        <v>11</v>
      </c>
      <c r="AC9" s="1018"/>
      <c r="AD9" s="1019"/>
      <c r="AE9" s="1023" t="s">
        <v>392</v>
      </c>
      <c r="AF9" s="1023"/>
      <c r="AG9" s="1023"/>
      <c r="AH9" s="1023"/>
      <c r="AI9" s="1023" t="s">
        <v>414</v>
      </c>
      <c r="AJ9" s="1023"/>
      <c r="AK9" s="1023"/>
      <c r="AL9" s="556"/>
      <c r="AM9" s="1023" t="s">
        <v>511</v>
      </c>
      <c r="AN9" s="1023"/>
      <c r="AO9" s="1023"/>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2"/>
      <c r="AA16" s="823"/>
      <c r="AB16" s="1017" t="s">
        <v>11</v>
      </c>
      <c r="AC16" s="1018"/>
      <c r="AD16" s="1019"/>
      <c r="AE16" s="1023" t="s">
        <v>392</v>
      </c>
      <c r="AF16" s="1023"/>
      <c r="AG16" s="1023"/>
      <c r="AH16" s="1023"/>
      <c r="AI16" s="1023" t="s">
        <v>414</v>
      </c>
      <c r="AJ16" s="1023"/>
      <c r="AK16" s="1023"/>
      <c r="AL16" s="556"/>
      <c r="AM16" s="1023" t="s">
        <v>511</v>
      </c>
      <c r="AN16" s="1023"/>
      <c r="AO16" s="1023"/>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2"/>
      <c r="AA23" s="823"/>
      <c r="AB23" s="1017" t="s">
        <v>11</v>
      </c>
      <c r="AC23" s="1018"/>
      <c r="AD23" s="1019"/>
      <c r="AE23" s="1023" t="s">
        <v>392</v>
      </c>
      <c r="AF23" s="1023"/>
      <c r="AG23" s="1023"/>
      <c r="AH23" s="1023"/>
      <c r="AI23" s="1023" t="s">
        <v>414</v>
      </c>
      <c r="AJ23" s="1023"/>
      <c r="AK23" s="1023"/>
      <c r="AL23" s="556"/>
      <c r="AM23" s="1023" t="s">
        <v>511</v>
      </c>
      <c r="AN23" s="1023"/>
      <c r="AO23" s="1023"/>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2"/>
      <c r="AA30" s="823"/>
      <c r="AB30" s="1017" t="s">
        <v>11</v>
      </c>
      <c r="AC30" s="1018"/>
      <c r="AD30" s="1019"/>
      <c r="AE30" s="1023" t="s">
        <v>392</v>
      </c>
      <c r="AF30" s="1023"/>
      <c r="AG30" s="1023"/>
      <c r="AH30" s="1023"/>
      <c r="AI30" s="1023" t="s">
        <v>414</v>
      </c>
      <c r="AJ30" s="1023"/>
      <c r="AK30" s="1023"/>
      <c r="AL30" s="556"/>
      <c r="AM30" s="1023" t="s">
        <v>511</v>
      </c>
      <c r="AN30" s="1023"/>
      <c r="AO30" s="1023"/>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2"/>
      <c r="AA37" s="823"/>
      <c r="AB37" s="1017" t="s">
        <v>11</v>
      </c>
      <c r="AC37" s="1018"/>
      <c r="AD37" s="1019"/>
      <c r="AE37" s="1023" t="s">
        <v>392</v>
      </c>
      <c r="AF37" s="1023"/>
      <c r="AG37" s="1023"/>
      <c r="AH37" s="1023"/>
      <c r="AI37" s="1023" t="s">
        <v>414</v>
      </c>
      <c r="AJ37" s="1023"/>
      <c r="AK37" s="1023"/>
      <c r="AL37" s="556"/>
      <c r="AM37" s="1023" t="s">
        <v>511</v>
      </c>
      <c r="AN37" s="1023"/>
      <c r="AO37" s="1023"/>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2"/>
      <c r="AA44" s="823"/>
      <c r="AB44" s="1017" t="s">
        <v>11</v>
      </c>
      <c r="AC44" s="1018"/>
      <c r="AD44" s="1019"/>
      <c r="AE44" s="1023" t="s">
        <v>392</v>
      </c>
      <c r="AF44" s="1023"/>
      <c r="AG44" s="1023"/>
      <c r="AH44" s="1023"/>
      <c r="AI44" s="1023" t="s">
        <v>414</v>
      </c>
      <c r="AJ44" s="1023"/>
      <c r="AK44" s="1023"/>
      <c r="AL44" s="556"/>
      <c r="AM44" s="1023" t="s">
        <v>511</v>
      </c>
      <c r="AN44" s="1023"/>
      <c r="AO44" s="1023"/>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2"/>
      <c r="AA51" s="823"/>
      <c r="AB51" s="556" t="s">
        <v>11</v>
      </c>
      <c r="AC51" s="1018"/>
      <c r="AD51" s="1019"/>
      <c r="AE51" s="1023" t="s">
        <v>392</v>
      </c>
      <c r="AF51" s="1023"/>
      <c r="AG51" s="1023"/>
      <c r="AH51" s="1023"/>
      <c r="AI51" s="1023" t="s">
        <v>414</v>
      </c>
      <c r="AJ51" s="1023"/>
      <c r="AK51" s="1023"/>
      <c r="AL51" s="556"/>
      <c r="AM51" s="1023" t="s">
        <v>511</v>
      </c>
      <c r="AN51" s="1023"/>
      <c r="AO51" s="1023"/>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2"/>
      <c r="AA58" s="823"/>
      <c r="AB58" s="1017" t="s">
        <v>11</v>
      </c>
      <c r="AC58" s="1018"/>
      <c r="AD58" s="1019"/>
      <c r="AE58" s="1023" t="s">
        <v>392</v>
      </c>
      <c r="AF58" s="1023"/>
      <c r="AG58" s="1023"/>
      <c r="AH58" s="1023"/>
      <c r="AI58" s="1023" t="s">
        <v>414</v>
      </c>
      <c r="AJ58" s="1023"/>
      <c r="AK58" s="1023"/>
      <c r="AL58" s="556"/>
      <c r="AM58" s="1023" t="s">
        <v>511</v>
      </c>
      <c r="AN58" s="1023"/>
      <c r="AO58" s="1023"/>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2"/>
      <c r="AA65" s="823"/>
      <c r="AB65" s="1017" t="s">
        <v>11</v>
      </c>
      <c r="AC65" s="1018"/>
      <c r="AD65" s="1019"/>
      <c r="AE65" s="1023" t="s">
        <v>392</v>
      </c>
      <c r="AF65" s="1023"/>
      <c r="AG65" s="1023"/>
      <c r="AH65" s="1023"/>
      <c r="AI65" s="1023" t="s">
        <v>414</v>
      </c>
      <c r="AJ65" s="1023"/>
      <c r="AK65" s="1023"/>
      <c r="AL65" s="556"/>
      <c r="AM65" s="1023" t="s">
        <v>511</v>
      </c>
      <c r="AN65" s="1023"/>
      <c r="AO65" s="1023"/>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2" t="s">
        <v>28</v>
      </c>
      <c r="B2" s="1043"/>
      <c r="C2" s="1043"/>
      <c r="D2" s="1043"/>
      <c r="E2" s="1043"/>
      <c r="F2" s="1044"/>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2">
      <c r="A3" s="1036"/>
      <c r="B3" s="1037"/>
      <c r="C3" s="1037"/>
      <c r="D3" s="1037"/>
      <c r="E3" s="1037"/>
      <c r="F3" s="1038"/>
      <c r="G3" s="808" t="s">
        <v>17</v>
      </c>
      <c r="H3" s="666"/>
      <c r="I3" s="666"/>
      <c r="J3" s="666"/>
      <c r="K3" s="666"/>
      <c r="L3" s="665" t="s">
        <v>18</v>
      </c>
      <c r="M3" s="666"/>
      <c r="N3" s="666"/>
      <c r="O3" s="666"/>
      <c r="P3" s="666"/>
      <c r="Q3" s="666"/>
      <c r="R3" s="666"/>
      <c r="S3" s="666"/>
      <c r="T3" s="666"/>
      <c r="U3" s="666"/>
      <c r="V3" s="666"/>
      <c r="W3" s="666"/>
      <c r="X3" s="667"/>
      <c r="Y3" s="651" t="s">
        <v>19</v>
      </c>
      <c r="Z3" s="652"/>
      <c r="AA3" s="652"/>
      <c r="AB3" s="797"/>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6"/>
      <c r="B14" s="1037"/>
      <c r="C14" s="1037"/>
      <c r="D14" s="1037"/>
      <c r="E14" s="1037"/>
      <c r="F14" s="1038"/>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2">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2">
      <c r="A16" s="1036"/>
      <c r="B16" s="1037"/>
      <c r="C16" s="1037"/>
      <c r="D16" s="1037"/>
      <c r="E16" s="1037"/>
      <c r="F16" s="1038"/>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6"/>
      <c r="B27" s="1037"/>
      <c r="C27" s="1037"/>
      <c r="D27" s="1037"/>
      <c r="E27" s="1037"/>
      <c r="F27" s="1038"/>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2">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2">
      <c r="A29" s="1036"/>
      <c r="B29" s="1037"/>
      <c r="C29" s="1037"/>
      <c r="D29" s="1037"/>
      <c r="E29" s="1037"/>
      <c r="F29" s="1038"/>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6"/>
      <c r="B40" s="1037"/>
      <c r="C40" s="1037"/>
      <c r="D40" s="1037"/>
      <c r="E40" s="1037"/>
      <c r="F40" s="1038"/>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2">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2">
      <c r="A42" s="1036"/>
      <c r="B42" s="1037"/>
      <c r="C42" s="1037"/>
      <c r="D42" s="1037"/>
      <c r="E42" s="1037"/>
      <c r="F42" s="1038"/>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5"/>
    <row r="55" spans="1:51" ht="30" customHeight="1" x14ac:dyDescent="0.2">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2">
      <c r="A56" s="1036"/>
      <c r="B56" s="1037"/>
      <c r="C56" s="1037"/>
      <c r="D56" s="1037"/>
      <c r="E56" s="1037"/>
      <c r="F56" s="1038"/>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6"/>
      <c r="B67" s="1037"/>
      <c r="C67" s="1037"/>
      <c r="D67" s="1037"/>
      <c r="E67" s="1037"/>
      <c r="F67" s="1038"/>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2">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2">
      <c r="A69" s="1036"/>
      <c r="B69" s="1037"/>
      <c r="C69" s="1037"/>
      <c r="D69" s="1037"/>
      <c r="E69" s="1037"/>
      <c r="F69" s="1038"/>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6"/>
      <c r="B80" s="1037"/>
      <c r="C80" s="1037"/>
      <c r="D80" s="1037"/>
      <c r="E80" s="1037"/>
      <c r="F80" s="1038"/>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2">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2">
      <c r="A82" s="1036"/>
      <c r="B82" s="1037"/>
      <c r="C82" s="1037"/>
      <c r="D82" s="1037"/>
      <c r="E82" s="1037"/>
      <c r="F82" s="1038"/>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6"/>
      <c r="B93" s="1037"/>
      <c r="C93" s="1037"/>
      <c r="D93" s="1037"/>
      <c r="E93" s="1037"/>
      <c r="F93" s="1038"/>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2">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2">
      <c r="A95" s="1036"/>
      <c r="B95" s="1037"/>
      <c r="C95" s="1037"/>
      <c r="D95" s="1037"/>
      <c r="E95" s="1037"/>
      <c r="F95" s="1038"/>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5"/>
    <row r="108" spans="1:51" ht="30" customHeight="1" x14ac:dyDescent="0.2">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2">
      <c r="A109" s="1036"/>
      <c r="B109" s="1037"/>
      <c r="C109" s="1037"/>
      <c r="D109" s="1037"/>
      <c r="E109" s="1037"/>
      <c r="F109" s="1038"/>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6"/>
      <c r="B120" s="1037"/>
      <c r="C120" s="1037"/>
      <c r="D120" s="1037"/>
      <c r="E120" s="1037"/>
      <c r="F120" s="1038"/>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2">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2">
      <c r="A122" s="1036"/>
      <c r="B122" s="1037"/>
      <c r="C122" s="1037"/>
      <c r="D122" s="1037"/>
      <c r="E122" s="1037"/>
      <c r="F122" s="1038"/>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6"/>
      <c r="B133" s="1037"/>
      <c r="C133" s="1037"/>
      <c r="D133" s="1037"/>
      <c r="E133" s="1037"/>
      <c r="F133" s="1038"/>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2">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2">
      <c r="A135" s="1036"/>
      <c r="B135" s="1037"/>
      <c r="C135" s="1037"/>
      <c r="D135" s="1037"/>
      <c r="E135" s="1037"/>
      <c r="F135" s="1038"/>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6"/>
      <c r="B146" s="1037"/>
      <c r="C146" s="1037"/>
      <c r="D146" s="1037"/>
      <c r="E146" s="1037"/>
      <c r="F146" s="1038"/>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2">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2">
      <c r="A148" s="1036"/>
      <c r="B148" s="1037"/>
      <c r="C148" s="1037"/>
      <c r="D148" s="1037"/>
      <c r="E148" s="1037"/>
      <c r="F148" s="1038"/>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5"/>
    <row r="161" spans="1:51" ht="30" customHeight="1" x14ac:dyDescent="0.2">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2">
      <c r="A162" s="1036"/>
      <c r="B162" s="1037"/>
      <c r="C162" s="1037"/>
      <c r="D162" s="1037"/>
      <c r="E162" s="1037"/>
      <c r="F162" s="1038"/>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6"/>
      <c r="B173" s="1037"/>
      <c r="C173" s="1037"/>
      <c r="D173" s="1037"/>
      <c r="E173" s="1037"/>
      <c r="F173" s="1038"/>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2">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2">
      <c r="A175" s="1036"/>
      <c r="B175" s="1037"/>
      <c r="C175" s="1037"/>
      <c r="D175" s="1037"/>
      <c r="E175" s="1037"/>
      <c r="F175" s="1038"/>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6"/>
      <c r="B186" s="1037"/>
      <c r="C186" s="1037"/>
      <c r="D186" s="1037"/>
      <c r="E186" s="1037"/>
      <c r="F186" s="1038"/>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2">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2">
      <c r="A188" s="1036"/>
      <c r="B188" s="1037"/>
      <c r="C188" s="1037"/>
      <c r="D188" s="1037"/>
      <c r="E188" s="1037"/>
      <c r="F188" s="1038"/>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6"/>
      <c r="B199" s="1037"/>
      <c r="C199" s="1037"/>
      <c r="D199" s="1037"/>
      <c r="E199" s="1037"/>
      <c r="F199" s="1038"/>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2">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2">
      <c r="A201" s="1036"/>
      <c r="B201" s="1037"/>
      <c r="C201" s="1037"/>
      <c r="D201" s="1037"/>
      <c r="E201" s="1037"/>
      <c r="F201" s="1038"/>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5"/>
    <row r="214" spans="1:51" ht="30" customHeight="1" x14ac:dyDescent="0.2">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2">
      <c r="A215" s="1036"/>
      <c r="B215" s="1037"/>
      <c r="C215" s="1037"/>
      <c r="D215" s="1037"/>
      <c r="E215" s="1037"/>
      <c r="F215" s="1038"/>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6"/>
      <c r="B226" s="1037"/>
      <c r="C226" s="1037"/>
      <c r="D226" s="1037"/>
      <c r="E226" s="1037"/>
      <c r="F226" s="1038"/>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2">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2">
      <c r="A228" s="1036"/>
      <c r="B228" s="1037"/>
      <c r="C228" s="1037"/>
      <c r="D228" s="1037"/>
      <c r="E228" s="1037"/>
      <c r="F228" s="1038"/>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6"/>
      <c r="B239" s="1037"/>
      <c r="C239" s="1037"/>
      <c r="D239" s="1037"/>
      <c r="E239" s="1037"/>
      <c r="F239" s="1038"/>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2">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2">
      <c r="A241" s="1036"/>
      <c r="B241" s="1037"/>
      <c r="C241" s="1037"/>
      <c r="D241" s="1037"/>
      <c r="E241" s="1037"/>
      <c r="F241" s="1038"/>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6"/>
      <c r="B252" s="1037"/>
      <c r="C252" s="1037"/>
      <c r="D252" s="1037"/>
      <c r="E252" s="1037"/>
      <c r="F252" s="1038"/>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2">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2">
      <c r="A254" s="1036"/>
      <c r="B254" s="1037"/>
      <c r="C254" s="1037"/>
      <c r="D254" s="1037"/>
      <c r="E254" s="1037"/>
      <c r="F254" s="1038"/>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13"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2021-09-15T06:45:03Z</cp:lastPrinted>
  <dcterms:created xsi:type="dcterms:W3CDTF">2012-03-13T00:50:25Z</dcterms:created>
  <dcterms:modified xsi:type="dcterms:W3CDTF">2021-09-15T06:45:39Z</dcterms:modified>
</cp:coreProperties>
</file>