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06" yWindow="480" windowWidth="20520" windowHeight="445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<sst xmlns="http://schemas.openxmlformats.org/spreadsheetml/2006/main" count="733" uniqueCount="434">
  <si>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</si>
  <si>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</si>
  <si>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</si>
  <si>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</si>
  <si>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</si>
  <si>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</si>
  <si>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</si>
  <si>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</si>
  <si>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</si>
  <si>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</si>
  <si>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</si>
  <si>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</si>
  <si>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</si>
  <si>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</si>
  <si>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</si>
  <si>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</si>
  <si>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</si>
  <si>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</si>
  <si>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</si>
  <si>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</si>
  <si>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</si>
  <si>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</si>
  <si>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</si>
  <si>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</si>
  <si>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</si>
  <si>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</si>
  <si>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</si>
  <si>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</si>
  <si>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</si>
  <si>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</si>
  <si>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</si>
  <si>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</si>
  <si>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</si>
  <si>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</si>
  <si>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</si>
  <si>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</si>
  <si>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</si>
  <si>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</si>
  <si>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</si>
  <si>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</si>
  <si>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</si>
  <si>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</si>
  <si>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</si>
  <si>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</si>
  <si>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</si>
  <si>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</si>
  <si>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</si>
  <si>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</si>
  <si>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</si>
  <si>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</si>
  <si>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</si>
  <si>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</si>
  <si>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</si>
  <si>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</si>
  <si>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</si>
  <si>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</si>
  <si>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</si>
  <si>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</si>
  <si>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</si>
  <si>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</si>
  <si>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</si>
  <si>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</si>
  <si>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</si>
  <si>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</si>
  <si>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</si>
  <si>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</si>
  <si>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</si>
  <si>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</si>
  <si>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</si>
  <si>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</si>
  <si>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</si>
  <si>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</si>
  <si>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</si>
  <si>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</si>
  <si>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</si>
  <si>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</si>
  <si>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</si>
  <si>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</si>
  <si>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</si>
  <si>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</si>
  <si>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</si>
  <si>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</si>
  <si>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</si>
  <si>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</si>
  <si>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</si>
  <si>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</si>
  <si>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</si>
  <si>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</si>
  <si>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</si>
  <si>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</si>
  <si>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</si>
  <si>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</si>
  <si>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</si>
  <si>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</si>
  <si>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</si>
  <si>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</si>
  <si>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</si>
  <si>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</si>
  <si>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</si>
  <si>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</si>
  <si>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</si>
  <si>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</si>
  <si>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</si>
  <si>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</si>
  <si>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</si>
  <si>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</si>
  <si>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</si>
  <si>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</si>
  <si>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</si>
  <si>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</si>
  <si>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</si>
  <si>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</si>
  <si>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</si>
  <si>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</si>
  <si>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</si>
  <si>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</si>
  <si>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</si>
  <si>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</si>
  <si>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</si>
  <si>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</si>
  <si>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</si>
  <si>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</si>
  <si>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</si>
  <si>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</si>
  <si>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</si>
  <si>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</si>
  <si>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</si>
  <si>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</si>
  <si>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</si>
  <si>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</si>
  <si>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</si>
  <si>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</si>
  <si>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</si>
  <si>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</si>
  <si>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</si>
  <si>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</si>
  <si>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</si>
  <si>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</si>
  <si>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</si>
  <si>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</si>
  <si>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</si>
  <si>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</si>
  <si>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</si>
  <si>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</si>
  <si>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</si>
  <si>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</si>
  <si>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</si>
  <si>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</si>
  <si>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</si>
  <si>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</si>
  <si>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</si>
  <si>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</si>
  <si>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</si>
  <si>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</si>
  <si>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</si>
  <si>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</si>
  <si>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</si>
  <si>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</si>
  <si>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</si>
  <si>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</si>
  <si>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</si>
  <si>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</si>
  <si>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</si>
  <si>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</si>
  <si>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</si>
  <si>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</si>
  <si>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</si>
  <si>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</si>
  <si>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</si>
  <si>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</si>
  <si>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</si>
  <si>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</si>
  <si>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</si>
  <si>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</si>
  <si>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</si>
  <si>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</si>
  <si>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</si>
  <si>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</si>
  <si>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</si>
  <si>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</si>
  <si>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</si>
  <si>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</si>
  <si>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</si>
  <si>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</si>
  <si>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</si>
  <si>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</si>
  <si>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</si>
  <si>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</si>
  <si>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</si>
  <si>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</si>
  <si>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</si>
  <si>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</si>
  <si>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</si>
  <si>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</si>
  <si>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</si>
  <si>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</si>
  <si>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</si>
  <si>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</si>
  <si>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</si>
  <si>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</si>
  <si>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</si>
  <si>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</si>
  <si>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</si>
  <si>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</si>
  <si>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</si>
  <si>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</si>
  <si>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</si>
  <si>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</si>
  <si>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</si>
  <si>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</si>
  <si>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</si>
  <si>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</si>
  <si>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</si>
  <si>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</si>
  <si>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</si>
  <si>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</si>
  <si>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</si>
  <si>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</si>
  <si>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</si>
  <si>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</si>
  <si>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</si>
  <si>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</si>
  <si>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</si>
  <si>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</si>
  <si>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</si>
  <si>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</si>
  <si>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</si>
  <si>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</si>
  <si>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</si>
  <si>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</si>
  <si>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</si>
  <si>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</si>
  <si>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</si>
  <si>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</si>
  <si>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</si>
  <si>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</si>
  <si>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</si>
  <si>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</si>
  <si>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</si>
  <si>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</si>
  <si>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</si>
  <si>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</si>
  <si>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</si>
  <si>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</si>
  <si>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</si>
  <si>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</si>
  <si>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</si>
  <si>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</si>
  <si>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</si>
  <si>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</si>
  <si>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</si>
  <si>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</si>
  <si>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</si>
  <si>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</si>
  <si>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</si>
  <si>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</si>
  <si>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</si>
  <si>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</si>
  <si>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</si>
  <si>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</si>
  <si>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</si>
  <si>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</si>
  <si>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</si>
  <si>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</si>
  <si>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</si>
  <si>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</si>
  <si>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</si>
  <si>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</si>
  <si>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</si>
  <si>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</si>
  <si>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</si>
  <si>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</si>
  <si>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</si>
  <si>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</si>
  <si>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</si>
  <si>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</si>
  <si>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</si>
  <si>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</si>
  <si>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</si>
  <si>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</si>
  <si>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</si>
  <si>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</si>
  <si>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</si>
  <si>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</si>
  <si>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</si>
  <si>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</si>
  <si>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</si>
  <si>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</si>
  <si>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</si>
  <si>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</si>
  <si>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</si>
  <si>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</si>
  <si>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</si>
  <si>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</si>
  <si>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</si>
  <si>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</si>
  <si>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</si>
  <si>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</si>
  <si>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</si>
  <si>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</si>
  <si>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</si>
  <si>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</si>
  <si>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</si>
  <si>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</si>
  <si>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</si>
  <si>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</si>
  <si>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</si>
  <si>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</si>
  <si>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</si>
  <si>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</si>
  <si>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</si>
  <si>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</si>
  <si>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</si>
  <si>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</si>
  <si>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</si>
  <si>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</si>
  <si>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</si>
  <si>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</si>
  <si>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</si>
  <si>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</si>
  <si>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</si>
  <si>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</si>
  <si>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</si>
  <si>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</si>
  <si>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</si>
  <si>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</si>
  <si>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</si>
  <si>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</si>
  <si>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</si>
  <si>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</si>
  <si>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</si>
  <si>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</si>
  <si>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</si>
  <si>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</si>
  <si>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</si>
  <si>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</si>
  <si>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</si>
  <si>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</si>
  <si>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</si>
  <si>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</si>
  <si>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</si>
  <si>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</si>
  <si>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</si>
  <si>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</si>
  <si>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</si>
  <si>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</si>
  <si>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</si>
  <si>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</si>
  <si>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</si>
  <si>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</si>
  <si>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</si>
  <si>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</si>
  <si>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</si>
  <si>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</si>
  <si>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</si>
  <si>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</si>
  <si>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</si>
  <si>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</si>
  <si>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</si>
  <si>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</si>
  <si>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</si>
  <si>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</si>
  <si>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</si>
  <si>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</si>
  <si>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</si>
  <si>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支　出　先</t>
  </si>
  <si>
    <t>業　務　概　要</t>
  </si>
  <si>
    <t>支　出　額
（百万円）</t>
  </si>
  <si>
    <t>C</t>
  </si>
  <si>
    <t>D</t>
  </si>
  <si>
    <t>E</t>
  </si>
  <si>
    <t>F</t>
  </si>
  <si>
    <t>G</t>
  </si>
  <si>
    <t>H</t>
  </si>
  <si>
    <t>　</t>
  </si>
  <si>
    <t>E.</t>
  </si>
  <si>
    <t>　</t>
  </si>
  <si>
    <t>国際金融センターとしての地位確立</t>
  </si>
  <si>
    <t>○</t>
  </si>
  <si>
    <t>-</t>
  </si>
  <si>
    <t>金融庁</t>
  </si>
  <si>
    <t>総務企画局</t>
  </si>
  <si>
    <t>政策Ⅳ… 横断的政策
 施策３… 金融サービスの提供者に対する事業環境の整備</t>
  </si>
  <si>
    <t>「日本再興戦略」改訂2014（平成26年6月24日閣議決定）</t>
  </si>
  <si>
    <t>-</t>
  </si>
  <si>
    <t>-</t>
  </si>
  <si>
    <t>報告書・提言数</t>
  </si>
  <si>
    <t>件数</t>
  </si>
  <si>
    <t>諸謝金</t>
  </si>
  <si>
    <t>職員旅費</t>
  </si>
  <si>
    <t>金融政策業務庁費</t>
  </si>
  <si>
    <t>‐</t>
  </si>
  <si>
    <t>委託調査の成果物は、以下のページにて公表。
&lt;http://www.fsa.go.jp/common/about/research/index.html&gt;</t>
  </si>
  <si>
    <t>諸謝金</t>
  </si>
  <si>
    <t>A.株式会社大和総研</t>
  </si>
  <si>
    <t>支出先の選定にあたっては入札を実施するなど競争性が確保されている。</t>
  </si>
  <si>
    <t>費目・使途は事業目的に即し真に必要なものとなっている。</t>
  </si>
  <si>
    <t>不用が発生している主な要因は、支出先選定にあたって一般競争入札を行った結果、想定より安価な金額で委託調査が行われたものである。</t>
  </si>
  <si>
    <t>-</t>
  </si>
  <si>
    <t>海外における地域的なインフラ整備・管理事業に関するPPP/PFIの取組例についての調査研究</t>
  </si>
  <si>
    <t>株式会社大和総研</t>
  </si>
  <si>
    <t>我が国金融・資本市場の活性化のため、金融業が抱える様々な課題について実施した調査件数</t>
  </si>
  <si>
    <t>活動実績は見込みに見合ったものとなっている。</t>
  </si>
  <si>
    <t>成果実績は成果目標に見合ったものとなっている。</t>
  </si>
  <si>
    <t>-</t>
  </si>
  <si>
    <t>政策の企画立案上重要なテーマを厳選し、委託調査を実施している。</t>
  </si>
  <si>
    <t>B.三菱UFJリサーチ＆コンサルティング株式会社</t>
  </si>
  <si>
    <t>三菱UFJリサーチ＆コンサルティング株式会社</t>
  </si>
  <si>
    <t>B.三菱UFJリサーチ＆コンサルティング株式会社</t>
  </si>
  <si>
    <t>諸謝金</t>
  </si>
  <si>
    <t>政策課</t>
  </si>
  <si>
    <t>非常勤職員手当</t>
  </si>
  <si>
    <t xml:space="preserve">○国際金融センターとしての地位確立のため、我が国金融・資本市場の活性化を図る。
</t>
  </si>
  <si>
    <t>-</t>
  </si>
  <si>
    <t>-</t>
  </si>
  <si>
    <t>支出先の選定にあたって一般競争入札を行っており、妥当である。</t>
  </si>
  <si>
    <t>百万円</t>
  </si>
  <si>
    <t>　　百万円/件</t>
  </si>
  <si>
    <t>執行額／調査件数　　　　　　　　　　　　　　</t>
  </si>
  <si>
    <t>日本の金融・資本市場の活性化を目的としており、国民や社会のニーズを反映している。</t>
  </si>
  <si>
    <t>国の成長戦略に盛り込まれている事業であり、優先度の高い事業である。</t>
  </si>
  <si>
    <t>日本全体の金融・資本市場活性化を目的としており、国費投入の必要性の高い事業ある。</t>
  </si>
  <si>
    <t>本事業の成果は調査実施課室のみならず、庁内関係課室と広く共有しており、金融・資本市場の活性化に資する政策の企画立案に活用している。</t>
  </si>
  <si>
    <t>金融・資本市場の活性化に資する報告書・提言の策定（毎年度）</t>
  </si>
  <si>
    <t>委託調査のテーマは関係課室とも協議・検討の上、引き続き政策の企画立案上、緊急性・重要性の高いテーマを選定して実施する。
また、各経費に関する契約については、引き続き可能な限り一般競争入札を実施し、経費削減を図る。</t>
  </si>
  <si>
    <t>○世界の主要な国際金融センターについて、各市場の競争力向上のために政府が講じている諸施策及び金融インフラ等に係る調査研究の実施。（25年度、26年度実施）
○日本の金融・資本市場へのアクセス向上のための金融庁の英語発信力強化に係る体制の整備。（27年度）
○ヘルスケアリートの普及啓発等に資するための調査研究の実施。（27年度）
○金融機関等との意見交換の会合（官民ラウンドテーブル等）における議論に資するための「我が国の金融・資本市場の競争力向上に向けた実態等の調査」の実施。（25年度、26年度実施）</t>
  </si>
  <si>
    <t>大江　亨</t>
  </si>
  <si>
    <t>海外における地域的なインフラ整備・管理事業に関するPPP/PFIの取組例についての調査研究</t>
  </si>
  <si>
    <t>金融・資本市場の活性化に資する政策の企画立案上重要なテーマを厳選し、一般競争入札方式による入札を行うことで、一層効率的な予算執行に努める。
「世界の主要な国際金融センターについて、各市場の競争力向上のために政府が講じている諸施策及び金融インフラ等に係る調査研究」の結果は「金融・資本市場活性化有識者会合」に報告され、得られた知見・示唆は、提言に盛りこまれる等、金融・資本市場の活性化に資する政策の企画立案に活用されている。
「我が国の金融・資本市場の競争力向上に向けた実態等の調査」として行った「海外における地域的なインフラ整備・管理事業に関するPPP/PFIの取組例についての調査研究」の結果は、官民ラウンドテーブル「「民間資金を活用したインフラ整備等を促進するための金融面からの取組み」作業部会の議論に資すると共に、得られた知見・示唆は同作業部会の報告書に盛り込まれる等、金融・資本市場の活性化に資する政策の企画立案に活用されている。</t>
  </si>
  <si>
    <t>世界の国際金融センターの規制・税制に関する調査研究</t>
  </si>
  <si>
    <t>世界の国際金融センターの規制・税制に関する調査研究</t>
  </si>
  <si>
    <t>13/2</t>
  </si>
  <si>
    <t>12/2</t>
  </si>
  <si>
    <t>34/3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</si>
</sst>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42" xfId="0" applyFont="1" applyFill="1" applyBorder="1" applyAlignment="1" applyProtection="1" quotePrefix="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17" fillId="0" borderId="107"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143</xdr:row>
      <xdr:rowOff>0</xdr:rowOff>
    </xdr:from>
    <xdr:to>
      <xdr:col>36</xdr:col>
      <xdr:colOff>57150</xdr:colOff>
      <xdr:row>144</xdr:row>
      <xdr:rowOff>47625</xdr:rowOff>
    </xdr:to>
    <xdr:sp>
      <xdr:nvSpPr>
        <xdr:cNvPr id="1" name="Rectangle 1"/>
        <xdr:cNvSpPr>
          <a:spLocks/>
        </xdr:cNvSpPr>
      </xdr:nvSpPr>
      <xdr:spPr>
        <a:xfrm>
          <a:off x="4533900" y="31480125"/>
          <a:ext cx="2724150" cy="400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12</xdr:col>
      <xdr:colOff>85725</xdr:colOff>
      <xdr:row>148</xdr:row>
      <xdr:rowOff>266700</xdr:rowOff>
    </xdr:from>
    <xdr:ext cx="2590800" cy="361950"/>
    <xdr:sp>
      <xdr:nvSpPr>
        <xdr:cNvPr id="2" name="Rectangle 3"/>
        <xdr:cNvSpPr>
          <a:spLocks/>
        </xdr:cNvSpPr>
      </xdr:nvSpPr>
      <xdr:spPr>
        <a:xfrm>
          <a:off x="2486025" y="33508950"/>
          <a:ext cx="2590800" cy="3619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．株式会社大和</a:t>
          </a:r>
          <a:r>
            <a:rPr lang="en-US" cap="none" sz="1100" b="0" i="0" u="none" baseline="0">
              <a:solidFill>
                <a:srgbClr val="000000"/>
              </a:solidFill>
              <a:latin typeface="ＭＳ Ｐゴシック"/>
              <a:ea typeface="ＭＳ Ｐゴシック"/>
              <a:cs typeface="ＭＳ Ｐゴシック"/>
            </a:rPr>
            <a:t>総研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19</xdr:col>
      <xdr:colOff>47625</xdr:colOff>
      <xdr:row>145</xdr:row>
      <xdr:rowOff>285750</xdr:rowOff>
    </xdr:from>
    <xdr:to>
      <xdr:col>19</xdr:col>
      <xdr:colOff>47625</xdr:colOff>
      <xdr:row>147</xdr:row>
      <xdr:rowOff>257175</xdr:rowOff>
    </xdr:to>
    <xdr:sp>
      <xdr:nvSpPr>
        <xdr:cNvPr id="3" name="Line 21"/>
        <xdr:cNvSpPr>
          <a:spLocks/>
        </xdr:cNvSpPr>
      </xdr:nvSpPr>
      <xdr:spPr>
        <a:xfrm flipH="1">
          <a:off x="3848100" y="324707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147</xdr:row>
      <xdr:rowOff>295275</xdr:rowOff>
    </xdr:from>
    <xdr:to>
      <xdr:col>26</xdr:col>
      <xdr:colOff>0</xdr:colOff>
      <xdr:row>148</xdr:row>
      <xdr:rowOff>238125</xdr:rowOff>
    </xdr:to>
    <xdr:sp>
      <xdr:nvSpPr>
        <xdr:cNvPr id="4" name="テキスト ボックス 7"/>
        <xdr:cNvSpPr txBox="1">
          <a:spLocks noChangeArrowheads="1"/>
        </xdr:cNvSpPr>
      </xdr:nvSpPr>
      <xdr:spPr>
        <a:xfrm>
          <a:off x="2543175" y="33185100"/>
          <a:ext cx="2657475" cy="2952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85725</xdr:colOff>
      <xdr:row>150</xdr:row>
      <xdr:rowOff>47625</xdr:rowOff>
    </xdr:from>
    <xdr:to>
      <xdr:col>25</xdr:col>
      <xdr:colOff>47625</xdr:colOff>
      <xdr:row>151</xdr:row>
      <xdr:rowOff>257175</xdr:rowOff>
    </xdr:to>
    <xdr:sp>
      <xdr:nvSpPr>
        <xdr:cNvPr id="5" name="大かっこ 8"/>
        <xdr:cNvSpPr>
          <a:spLocks/>
        </xdr:cNvSpPr>
      </xdr:nvSpPr>
      <xdr:spPr>
        <a:xfrm>
          <a:off x="2686050" y="33994725"/>
          <a:ext cx="2362200" cy="5619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世界の国際金融センターの規制・税制に関する調査研究</a:t>
          </a:r>
        </a:p>
      </xdr:txBody>
    </xdr:sp>
    <xdr:clientData/>
  </xdr:twoCellAnchor>
  <xdr:twoCellAnchor>
    <xdr:from>
      <xdr:col>19</xdr:col>
      <xdr:colOff>47625</xdr:colOff>
      <xdr:row>145</xdr:row>
      <xdr:rowOff>285750</xdr:rowOff>
    </xdr:from>
    <xdr:to>
      <xdr:col>39</xdr:col>
      <xdr:colOff>9525</xdr:colOff>
      <xdr:row>145</xdr:row>
      <xdr:rowOff>285750</xdr:rowOff>
    </xdr:to>
    <xdr:sp>
      <xdr:nvSpPr>
        <xdr:cNvPr id="6" name="直線コネクタ 9"/>
        <xdr:cNvSpPr>
          <a:spLocks/>
        </xdr:cNvSpPr>
      </xdr:nvSpPr>
      <xdr:spPr>
        <a:xfrm>
          <a:off x="3848100" y="32470725"/>
          <a:ext cx="3962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145</xdr:row>
      <xdr:rowOff>285750</xdr:rowOff>
    </xdr:from>
    <xdr:to>
      <xdr:col>39</xdr:col>
      <xdr:colOff>9525</xdr:colOff>
      <xdr:row>147</xdr:row>
      <xdr:rowOff>257175</xdr:rowOff>
    </xdr:to>
    <xdr:sp>
      <xdr:nvSpPr>
        <xdr:cNvPr id="7" name="Line 21"/>
        <xdr:cNvSpPr>
          <a:spLocks/>
        </xdr:cNvSpPr>
      </xdr:nvSpPr>
      <xdr:spPr>
        <a:xfrm flipH="1">
          <a:off x="7810500" y="32470725"/>
          <a:ext cx="0"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95250</xdr:colOff>
      <xdr:row>144</xdr:row>
      <xdr:rowOff>47625</xdr:rowOff>
    </xdr:from>
    <xdr:to>
      <xdr:col>29</xdr:col>
      <xdr:colOff>95250</xdr:colOff>
      <xdr:row>145</xdr:row>
      <xdr:rowOff>285750</xdr:rowOff>
    </xdr:to>
    <xdr:sp>
      <xdr:nvSpPr>
        <xdr:cNvPr id="8" name="直線コネクタ 11"/>
        <xdr:cNvSpPr>
          <a:spLocks/>
        </xdr:cNvSpPr>
      </xdr:nvSpPr>
      <xdr:spPr>
        <a:xfrm>
          <a:off x="5895975" y="31880175"/>
          <a:ext cx="0" cy="590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38100</xdr:colOff>
      <xdr:row>148</xdr:row>
      <xdr:rowOff>314325</xdr:rowOff>
    </xdr:from>
    <xdr:ext cx="2590800" cy="419100"/>
    <xdr:sp>
      <xdr:nvSpPr>
        <xdr:cNvPr id="9" name="Rectangle 3"/>
        <xdr:cNvSpPr>
          <a:spLocks/>
        </xdr:cNvSpPr>
      </xdr:nvSpPr>
      <xdr:spPr>
        <a:xfrm>
          <a:off x="6438900" y="33556575"/>
          <a:ext cx="2590800" cy="419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三菱</a:t>
          </a:r>
          <a:r>
            <a:rPr lang="en-US" cap="none" sz="900" b="0" i="0" u="none" baseline="0">
              <a:solidFill>
                <a:srgbClr val="000000"/>
              </a:solidFill>
              <a:latin typeface="ＭＳ Ｐゴシック"/>
              <a:ea typeface="ＭＳ Ｐゴシック"/>
              <a:cs typeface="ＭＳ Ｐゴシック"/>
            </a:rPr>
            <a:t>UFJ</a:t>
          </a:r>
          <a:r>
            <a:rPr lang="en-US" cap="none" sz="900" b="0" i="0" u="none" baseline="0">
              <a:solidFill>
                <a:srgbClr val="000000"/>
              </a:solidFill>
              <a:latin typeface="ＭＳ Ｐゴシック"/>
              <a:ea typeface="ＭＳ Ｐゴシック"/>
              <a:cs typeface="ＭＳ Ｐゴシック"/>
            </a:rPr>
            <a:t>リサーチ＆コンサルティング株式会社</a:t>
          </a:r>
          <a:r>
            <a:rPr lang="en-US" cap="none" sz="9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32</xdr:col>
      <xdr:colOff>38100</xdr:colOff>
      <xdr:row>148</xdr:row>
      <xdr:rowOff>0</xdr:rowOff>
    </xdr:from>
    <xdr:to>
      <xdr:col>45</xdr:col>
      <xdr:colOff>123825</xdr:colOff>
      <xdr:row>148</xdr:row>
      <xdr:rowOff>276225</xdr:rowOff>
    </xdr:to>
    <xdr:sp>
      <xdr:nvSpPr>
        <xdr:cNvPr id="10" name="テキスト ボックス 14"/>
        <xdr:cNvSpPr txBox="1">
          <a:spLocks noChangeArrowheads="1"/>
        </xdr:cNvSpPr>
      </xdr:nvSpPr>
      <xdr:spPr>
        <a:xfrm>
          <a:off x="6438900" y="33242250"/>
          <a:ext cx="26860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161925</xdr:colOff>
      <xdr:row>150</xdr:row>
      <xdr:rowOff>76200</xdr:rowOff>
    </xdr:from>
    <xdr:to>
      <xdr:col>45</xdr:col>
      <xdr:colOff>171450</xdr:colOff>
      <xdr:row>152</xdr:row>
      <xdr:rowOff>95250</xdr:rowOff>
    </xdr:to>
    <xdr:sp>
      <xdr:nvSpPr>
        <xdr:cNvPr id="11" name="大かっこ 15"/>
        <xdr:cNvSpPr>
          <a:spLocks/>
        </xdr:cNvSpPr>
      </xdr:nvSpPr>
      <xdr:spPr>
        <a:xfrm>
          <a:off x="6362700" y="34023300"/>
          <a:ext cx="2809875" cy="7239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海外における地域的なインフラ整備・管理事業に関する</a:t>
          </a:r>
          <a:r>
            <a:rPr lang="en-US" cap="none" sz="1100" b="0" i="0" u="none" baseline="0">
              <a:solidFill>
                <a:srgbClr val="000000"/>
              </a:solidFill>
            </a:rPr>
            <a:t>PPP/PFI</a:t>
          </a:r>
          <a:r>
            <a:rPr lang="en-US" cap="none" sz="1100" b="0" i="0" u="none" baseline="0">
              <a:solidFill>
                <a:srgbClr val="000000"/>
              </a:solidFill>
              <a:latin typeface="ＭＳ Ｐゴシック"/>
              <a:ea typeface="ＭＳ Ｐゴシック"/>
              <a:cs typeface="ＭＳ Ｐゴシック"/>
            </a:rPr>
            <a:t>の取組例についての調査研究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90"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4" t="s">
        <v>0</v>
      </c>
      <c r="AK2" s="484"/>
      <c r="AL2" s="484"/>
      <c r="AM2" s="484"/>
      <c r="AN2" s="484"/>
      <c r="AO2" s="484"/>
      <c r="AP2" s="484"/>
      <c r="AQ2" s="97" t="s">
        <v>376</v>
      </c>
      <c r="AR2" s="97"/>
      <c r="AS2" s="59">
        <f>IF(OR(AQ2="　",AQ2=""),"","-")</f>
      </c>
      <c r="AT2" s="98">
        <v>15</v>
      </c>
      <c r="AU2" s="98"/>
      <c r="AV2" s="60">
        <f>IF(AW2="","","-")</f>
      </c>
      <c r="AW2" s="102"/>
      <c r="AX2" s="102"/>
    </row>
    <row r="3" spans="1:50" ht="21" customHeight="1" thickBot="1">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380</v>
      </c>
      <c r="AK3" s="293"/>
      <c r="AL3" s="293"/>
      <c r="AM3" s="293"/>
      <c r="AN3" s="293"/>
      <c r="AO3" s="293"/>
      <c r="AP3" s="293"/>
      <c r="AQ3" s="293"/>
      <c r="AR3" s="293"/>
      <c r="AS3" s="293"/>
      <c r="AT3" s="293"/>
      <c r="AU3" s="293"/>
      <c r="AV3" s="293"/>
      <c r="AW3" s="293"/>
      <c r="AX3" s="36" t="s">
        <v>91</v>
      </c>
    </row>
    <row r="4" spans="1:50" ht="24.75" customHeight="1">
      <c r="A4" s="512" t="s">
        <v>30</v>
      </c>
      <c r="B4" s="513"/>
      <c r="C4" s="513"/>
      <c r="D4" s="513"/>
      <c r="E4" s="513"/>
      <c r="F4" s="513"/>
      <c r="G4" s="486" t="s">
        <v>377</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381</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c r="A5" s="496" t="s">
        <v>93</v>
      </c>
      <c r="B5" s="497"/>
      <c r="C5" s="497"/>
      <c r="D5" s="497"/>
      <c r="E5" s="497"/>
      <c r="F5" s="498"/>
      <c r="G5" s="319" t="s">
        <v>95</v>
      </c>
      <c r="H5" s="320"/>
      <c r="I5" s="320"/>
      <c r="J5" s="320"/>
      <c r="K5" s="320"/>
      <c r="L5" s="320"/>
      <c r="M5" s="321" t="s">
        <v>92</v>
      </c>
      <c r="N5" s="322"/>
      <c r="O5" s="322"/>
      <c r="P5" s="322"/>
      <c r="Q5" s="322"/>
      <c r="R5" s="323"/>
      <c r="S5" s="324" t="s">
        <v>157</v>
      </c>
      <c r="T5" s="320"/>
      <c r="U5" s="320"/>
      <c r="V5" s="320"/>
      <c r="W5" s="320"/>
      <c r="X5" s="325"/>
      <c r="Y5" s="503" t="s">
        <v>3</v>
      </c>
      <c r="Z5" s="504"/>
      <c r="AA5" s="504"/>
      <c r="AB5" s="504"/>
      <c r="AC5" s="504"/>
      <c r="AD5" s="505"/>
      <c r="AE5" s="506" t="s">
        <v>410</v>
      </c>
      <c r="AF5" s="507"/>
      <c r="AG5" s="507"/>
      <c r="AH5" s="507"/>
      <c r="AI5" s="507"/>
      <c r="AJ5" s="507"/>
      <c r="AK5" s="507"/>
      <c r="AL5" s="507"/>
      <c r="AM5" s="507"/>
      <c r="AN5" s="507"/>
      <c r="AO5" s="507"/>
      <c r="AP5" s="508"/>
      <c r="AQ5" s="509" t="s">
        <v>426</v>
      </c>
      <c r="AR5" s="510"/>
      <c r="AS5" s="510"/>
      <c r="AT5" s="510"/>
      <c r="AU5" s="510"/>
      <c r="AV5" s="510"/>
      <c r="AW5" s="510"/>
      <c r="AX5" s="511"/>
    </row>
    <row r="6" spans="1:50" ht="39" customHeight="1">
      <c r="A6" s="514" t="s">
        <v>4</v>
      </c>
      <c r="B6" s="515"/>
      <c r="C6" s="515"/>
      <c r="D6" s="515"/>
      <c r="E6" s="515"/>
      <c r="F6" s="515"/>
      <c r="G6" s="516" t="str">
        <f>'入力規則等'!F39</f>
        <v>一般会計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382</v>
      </c>
      <c r="AF6" s="521"/>
      <c r="AG6" s="521"/>
      <c r="AH6" s="521"/>
      <c r="AI6" s="521"/>
      <c r="AJ6" s="521"/>
      <c r="AK6" s="521"/>
      <c r="AL6" s="521"/>
      <c r="AM6" s="521"/>
      <c r="AN6" s="521"/>
      <c r="AO6" s="521"/>
      <c r="AP6" s="521"/>
      <c r="AQ6" s="115"/>
      <c r="AR6" s="115"/>
      <c r="AS6" s="115"/>
      <c r="AT6" s="115"/>
      <c r="AU6" s="115"/>
      <c r="AV6" s="115"/>
      <c r="AW6" s="115"/>
      <c r="AX6" s="522"/>
    </row>
    <row r="7" spans="1:50" ht="49.5" customHeight="1">
      <c r="A7" s="442" t="s">
        <v>25</v>
      </c>
      <c r="B7" s="443"/>
      <c r="C7" s="443"/>
      <c r="D7" s="443"/>
      <c r="E7" s="443"/>
      <c r="F7" s="443"/>
      <c r="G7" s="444" t="s">
        <v>379</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383</v>
      </c>
      <c r="AF7" s="449"/>
      <c r="AG7" s="449"/>
      <c r="AH7" s="449"/>
      <c r="AI7" s="449"/>
      <c r="AJ7" s="449"/>
      <c r="AK7" s="449"/>
      <c r="AL7" s="449"/>
      <c r="AM7" s="449"/>
      <c r="AN7" s="449"/>
      <c r="AO7" s="449"/>
      <c r="AP7" s="449"/>
      <c r="AQ7" s="449"/>
      <c r="AR7" s="449"/>
      <c r="AS7" s="449"/>
      <c r="AT7" s="449"/>
      <c r="AU7" s="449"/>
      <c r="AV7" s="449"/>
      <c r="AW7" s="449"/>
      <c r="AX7" s="450"/>
    </row>
    <row r="8" spans="1:50" ht="52.5" customHeight="1">
      <c r="A8" s="348" t="s">
        <v>308</v>
      </c>
      <c r="B8" s="349"/>
      <c r="C8" s="349"/>
      <c r="D8" s="349"/>
      <c r="E8" s="349"/>
      <c r="F8" s="350"/>
      <c r="G8" s="345">
        <f>'入力規則等'!A26</f>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f>'入力規則等'!K13</f>
      </c>
      <c r="AF8" s="478"/>
      <c r="AG8" s="478"/>
      <c r="AH8" s="478"/>
      <c r="AI8" s="478"/>
      <c r="AJ8" s="478"/>
      <c r="AK8" s="478"/>
      <c r="AL8" s="478"/>
      <c r="AM8" s="478"/>
      <c r="AN8" s="478"/>
      <c r="AO8" s="478"/>
      <c r="AP8" s="478"/>
      <c r="AQ8" s="478"/>
      <c r="AR8" s="478"/>
      <c r="AS8" s="478"/>
      <c r="AT8" s="478"/>
      <c r="AU8" s="478"/>
      <c r="AV8" s="478"/>
      <c r="AW8" s="478"/>
      <c r="AX8" s="479"/>
    </row>
    <row r="9" spans="1:50" ht="66.75" customHeight="1">
      <c r="A9" s="451" t="s">
        <v>26</v>
      </c>
      <c r="B9" s="452"/>
      <c r="C9" s="452"/>
      <c r="D9" s="452"/>
      <c r="E9" s="452"/>
      <c r="F9" s="452"/>
      <c r="G9" s="480" t="s">
        <v>412</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129" customHeight="1">
      <c r="A10" s="451" t="s">
        <v>36</v>
      </c>
      <c r="B10" s="452"/>
      <c r="C10" s="452"/>
      <c r="D10" s="452"/>
      <c r="E10" s="452"/>
      <c r="F10" s="452"/>
      <c r="G10" s="480" t="s">
        <v>425</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42" customHeight="1">
      <c r="A11" s="451" t="s">
        <v>6</v>
      </c>
      <c r="B11" s="452"/>
      <c r="C11" s="452"/>
      <c r="D11" s="452"/>
      <c r="E11" s="452"/>
      <c r="F11" s="453"/>
      <c r="G11" s="500" t="str">
        <f>'入力規則等'!P10</f>
        <v>委託・請負</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c r="A12" s="454" t="s">
        <v>27</v>
      </c>
      <c r="B12" s="455"/>
      <c r="C12" s="455"/>
      <c r="D12" s="455"/>
      <c r="E12" s="455"/>
      <c r="F12" s="456"/>
      <c r="G12" s="463"/>
      <c r="H12" s="464"/>
      <c r="I12" s="464"/>
      <c r="J12" s="464"/>
      <c r="K12" s="464"/>
      <c r="L12" s="464"/>
      <c r="M12" s="464"/>
      <c r="N12" s="464"/>
      <c r="O12" s="464"/>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7"/>
    </row>
    <row r="13" spans="1:50" ht="21" customHeight="1">
      <c r="A13" s="457"/>
      <c r="B13" s="458"/>
      <c r="C13" s="458"/>
      <c r="D13" s="458"/>
      <c r="E13" s="458"/>
      <c r="F13" s="459"/>
      <c r="G13" s="468" t="s">
        <v>7</v>
      </c>
      <c r="H13" s="469"/>
      <c r="I13" s="474" t="s">
        <v>8</v>
      </c>
      <c r="J13" s="475"/>
      <c r="K13" s="475"/>
      <c r="L13" s="475"/>
      <c r="M13" s="475"/>
      <c r="N13" s="475"/>
      <c r="O13" s="476"/>
      <c r="P13" s="62" t="s">
        <v>384</v>
      </c>
      <c r="Q13" s="63"/>
      <c r="R13" s="63"/>
      <c r="S13" s="63"/>
      <c r="T13" s="63"/>
      <c r="U13" s="63"/>
      <c r="V13" s="64"/>
      <c r="W13" s="62">
        <v>13</v>
      </c>
      <c r="X13" s="63"/>
      <c r="Y13" s="63"/>
      <c r="Z13" s="63"/>
      <c r="AA13" s="63"/>
      <c r="AB13" s="63"/>
      <c r="AC13" s="64"/>
      <c r="AD13" s="62">
        <v>25</v>
      </c>
      <c r="AE13" s="63"/>
      <c r="AF13" s="63"/>
      <c r="AG13" s="63"/>
      <c r="AH13" s="63"/>
      <c r="AI13" s="63"/>
      <c r="AJ13" s="64"/>
      <c r="AK13" s="62">
        <v>103</v>
      </c>
      <c r="AL13" s="63"/>
      <c r="AM13" s="63"/>
      <c r="AN13" s="63"/>
      <c r="AO13" s="63"/>
      <c r="AP13" s="63"/>
      <c r="AQ13" s="64"/>
      <c r="AR13" s="659"/>
      <c r="AS13" s="660"/>
      <c r="AT13" s="660"/>
      <c r="AU13" s="660"/>
      <c r="AV13" s="660"/>
      <c r="AW13" s="660"/>
      <c r="AX13" s="661"/>
    </row>
    <row r="14" spans="1:50" ht="21" customHeight="1">
      <c r="A14" s="457"/>
      <c r="B14" s="458"/>
      <c r="C14" s="458"/>
      <c r="D14" s="458"/>
      <c r="E14" s="458"/>
      <c r="F14" s="459"/>
      <c r="G14" s="470"/>
      <c r="H14" s="471"/>
      <c r="I14" s="336" t="s">
        <v>9</v>
      </c>
      <c r="J14" s="465"/>
      <c r="K14" s="465"/>
      <c r="L14" s="465"/>
      <c r="M14" s="465"/>
      <c r="N14" s="465"/>
      <c r="O14" s="466"/>
      <c r="P14" s="62" t="s">
        <v>379</v>
      </c>
      <c r="Q14" s="63"/>
      <c r="R14" s="63"/>
      <c r="S14" s="63"/>
      <c r="T14" s="63"/>
      <c r="U14" s="63"/>
      <c r="V14" s="64"/>
      <c r="W14" s="62" t="s">
        <v>398</v>
      </c>
      <c r="X14" s="63"/>
      <c r="Y14" s="63"/>
      <c r="Z14" s="63"/>
      <c r="AA14" s="63"/>
      <c r="AB14" s="63"/>
      <c r="AC14" s="64"/>
      <c r="AD14" s="62" t="s">
        <v>379</v>
      </c>
      <c r="AE14" s="63"/>
      <c r="AF14" s="63"/>
      <c r="AG14" s="63"/>
      <c r="AH14" s="63"/>
      <c r="AI14" s="63"/>
      <c r="AJ14" s="64"/>
      <c r="AK14" s="62" t="s">
        <v>379</v>
      </c>
      <c r="AL14" s="63"/>
      <c r="AM14" s="63"/>
      <c r="AN14" s="63"/>
      <c r="AO14" s="63"/>
      <c r="AP14" s="63"/>
      <c r="AQ14" s="64"/>
      <c r="AR14" s="657"/>
      <c r="AS14" s="657"/>
      <c r="AT14" s="657"/>
      <c r="AU14" s="657"/>
      <c r="AV14" s="657"/>
      <c r="AW14" s="657"/>
      <c r="AX14" s="658"/>
    </row>
    <row r="15" spans="1:50" ht="21" customHeight="1">
      <c r="A15" s="457"/>
      <c r="B15" s="458"/>
      <c r="C15" s="458"/>
      <c r="D15" s="458"/>
      <c r="E15" s="458"/>
      <c r="F15" s="459"/>
      <c r="G15" s="470"/>
      <c r="H15" s="471"/>
      <c r="I15" s="336" t="s">
        <v>62</v>
      </c>
      <c r="J15" s="337"/>
      <c r="K15" s="337"/>
      <c r="L15" s="337"/>
      <c r="M15" s="337"/>
      <c r="N15" s="337"/>
      <c r="O15" s="338"/>
      <c r="P15" s="62" t="s">
        <v>385</v>
      </c>
      <c r="Q15" s="63"/>
      <c r="R15" s="63"/>
      <c r="S15" s="63"/>
      <c r="T15" s="63"/>
      <c r="U15" s="63"/>
      <c r="V15" s="64"/>
      <c r="W15" s="62" t="s">
        <v>379</v>
      </c>
      <c r="X15" s="63"/>
      <c r="Y15" s="63"/>
      <c r="Z15" s="63"/>
      <c r="AA15" s="63"/>
      <c r="AB15" s="63"/>
      <c r="AC15" s="64"/>
      <c r="AD15" s="62" t="s">
        <v>379</v>
      </c>
      <c r="AE15" s="63"/>
      <c r="AF15" s="63"/>
      <c r="AG15" s="63"/>
      <c r="AH15" s="63"/>
      <c r="AI15" s="63"/>
      <c r="AJ15" s="64"/>
      <c r="AK15" s="62" t="s">
        <v>385</v>
      </c>
      <c r="AL15" s="63"/>
      <c r="AM15" s="63"/>
      <c r="AN15" s="63"/>
      <c r="AO15" s="63"/>
      <c r="AP15" s="63"/>
      <c r="AQ15" s="64"/>
      <c r="AR15" s="62"/>
      <c r="AS15" s="63"/>
      <c r="AT15" s="63"/>
      <c r="AU15" s="63"/>
      <c r="AV15" s="63"/>
      <c r="AW15" s="63"/>
      <c r="AX15" s="656"/>
    </row>
    <row r="16" spans="1:50" ht="21" customHeight="1">
      <c r="A16" s="457"/>
      <c r="B16" s="458"/>
      <c r="C16" s="458"/>
      <c r="D16" s="458"/>
      <c r="E16" s="458"/>
      <c r="F16" s="459"/>
      <c r="G16" s="470"/>
      <c r="H16" s="471"/>
      <c r="I16" s="336" t="s">
        <v>63</v>
      </c>
      <c r="J16" s="337"/>
      <c r="K16" s="337"/>
      <c r="L16" s="337"/>
      <c r="M16" s="337"/>
      <c r="N16" s="337"/>
      <c r="O16" s="338"/>
      <c r="P16" s="62" t="s">
        <v>385</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37"/>
      <c r="AS16" s="438"/>
      <c r="AT16" s="438"/>
      <c r="AU16" s="438"/>
      <c r="AV16" s="438"/>
      <c r="AW16" s="438"/>
      <c r="AX16" s="439"/>
    </row>
    <row r="17" spans="1:50" ht="24.75" customHeight="1">
      <c r="A17" s="457"/>
      <c r="B17" s="458"/>
      <c r="C17" s="458"/>
      <c r="D17" s="458"/>
      <c r="E17" s="458"/>
      <c r="F17" s="459"/>
      <c r="G17" s="470"/>
      <c r="H17" s="471"/>
      <c r="I17" s="336" t="s">
        <v>61</v>
      </c>
      <c r="J17" s="465"/>
      <c r="K17" s="465"/>
      <c r="L17" s="465"/>
      <c r="M17" s="465"/>
      <c r="N17" s="465"/>
      <c r="O17" s="466"/>
      <c r="P17" s="62" t="s">
        <v>379</v>
      </c>
      <c r="Q17" s="63"/>
      <c r="R17" s="63"/>
      <c r="S17" s="63"/>
      <c r="T17" s="63"/>
      <c r="U17" s="63"/>
      <c r="V17" s="64"/>
      <c r="W17" s="62" t="s">
        <v>379</v>
      </c>
      <c r="X17" s="63"/>
      <c r="Y17" s="63"/>
      <c r="Z17" s="63"/>
      <c r="AA17" s="63"/>
      <c r="AB17" s="63"/>
      <c r="AC17" s="64"/>
      <c r="AD17" s="62" t="s">
        <v>385</v>
      </c>
      <c r="AE17" s="63"/>
      <c r="AF17" s="63"/>
      <c r="AG17" s="63"/>
      <c r="AH17" s="63"/>
      <c r="AI17" s="63"/>
      <c r="AJ17" s="64"/>
      <c r="AK17" s="62" t="s">
        <v>385</v>
      </c>
      <c r="AL17" s="63"/>
      <c r="AM17" s="63"/>
      <c r="AN17" s="63"/>
      <c r="AO17" s="63"/>
      <c r="AP17" s="63"/>
      <c r="AQ17" s="64"/>
      <c r="AR17" s="440"/>
      <c r="AS17" s="440"/>
      <c r="AT17" s="440"/>
      <c r="AU17" s="440"/>
      <c r="AV17" s="440"/>
      <c r="AW17" s="440"/>
      <c r="AX17" s="441"/>
    </row>
    <row r="18" spans="1:50" ht="24.75" customHeight="1">
      <c r="A18" s="457"/>
      <c r="B18" s="458"/>
      <c r="C18" s="458"/>
      <c r="D18" s="458"/>
      <c r="E18" s="458"/>
      <c r="F18" s="459"/>
      <c r="G18" s="472"/>
      <c r="H18" s="473"/>
      <c r="I18" s="339" t="s">
        <v>22</v>
      </c>
      <c r="J18" s="340"/>
      <c r="K18" s="340"/>
      <c r="L18" s="340"/>
      <c r="M18" s="340"/>
      <c r="N18" s="340"/>
      <c r="O18" s="341"/>
      <c r="P18" s="309">
        <f>SUM(P13:V17)</f>
        <v>0</v>
      </c>
      <c r="Q18" s="310"/>
      <c r="R18" s="310"/>
      <c r="S18" s="310"/>
      <c r="T18" s="310"/>
      <c r="U18" s="310"/>
      <c r="V18" s="311"/>
      <c r="W18" s="309">
        <f>SUM(W13:AC17)</f>
        <v>13</v>
      </c>
      <c r="X18" s="310"/>
      <c r="Y18" s="310"/>
      <c r="Z18" s="310"/>
      <c r="AA18" s="310"/>
      <c r="AB18" s="310"/>
      <c r="AC18" s="311"/>
      <c r="AD18" s="309">
        <f>SUM(AD13:AJ17)</f>
        <v>25</v>
      </c>
      <c r="AE18" s="310"/>
      <c r="AF18" s="310"/>
      <c r="AG18" s="310"/>
      <c r="AH18" s="310"/>
      <c r="AI18" s="310"/>
      <c r="AJ18" s="311"/>
      <c r="AK18" s="309">
        <f>SUM(AK13:AQ17)</f>
        <v>103</v>
      </c>
      <c r="AL18" s="310"/>
      <c r="AM18" s="310"/>
      <c r="AN18" s="310"/>
      <c r="AO18" s="310"/>
      <c r="AP18" s="310"/>
      <c r="AQ18" s="311"/>
      <c r="AR18" s="309">
        <f>SUM(AR13:AX17)</f>
        <v>0</v>
      </c>
      <c r="AS18" s="310"/>
      <c r="AT18" s="310"/>
      <c r="AU18" s="310"/>
      <c r="AV18" s="310"/>
      <c r="AW18" s="310"/>
      <c r="AX18" s="312"/>
    </row>
    <row r="19" spans="1:50" ht="24.75" customHeight="1">
      <c r="A19" s="457"/>
      <c r="B19" s="458"/>
      <c r="C19" s="458"/>
      <c r="D19" s="458"/>
      <c r="E19" s="458"/>
      <c r="F19" s="459"/>
      <c r="G19" s="306" t="s">
        <v>10</v>
      </c>
      <c r="H19" s="307"/>
      <c r="I19" s="307"/>
      <c r="J19" s="307"/>
      <c r="K19" s="307"/>
      <c r="L19" s="307"/>
      <c r="M19" s="307"/>
      <c r="N19" s="307"/>
      <c r="O19" s="307"/>
      <c r="P19" s="62" t="s">
        <v>379</v>
      </c>
      <c r="Q19" s="63"/>
      <c r="R19" s="63"/>
      <c r="S19" s="63"/>
      <c r="T19" s="63"/>
      <c r="U19" s="63"/>
      <c r="V19" s="64"/>
      <c r="W19" s="62">
        <v>13</v>
      </c>
      <c r="X19" s="63"/>
      <c r="Y19" s="63"/>
      <c r="Z19" s="63"/>
      <c r="AA19" s="63"/>
      <c r="AB19" s="63"/>
      <c r="AC19" s="64"/>
      <c r="AD19" s="62">
        <v>12</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c r="A20" s="460"/>
      <c r="B20" s="461"/>
      <c r="C20" s="461"/>
      <c r="D20" s="461"/>
      <c r="E20" s="461"/>
      <c r="F20" s="462"/>
      <c r="G20" s="306" t="s">
        <v>11</v>
      </c>
      <c r="H20" s="307"/>
      <c r="I20" s="307"/>
      <c r="J20" s="307"/>
      <c r="K20" s="307"/>
      <c r="L20" s="307"/>
      <c r="M20" s="307"/>
      <c r="N20" s="307"/>
      <c r="O20" s="307"/>
      <c r="P20" s="314" t="str">
        <f>IF(P18=0,"-",P19/P18)</f>
        <v>-</v>
      </c>
      <c r="Q20" s="314"/>
      <c r="R20" s="314"/>
      <c r="S20" s="314"/>
      <c r="T20" s="314"/>
      <c r="U20" s="314"/>
      <c r="V20" s="314"/>
      <c r="W20" s="314">
        <f>IF(W18=0,"-",W19/W18)</f>
        <v>1</v>
      </c>
      <c r="X20" s="314"/>
      <c r="Y20" s="314"/>
      <c r="Z20" s="314"/>
      <c r="AA20" s="314"/>
      <c r="AB20" s="314"/>
      <c r="AC20" s="314"/>
      <c r="AD20" s="314">
        <f>IF(AD18=0,"-",AD19/AD18)</f>
        <v>0.48</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7"/>
      <c r="AA21" s="78"/>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3"/>
      <c r="Z22" s="274"/>
      <c r="AA22" s="275"/>
      <c r="AB22" s="130"/>
      <c r="AC22" s="125"/>
      <c r="AD22" s="126"/>
      <c r="AE22" s="131"/>
      <c r="AF22" s="124"/>
      <c r="AG22" s="124"/>
      <c r="AH22" s="124"/>
      <c r="AI22" s="279"/>
      <c r="AJ22" s="131"/>
      <c r="AK22" s="124"/>
      <c r="AL22" s="124"/>
      <c r="AM22" s="124"/>
      <c r="AN22" s="279"/>
      <c r="AO22" s="131"/>
      <c r="AP22" s="124"/>
      <c r="AQ22" s="124"/>
      <c r="AR22" s="124"/>
      <c r="AS22" s="279"/>
      <c r="AT22" s="58"/>
      <c r="AU22" s="101">
        <v>27</v>
      </c>
      <c r="AV22" s="101"/>
      <c r="AW22" s="99" t="s">
        <v>355</v>
      </c>
      <c r="AX22" s="100"/>
    </row>
    <row r="23" spans="1:50" ht="22.5" customHeight="1">
      <c r="A23" s="210"/>
      <c r="B23" s="208"/>
      <c r="C23" s="208"/>
      <c r="D23" s="208"/>
      <c r="E23" s="208"/>
      <c r="F23" s="209"/>
      <c r="G23" s="315" t="s">
        <v>423</v>
      </c>
      <c r="H23" s="282"/>
      <c r="I23" s="282"/>
      <c r="J23" s="282"/>
      <c r="K23" s="282"/>
      <c r="L23" s="282"/>
      <c r="M23" s="282"/>
      <c r="N23" s="282"/>
      <c r="O23" s="283"/>
      <c r="P23" s="248" t="s">
        <v>386</v>
      </c>
      <c r="Q23" s="189"/>
      <c r="R23" s="189"/>
      <c r="S23" s="189"/>
      <c r="T23" s="189"/>
      <c r="U23" s="189"/>
      <c r="V23" s="189"/>
      <c r="W23" s="189"/>
      <c r="X23" s="190"/>
      <c r="Y23" s="287" t="s">
        <v>14</v>
      </c>
      <c r="Z23" s="288"/>
      <c r="AA23" s="289"/>
      <c r="AB23" s="652" t="s">
        <v>387</v>
      </c>
      <c r="AC23" s="290"/>
      <c r="AD23" s="290"/>
      <c r="AE23" s="84" t="s">
        <v>379</v>
      </c>
      <c r="AF23" s="85"/>
      <c r="AG23" s="85"/>
      <c r="AH23" s="85"/>
      <c r="AI23" s="86"/>
      <c r="AJ23" s="84">
        <v>2</v>
      </c>
      <c r="AK23" s="85"/>
      <c r="AL23" s="85"/>
      <c r="AM23" s="85"/>
      <c r="AN23" s="86"/>
      <c r="AO23" s="84">
        <v>1</v>
      </c>
      <c r="AP23" s="85"/>
      <c r="AQ23" s="85"/>
      <c r="AR23" s="85"/>
      <c r="AS23" s="86"/>
      <c r="AT23" s="220"/>
      <c r="AU23" s="220"/>
      <c r="AV23" s="220"/>
      <c r="AW23" s="220"/>
      <c r="AX23" s="221"/>
    </row>
    <row r="24" spans="1:50" ht="22.5" customHeight="1">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6" t="s">
        <v>65</v>
      </c>
      <c r="Z24" s="112"/>
      <c r="AA24" s="162"/>
      <c r="AB24" s="329" t="s">
        <v>387</v>
      </c>
      <c r="AC24" s="280"/>
      <c r="AD24" s="280"/>
      <c r="AE24" s="84" t="s">
        <v>379</v>
      </c>
      <c r="AF24" s="85"/>
      <c r="AG24" s="85"/>
      <c r="AH24" s="85"/>
      <c r="AI24" s="86"/>
      <c r="AJ24" s="84">
        <v>1</v>
      </c>
      <c r="AK24" s="85"/>
      <c r="AL24" s="85"/>
      <c r="AM24" s="85"/>
      <c r="AN24" s="86"/>
      <c r="AO24" s="84">
        <v>1</v>
      </c>
      <c r="AP24" s="85"/>
      <c r="AQ24" s="85"/>
      <c r="AR24" s="85"/>
      <c r="AS24" s="86"/>
      <c r="AT24" s="84">
        <v>1</v>
      </c>
      <c r="AU24" s="85"/>
      <c r="AV24" s="85"/>
      <c r="AW24" s="85"/>
      <c r="AX24" s="87"/>
    </row>
    <row r="25" spans="1:50" ht="22.5" customHeight="1">
      <c r="A25" s="662"/>
      <c r="B25" s="663"/>
      <c r="C25" s="663"/>
      <c r="D25" s="663"/>
      <c r="E25" s="663"/>
      <c r="F25" s="664"/>
      <c r="G25" s="316"/>
      <c r="H25" s="317"/>
      <c r="I25" s="317"/>
      <c r="J25" s="317"/>
      <c r="K25" s="317"/>
      <c r="L25" s="317"/>
      <c r="M25" s="317"/>
      <c r="N25" s="317"/>
      <c r="O25" s="318"/>
      <c r="P25" s="191"/>
      <c r="Q25" s="191"/>
      <c r="R25" s="191"/>
      <c r="S25" s="191"/>
      <c r="T25" s="191"/>
      <c r="U25" s="191"/>
      <c r="V25" s="191"/>
      <c r="W25" s="191"/>
      <c r="X25" s="192"/>
      <c r="Y25" s="111" t="s">
        <v>15</v>
      </c>
      <c r="Z25" s="112"/>
      <c r="AA25" s="162"/>
      <c r="AB25" s="674" t="s">
        <v>359</v>
      </c>
      <c r="AC25" s="258"/>
      <c r="AD25" s="258"/>
      <c r="AE25" s="84" t="s">
        <v>379</v>
      </c>
      <c r="AF25" s="85"/>
      <c r="AG25" s="85"/>
      <c r="AH25" s="85"/>
      <c r="AI25" s="86"/>
      <c r="AJ25" s="84">
        <v>200</v>
      </c>
      <c r="AK25" s="85"/>
      <c r="AL25" s="85"/>
      <c r="AM25" s="85"/>
      <c r="AN25" s="86"/>
      <c r="AO25" s="84">
        <v>100</v>
      </c>
      <c r="AP25" s="85"/>
      <c r="AQ25" s="85"/>
      <c r="AR25" s="85"/>
      <c r="AS25" s="86"/>
      <c r="AT25" s="262"/>
      <c r="AU25" s="263"/>
      <c r="AV25" s="263"/>
      <c r="AW25" s="263"/>
      <c r="AX25" s="264"/>
    </row>
    <row r="26" spans="1:50" ht="18.75" customHeight="1" hidden="1">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7"/>
      <c r="AA26" s="78"/>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303</v>
      </c>
      <c r="AU26" s="654"/>
      <c r="AV26" s="654"/>
      <c r="AW26" s="654"/>
      <c r="AX26" s="655"/>
    </row>
    <row r="27" spans="1:50" ht="18.75" customHeight="1" hidden="1">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3"/>
      <c r="Z27" s="274"/>
      <c r="AA27" s="275"/>
      <c r="AB27" s="130"/>
      <c r="AC27" s="125"/>
      <c r="AD27" s="126"/>
      <c r="AE27" s="131"/>
      <c r="AF27" s="124"/>
      <c r="AG27" s="124"/>
      <c r="AH27" s="124"/>
      <c r="AI27" s="279"/>
      <c r="AJ27" s="131"/>
      <c r="AK27" s="124"/>
      <c r="AL27" s="124"/>
      <c r="AM27" s="124"/>
      <c r="AN27" s="279"/>
      <c r="AO27" s="131"/>
      <c r="AP27" s="124"/>
      <c r="AQ27" s="124"/>
      <c r="AR27" s="124"/>
      <c r="AS27" s="279"/>
      <c r="AT27" s="58"/>
      <c r="AU27" s="101"/>
      <c r="AV27" s="101"/>
      <c r="AW27" s="99" t="s">
        <v>355</v>
      </c>
      <c r="AX27" s="100"/>
    </row>
    <row r="28" spans="1:50" ht="22.5" customHeight="1" hidden="1">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4"/>
      <c r="AF28" s="85"/>
      <c r="AG28" s="85"/>
      <c r="AH28" s="85"/>
      <c r="AI28" s="86"/>
      <c r="AJ28" s="84"/>
      <c r="AK28" s="85"/>
      <c r="AL28" s="85"/>
      <c r="AM28" s="85"/>
      <c r="AN28" s="86"/>
      <c r="AO28" s="84"/>
      <c r="AP28" s="85"/>
      <c r="AQ28" s="85"/>
      <c r="AR28" s="85"/>
      <c r="AS28" s="86"/>
      <c r="AT28" s="220"/>
      <c r="AU28" s="220"/>
      <c r="AV28" s="220"/>
      <c r="AW28" s="220"/>
      <c r="AX28" s="221"/>
    </row>
    <row r="29" spans="1:50" ht="22.5" customHeight="1" hidden="1">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6" t="s">
        <v>65</v>
      </c>
      <c r="Z29" s="112"/>
      <c r="AA29" s="162"/>
      <c r="AB29" s="280"/>
      <c r="AC29" s="280"/>
      <c r="AD29" s="280"/>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2"/>
      <c r="B30" s="663"/>
      <c r="C30" s="663"/>
      <c r="D30" s="663"/>
      <c r="E30" s="663"/>
      <c r="F30" s="664"/>
      <c r="G30" s="316"/>
      <c r="H30" s="317"/>
      <c r="I30" s="317"/>
      <c r="J30" s="317"/>
      <c r="K30" s="317"/>
      <c r="L30" s="317"/>
      <c r="M30" s="317"/>
      <c r="N30" s="317"/>
      <c r="O30" s="318"/>
      <c r="P30" s="191"/>
      <c r="Q30" s="191"/>
      <c r="R30" s="191"/>
      <c r="S30" s="191"/>
      <c r="T30" s="191"/>
      <c r="U30" s="191"/>
      <c r="V30" s="191"/>
      <c r="W30" s="191"/>
      <c r="X30" s="192"/>
      <c r="Y30" s="111" t="s">
        <v>15</v>
      </c>
      <c r="Z30" s="112"/>
      <c r="AA30" s="162"/>
      <c r="AB30" s="258" t="s">
        <v>16</v>
      </c>
      <c r="AC30" s="258"/>
      <c r="AD30" s="258"/>
      <c r="AE30" s="84"/>
      <c r="AF30" s="85"/>
      <c r="AG30" s="85"/>
      <c r="AH30" s="85"/>
      <c r="AI30" s="86"/>
      <c r="AJ30" s="84"/>
      <c r="AK30" s="85"/>
      <c r="AL30" s="85"/>
      <c r="AM30" s="85"/>
      <c r="AN30" s="86"/>
      <c r="AO30" s="84"/>
      <c r="AP30" s="85"/>
      <c r="AQ30" s="85"/>
      <c r="AR30" s="85"/>
      <c r="AS30" s="86"/>
      <c r="AT30" s="262"/>
      <c r="AU30" s="263"/>
      <c r="AV30" s="263"/>
      <c r="AW30" s="263"/>
      <c r="AX30" s="264"/>
    </row>
    <row r="31" spans="1:50" ht="18.75" customHeight="1" hidden="1">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7"/>
      <c r="AA31" s="78"/>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customHeight="1" hidden="1">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3"/>
      <c r="Z32" s="274"/>
      <c r="AA32" s="275"/>
      <c r="AB32" s="130"/>
      <c r="AC32" s="125"/>
      <c r="AD32" s="126"/>
      <c r="AE32" s="131"/>
      <c r="AF32" s="124"/>
      <c r="AG32" s="124"/>
      <c r="AH32" s="124"/>
      <c r="AI32" s="279"/>
      <c r="AJ32" s="131"/>
      <c r="AK32" s="124"/>
      <c r="AL32" s="124"/>
      <c r="AM32" s="124"/>
      <c r="AN32" s="279"/>
      <c r="AO32" s="131"/>
      <c r="AP32" s="124"/>
      <c r="AQ32" s="124"/>
      <c r="AR32" s="124"/>
      <c r="AS32" s="279"/>
      <c r="AT32" s="58"/>
      <c r="AU32" s="101"/>
      <c r="AV32" s="101"/>
      <c r="AW32" s="99" t="s">
        <v>355</v>
      </c>
      <c r="AX32" s="100"/>
    </row>
    <row r="33" spans="1:50" ht="22.5" customHeight="1" hidden="1">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4"/>
      <c r="AF33" s="85"/>
      <c r="AG33" s="85"/>
      <c r="AH33" s="85"/>
      <c r="AI33" s="86"/>
      <c r="AJ33" s="84"/>
      <c r="AK33" s="85"/>
      <c r="AL33" s="85"/>
      <c r="AM33" s="85"/>
      <c r="AN33" s="86"/>
      <c r="AO33" s="84"/>
      <c r="AP33" s="85"/>
      <c r="AQ33" s="85"/>
      <c r="AR33" s="85"/>
      <c r="AS33" s="86"/>
      <c r="AT33" s="220"/>
      <c r="AU33" s="220"/>
      <c r="AV33" s="220"/>
      <c r="AW33" s="220"/>
      <c r="AX33" s="221"/>
    </row>
    <row r="34" spans="1:50" ht="22.5" customHeight="1" hidden="1">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6" t="s">
        <v>65</v>
      </c>
      <c r="Z34" s="112"/>
      <c r="AA34" s="162"/>
      <c r="AB34" s="280"/>
      <c r="AC34" s="280"/>
      <c r="AD34" s="280"/>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2"/>
      <c r="B35" s="663"/>
      <c r="C35" s="663"/>
      <c r="D35" s="663"/>
      <c r="E35" s="663"/>
      <c r="F35" s="664"/>
      <c r="G35" s="316"/>
      <c r="H35" s="317"/>
      <c r="I35" s="317"/>
      <c r="J35" s="317"/>
      <c r="K35" s="317"/>
      <c r="L35" s="317"/>
      <c r="M35" s="317"/>
      <c r="N35" s="317"/>
      <c r="O35" s="318"/>
      <c r="P35" s="191"/>
      <c r="Q35" s="191"/>
      <c r="R35" s="191"/>
      <c r="S35" s="191"/>
      <c r="T35" s="191"/>
      <c r="U35" s="191"/>
      <c r="V35" s="191"/>
      <c r="W35" s="191"/>
      <c r="X35" s="192"/>
      <c r="Y35" s="111" t="s">
        <v>15</v>
      </c>
      <c r="Z35" s="112"/>
      <c r="AA35" s="162"/>
      <c r="AB35" s="258" t="s">
        <v>16</v>
      </c>
      <c r="AC35" s="258"/>
      <c r="AD35" s="258"/>
      <c r="AE35" s="84"/>
      <c r="AF35" s="85"/>
      <c r="AG35" s="85"/>
      <c r="AH35" s="85"/>
      <c r="AI35" s="86"/>
      <c r="AJ35" s="84"/>
      <c r="AK35" s="85"/>
      <c r="AL35" s="85"/>
      <c r="AM35" s="85"/>
      <c r="AN35" s="86"/>
      <c r="AO35" s="84"/>
      <c r="AP35" s="85"/>
      <c r="AQ35" s="85"/>
      <c r="AR35" s="85"/>
      <c r="AS35" s="86"/>
      <c r="AT35" s="262"/>
      <c r="AU35" s="263"/>
      <c r="AV35" s="263"/>
      <c r="AW35" s="263"/>
      <c r="AX35" s="264"/>
    </row>
    <row r="36" spans="1:50" ht="18.75" customHeight="1" hidden="1">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7"/>
      <c r="AA36" s="78"/>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customHeight="1" hidden="1">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3"/>
      <c r="Z37" s="274"/>
      <c r="AA37" s="275"/>
      <c r="AB37" s="130"/>
      <c r="AC37" s="125"/>
      <c r="AD37" s="126"/>
      <c r="AE37" s="131"/>
      <c r="AF37" s="124"/>
      <c r="AG37" s="124"/>
      <c r="AH37" s="124"/>
      <c r="AI37" s="279"/>
      <c r="AJ37" s="131"/>
      <c r="AK37" s="124"/>
      <c r="AL37" s="124"/>
      <c r="AM37" s="124"/>
      <c r="AN37" s="279"/>
      <c r="AO37" s="131"/>
      <c r="AP37" s="124"/>
      <c r="AQ37" s="124"/>
      <c r="AR37" s="124"/>
      <c r="AS37" s="279"/>
      <c r="AT37" s="58"/>
      <c r="AU37" s="101"/>
      <c r="AV37" s="101"/>
      <c r="AW37" s="99" t="s">
        <v>355</v>
      </c>
      <c r="AX37" s="100"/>
    </row>
    <row r="38" spans="1:50" ht="22.5" customHeight="1" hidden="1">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4"/>
      <c r="AF38" s="85"/>
      <c r="AG38" s="85"/>
      <c r="AH38" s="85"/>
      <c r="AI38" s="86"/>
      <c r="AJ38" s="84"/>
      <c r="AK38" s="85"/>
      <c r="AL38" s="85"/>
      <c r="AM38" s="85"/>
      <c r="AN38" s="86"/>
      <c r="AO38" s="84"/>
      <c r="AP38" s="85"/>
      <c r="AQ38" s="85"/>
      <c r="AR38" s="85"/>
      <c r="AS38" s="86"/>
      <c r="AT38" s="220"/>
      <c r="AU38" s="220"/>
      <c r="AV38" s="220"/>
      <c r="AW38" s="220"/>
      <c r="AX38" s="221"/>
    </row>
    <row r="39" spans="1:50" ht="22.5" customHeight="1" hidden="1">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6" t="s">
        <v>65</v>
      </c>
      <c r="Z39" s="112"/>
      <c r="AA39" s="162"/>
      <c r="AB39" s="280"/>
      <c r="AC39" s="280"/>
      <c r="AD39" s="280"/>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2"/>
      <c r="B40" s="663"/>
      <c r="C40" s="663"/>
      <c r="D40" s="663"/>
      <c r="E40" s="663"/>
      <c r="F40" s="664"/>
      <c r="G40" s="316"/>
      <c r="H40" s="317"/>
      <c r="I40" s="317"/>
      <c r="J40" s="317"/>
      <c r="K40" s="317"/>
      <c r="L40" s="317"/>
      <c r="M40" s="317"/>
      <c r="N40" s="317"/>
      <c r="O40" s="318"/>
      <c r="P40" s="191"/>
      <c r="Q40" s="191"/>
      <c r="R40" s="191"/>
      <c r="S40" s="191"/>
      <c r="T40" s="191"/>
      <c r="U40" s="191"/>
      <c r="V40" s="191"/>
      <c r="W40" s="191"/>
      <c r="X40" s="192"/>
      <c r="Y40" s="111" t="s">
        <v>15</v>
      </c>
      <c r="Z40" s="112"/>
      <c r="AA40" s="162"/>
      <c r="AB40" s="258" t="s">
        <v>16</v>
      </c>
      <c r="AC40" s="258"/>
      <c r="AD40" s="258"/>
      <c r="AE40" s="84"/>
      <c r="AF40" s="85"/>
      <c r="AG40" s="85"/>
      <c r="AH40" s="85"/>
      <c r="AI40" s="86"/>
      <c r="AJ40" s="84"/>
      <c r="AK40" s="85"/>
      <c r="AL40" s="85"/>
      <c r="AM40" s="85"/>
      <c r="AN40" s="86"/>
      <c r="AO40" s="84"/>
      <c r="AP40" s="85"/>
      <c r="AQ40" s="85"/>
      <c r="AR40" s="85"/>
      <c r="AS40" s="86"/>
      <c r="AT40" s="262"/>
      <c r="AU40" s="263"/>
      <c r="AV40" s="263"/>
      <c r="AW40" s="263"/>
      <c r="AX40" s="264"/>
    </row>
    <row r="41" spans="1:50" ht="18.75" customHeight="1" hidden="1">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7"/>
      <c r="AA41" s="78"/>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customHeight="1" hidden="1">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3"/>
      <c r="Z42" s="274"/>
      <c r="AA42" s="275"/>
      <c r="AB42" s="130"/>
      <c r="AC42" s="125"/>
      <c r="AD42" s="126"/>
      <c r="AE42" s="131"/>
      <c r="AF42" s="124"/>
      <c r="AG42" s="124"/>
      <c r="AH42" s="124"/>
      <c r="AI42" s="279"/>
      <c r="AJ42" s="131"/>
      <c r="AK42" s="124"/>
      <c r="AL42" s="124"/>
      <c r="AM42" s="124"/>
      <c r="AN42" s="279"/>
      <c r="AO42" s="131"/>
      <c r="AP42" s="124"/>
      <c r="AQ42" s="124"/>
      <c r="AR42" s="124"/>
      <c r="AS42" s="279"/>
      <c r="AT42" s="58"/>
      <c r="AU42" s="101"/>
      <c r="AV42" s="101"/>
      <c r="AW42" s="99" t="s">
        <v>355</v>
      </c>
      <c r="AX42" s="100"/>
    </row>
    <row r="43" spans="1:50" ht="22.5" customHeight="1" hidden="1">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4"/>
      <c r="AF43" s="85"/>
      <c r="AG43" s="85"/>
      <c r="AH43" s="85"/>
      <c r="AI43" s="86"/>
      <c r="AJ43" s="84"/>
      <c r="AK43" s="85"/>
      <c r="AL43" s="85"/>
      <c r="AM43" s="85"/>
      <c r="AN43" s="86"/>
      <c r="AO43" s="84"/>
      <c r="AP43" s="85"/>
      <c r="AQ43" s="85"/>
      <c r="AR43" s="85"/>
      <c r="AS43" s="86"/>
      <c r="AT43" s="220"/>
      <c r="AU43" s="220"/>
      <c r="AV43" s="220"/>
      <c r="AW43" s="220"/>
      <c r="AX43" s="221"/>
    </row>
    <row r="44" spans="1:50" ht="22.5" customHeight="1" hidden="1">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6" t="s">
        <v>65</v>
      </c>
      <c r="Z44" s="112"/>
      <c r="AA44" s="162"/>
      <c r="AB44" s="280"/>
      <c r="AC44" s="280"/>
      <c r="AD44" s="280"/>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4"/>
      <c r="AF45" s="85"/>
      <c r="AG45" s="85"/>
      <c r="AH45" s="85"/>
      <c r="AI45" s="86"/>
      <c r="AJ45" s="84"/>
      <c r="AK45" s="85"/>
      <c r="AL45" s="85"/>
      <c r="AM45" s="85"/>
      <c r="AN45" s="86"/>
      <c r="AO45" s="84"/>
      <c r="AP45" s="85"/>
      <c r="AQ45" s="85"/>
      <c r="AR45" s="85"/>
      <c r="AS45" s="86"/>
      <c r="AT45" s="262"/>
      <c r="AU45" s="263"/>
      <c r="AV45" s="263"/>
      <c r="AW45" s="263"/>
      <c r="AX45" s="264"/>
    </row>
    <row r="46" spans="1:50" ht="22.5" customHeight="1" hidden="1">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hidden="1">
      <c r="A47" s="228" t="s">
        <v>320</v>
      </c>
      <c r="B47" s="677"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hidden="1">
      <c r="A48" s="228"/>
      <c r="B48" s="677"/>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8"/>
      <c r="B49" s="677"/>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07"/>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customHeight="1" hidden="1">
      <c r="A50" s="228"/>
      <c r="B50" s="677"/>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customHeight="1" hidden="1">
      <c r="A51" s="228"/>
      <c r="B51" s="678"/>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customHeight="1" hidden="1">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customHeight="1" hidden="1">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customHeight="1" hidden="1">
      <c r="A54" s="228"/>
      <c r="B54" s="230"/>
      <c r="C54" s="230"/>
      <c r="D54" s="230"/>
      <c r="E54" s="230"/>
      <c r="F54" s="231"/>
      <c r="G54" s="268"/>
      <c r="H54" s="189"/>
      <c r="I54" s="189"/>
      <c r="J54" s="189"/>
      <c r="K54" s="189"/>
      <c r="L54" s="189"/>
      <c r="M54" s="189"/>
      <c r="N54" s="189"/>
      <c r="O54" s="190"/>
      <c r="P54" s="248"/>
      <c r="Q54" s="249"/>
      <c r="R54" s="249"/>
      <c r="S54" s="249"/>
      <c r="T54" s="249"/>
      <c r="U54" s="249"/>
      <c r="V54" s="249"/>
      <c r="W54" s="249"/>
      <c r="X54" s="250"/>
      <c r="Y54" s="255" t="s">
        <v>86</v>
      </c>
      <c r="Z54" s="256"/>
      <c r="AA54" s="257"/>
      <c r="AB54" s="362"/>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customHeight="1" hidden="1">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650"/>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2"/>
      <c r="AU56" s="263"/>
      <c r="AV56" s="263"/>
      <c r="AW56" s="263"/>
      <c r="AX56" s="264"/>
    </row>
    <row r="57" spans="1:50" ht="18.75" customHeight="1" hidden="1">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customHeight="1" hidden="1">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customHeight="1" hidden="1">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customHeight="1" hidden="1">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2"/>
      <c r="AU61" s="263"/>
      <c r="AV61" s="263"/>
      <c r="AW61" s="263"/>
      <c r="AX61" s="264"/>
    </row>
    <row r="62" spans="1:50" ht="18.75" customHeight="1" hidden="1">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customHeight="1" hidden="1">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customHeight="1" hidden="1">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50" ht="22.5" customHeight="1" hidden="1">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2"/>
      <c r="AU66" s="263"/>
      <c r="AV66" s="263"/>
      <c r="AW66" s="263"/>
      <c r="AX66" s="264"/>
    </row>
    <row r="67" spans="1:50" ht="31.5" customHeight="1">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7"/>
      <c r="AA67" s="78"/>
      <c r="AB67" s="111" t="s">
        <v>12</v>
      </c>
      <c r="AC67" s="112"/>
      <c r="AD67" s="162"/>
      <c r="AE67" s="651" t="s">
        <v>69</v>
      </c>
      <c r="AF67" s="109"/>
      <c r="AG67" s="109"/>
      <c r="AH67" s="109"/>
      <c r="AI67" s="109"/>
      <c r="AJ67" s="651" t="s">
        <v>70</v>
      </c>
      <c r="AK67" s="109"/>
      <c r="AL67" s="109"/>
      <c r="AM67" s="109"/>
      <c r="AN67" s="109"/>
      <c r="AO67" s="651" t="s">
        <v>71</v>
      </c>
      <c r="AP67" s="109"/>
      <c r="AQ67" s="109"/>
      <c r="AR67" s="109"/>
      <c r="AS67" s="109"/>
      <c r="AT67" s="167" t="s">
        <v>74</v>
      </c>
      <c r="AU67" s="168"/>
      <c r="AV67" s="168"/>
      <c r="AW67" s="168"/>
      <c r="AX67" s="169"/>
    </row>
    <row r="68" spans="1:55" ht="22.5" customHeight="1">
      <c r="A68" s="179"/>
      <c r="B68" s="180"/>
      <c r="C68" s="180"/>
      <c r="D68" s="180"/>
      <c r="E68" s="180"/>
      <c r="F68" s="181"/>
      <c r="G68" s="248" t="s">
        <v>401</v>
      </c>
      <c r="H68" s="189"/>
      <c r="I68" s="189"/>
      <c r="J68" s="189"/>
      <c r="K68" s="189"/>
      <c r="L68" s="189"/>
      <c r="M68" s="189"/>
      <c r="N68" s="189"/>
      <c r="O68" s="189"/>
      <c r="P68" s="189"/>
      <c r="Q68" s="189"/>
      <c r="R68" s="189"/>
      <c r="S68" s="189"/>
      <c r="T68" s="189"/>
      <c r="U68" s="189"/>
      <c r="V68" s="189"/>
      <c r="W68" s="189"/>
      <c r="X68" s="190"/>
      <c r="Y68" s="326" t="s">
        <v>66</v>
      </c>
      <c r="Z68" s="327"/>
      <c r="AA68" s="328"/>
      <c r="AB68" s="196" t="s">
        <v>387</v>
      </c>
      <c r="AC68" s="197"/>
      <c r="AD68" s="198"/>
      <c r="AE68" s="84" t="s">
        <v>384</v>
      </c>
      <c r="AF68" s="85"/>
      <c r="AG68" s="85"/>
      <c r="AH68" s="85"/>
      <c r="AI68" s="86"/>
      <c r="AJ68" s="84">
        <v>2</v>
      </c>
      <c r="AK68" s="85"/>
      <c r="AL68" s="85"/>
      <c r="AM68" s="85"/>
      <c r="AN68" s="86"/>
      <c r="AO68" s="84">
        <v>2</v>
      </c>
      <c r="AP68" s="85"/>
      <c r="AQ68" s="85"/>
      <c r="AR68" s="85"/>
      <c r="AS68" s="86"/>
      <c r="AT68" s="199"/>
      <c r="AU68" s="199"/>
      <c r="AV68" s="199"/>
      <c r="AW68" s="199"/>
      <c r="AX68" s="200"/>
      <c r="AY68" s="10"/>
      <c r="AZ68" s="10"/>
      <c r="BA68" s="10"/>
      <c r="BB68" s="10"/>
      <c r="BC68" s="10"/>
    </row>
    <row r="69" spans="1:60" ht="22.5" customHeight="1">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6"/>
      <c r="AA69" s="147"/>
      <c r="AB69" s="204" t="s">
        <v>387</v>
      </c>
      <c r="AC69" s="205"/>
      <c r="AD69" s="206"/>
      <c r="AE69" s="84" t="s">
        <v>379</v>
      </c>
      <c r="AF69" s="85"/>
      <c r="AG69" s="85"/>
      <c r="AH69" s="85"/>
      <c r="AI69" s="86"/>
      <c r="AJ69" s="84">
        <v>1</v>
      </c>
      <c r="AK69" s="85"/>
      <c r="AL69" s="85"/>
      <c r="AM69" s="85"/>
      <c r="AN69" s="86"/>
      <c r="AO69" s="84">
        <v>2</v>
      </c>
      <c r="AP69" s="85"/>
      <c r="AQ69" s="85"/>
      <c r="AR69" s="85"/>
      <c r="AS69" s="86"/>
      <c r="AT69" s="84">
        <v>3</v>
      </c>
      <c r="AU69" s="85"/>
      <c r="AV69" s="85"/>
      <c r="AW69" s="85"/>
      <c r="AX69" s="87"/>
      <c r="AY69" s="10"/>
      <c r="AZ69" s="10"/>
      <c r="BA69" s="10"/>
      <c r="BB69" s="10"/>
      <c r="BC69" s="10"/>
      <c r="BD69" s="10"/>
      <c r="BE69" s="10"/>
      <c r="BF69" s="10"/>
      <c r="BG69" s="10"/>
      <c r="BH69" s="10"/>
    </row>
    <row r="70" spans="1:50" ht="33" customHeight="1" hidden="1">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7"/>
      <c r="AA70" s="78"/>
      <c r="AB70" s="111" t="s">
        <v>12</v>
      </c>
      <c r="AC70" s="112"/>
      <c r="AD70" s="162"/>
      <c r="AE70" s="166" t="s">
        <v>69</v>
      </c>
      <c r="AF70" s="161"/>
      <c r="AG70" s="161"/>
      <c r="AH70" s="161"/>
      <c r="AI70" s="188"/>
      <c r="AJ70" s="166" t="s">
        <v>70</v>
      </c>
      <c r="AK70" s="161"/>
      <c r="AL70" s="161"/>
      <c r="AM70" s="161"/>
      <c r="AN70" s="188"/>
      <c r="AO70" s="166" t="s">
        <v>71</v>
      </c>
      <c r="AP70" s="161"/>
      <c r="AQ70" s="161"/>
      <c r="AR70" s="161"/>
      <c r="AS70" s="188"/>
      <c r="AT70" s="167" t="s">
        <v>74</v>
      </c>
      <c r="AU70" s="168"/>
      <c r="AV70" s="168"/>
      <c r="AW70" s="168"/>
      <c r="AX70" s="169"/>
    </row>
    <row r="71" spans="1:55" ht="22.5" customHeight="1" hidden="1">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4"/>
      <c r="AF71" s="85"/>
      <c r="AG71" s="85"/>
      <c r="AH71" s="85"/>
      <c r="AI71" s="86"/>
      <c r="AJ71" s="84"/>
      <c r="AK71" s="85"/>
      <c r="AL71" s="85"/>
      <c r="AM71" s="85"/>
      <c r="AN71" s="86"/>
      <c r="AO71" s="84"/>
      <c r="AP71" s="85"/>
      <c r="AQ71" s="85"/>
      <c r="AR71" s="85"/>
      <c r="AS71" s="86"/>
      <c r="AT71" s="199"/>
      <c r="AU71" s="199"/>
      <c r="AV71" s="199"/>
      <c r="AW71" s="199"/>
      <c r="AX71" s="200"/>
      <c r="AY71" s="10"/>
      <c r="AZ71" s="10"/>
      <c r="BA71" s="10"/>
      <c r="BB71" s="10"/>
      <c r="BC71" s="10"/>
    </row>
    <row r="72" spans="1:60" ht="22.5" customHeight="1" hidden="1">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7"/>
      <c r="AA73" s="78"/>
      <c r="AB73" s="111" t="s">
        <v>12</v>
      </c>
      <c r="AC73" s="112"/>
      <c r="AD73" s="162"/>
      <c r="AE73" s="166" t="s">
        <v>69</v>
      </c>
      <c r="AF73" s="161"/>
      <c r="AG73" s="161"/>
      <c r="AH73" s="161"/>
      <c r="AI73" s="188"/>
      <c r="AJ73" s="166" t="s">
        <v>70</v>
      </c>
      <c r="AK73" s="161"/>
      <c r="AL73" s="161"/>
      <c r="AM73" s="161"/>
      <c r="AN73" s="188"/>
      <c r="AO73" s="166" t="s">
        <v>71</v>
      </c>
      <c r="AP73" s="161"/>
      <c r="AQ73" s="161"/>
      <c r="AR73" s="161"/>
      <c r="AS73" s="188"/>
      <c r="AT73" s="167" t="s">
        <v>74</v>
      </c>
      <c r="AU73" s="168"/>
      <c r="AV73" s="168"/>
      <c r="AW73" s="168"/>
      <c r="AX73" s="169"/>
    </row>
    <row r="74" spans="1:55" ht="22.5" customHeight="1" hidden="1">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4"/>
      <c r="AF74" s="85"/>
      <c r="AG74" s="85"/>
      <c r="AH74" s="85"/>
      <c r="AI74" s="86"/>
      <c r="AJ74" s="84"/>
      <c r="AK74" s="85"/>
      <c r="AL74" s="85"/>
      <c r="AM74" s="85"/>
      <c r="AN74" s="86"/>
      <c r="AO74" s="84"/>
      <c r="AP74" s="85"/>
      <c r="AQ74" s="85"/>
      <c r="AR74" s="85"/>
      <c r="AS74" s="86"/>
      <c r="AT74" s="199"/>
      <c r="AU74" s="199"/>
      <c r="AV74" s="199"/>
      <c r="AW74" s="199"/>
      <c r="AX74" s="200"/>
      <c r="AY74" s="10"/>
      <c r="AZ74" s="10"/>
      <c r="BA74" s="10"/>
      <c r="BB74" s="10"/>
      <c r="BC74" s="10"/>
    </row>
    <row r="75" spans="1:60" ht="22.5" customHeight="1" hidden="1">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7"/>
      <c r="AA76" s="78"/>
      <c r="AB76" s="111" t="s">
        <v>12</v>
      </c>
      <c r="AC76" s="112"/>
      <c r="AD76" s="162"/>
      <c r="AE76" s="166" t="s">
        <v>69</v>
      </c>
      <c r="AF76" s="161"/>
      <c r="AG76" s="161"/>
      <c r="AH76" s="161"/>
      <c r="AI76" s="188"/>
      <c r="AJ76" s="166" t="s">
        <v>70</v>
      </c>
      <c r="AK76" s="161"/>
      <c r="AL76" s="161"/>
      <c r="AM76" s="161"/>
      <c r="AN76" s="188"/>
      <c r="AO76" s="166" t="s">
        <v>71</v>
      </c>
      <c r="AP76" s="161"/>
      <c r="AQ76" s="161"/>
      <c r="AR76" s="161"/>
      <c r="AS76" s="188"/>
      <c r="AT76" s="167" t="s">
        <v>74</v>
      </c>
      <c r="AU76" s="168"/>
      <c r="AV76" s="168"/>
      <c r="AW76" s="168"/>
      <c r="AX76" s="169"/>
    </row>
    <row r="77" spans="1:55" ht="22.5" customHeight="1" hidden="1">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4"/>
      <c r="AF77" s="85"/>
      <c r="AG77" s="85"/>
      <c r="AH77" s="85"/>
      <c r="AI77" s="86"/>
      <c r="AJ77" s="84"/>
      <c r="AK77" s="85"/>
      <c r="AL77" s="85"/>
      <c r="AM77" s="85"/>
      <c r="AN77" s="86"/>
      <c r="AO77" s="84"/>
      <c r="AP77" s="85"/>
      <c r="AQ77" s="85"/>
      <c r="AR77" s="85"/>
      <c r="AS77" s="86"/>
      <c r="AT77" s="199"/>
      <c r="AU77" s="199"/>
      <c r="AV77" s="199"/>
      <c r="AW77" s="199"/>
      <c r="AX77" s="200"/>
      <c r="AY77" s="10"/>
      <c r="AZ77" s="10"/>
      <c r="BA77" s="10"/>
      <c r="BB77" s="10"/>
      <c r="BC77" s="10"/>
    </row>
    <row r="78" spans="1:60" ht="22.5" customHeight="1" hidden="1">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7"/>
      <c r="AA79" s="78"/>
      <c r="AB79" s="111" t="s">
        <v>12</v>
      </c>
      <c r="AC79" s="112"/>
      <c r="AD79" s="162"/>
      <c r="AE79" s="166" t="s">
        <v>69</v>
      </c>
      <c r="AF79" s="161"/>
      <c r="AG79" s="161"/>
      <c r="AH79" s="161"/>
      <c r="AI79" s="188"/>
      <c r="AJ79" s="166" t="s">
        <v>70</v>
      </c>
      <c r="AK79" s="161"/>
      <c r="AL79" s="161"/>
      <c r="AM79" s="161"/>
      <c r="AN79" s="188"/>
      <c r="AO79" s="166" t="s">
        <v>71</v>
      </c>
      <c r="AP79" s="161"/>
      <c r="AQ79" s="161"/>
      <c r="AR79" s="161"/>
      <c r="AS79" s="188"/>
      <c r="AT79" s="167" t="s">
        <v>74</v>
      </c>
      <c r="AU79" s="168"/>
      <c r="AV79" s="168"/>
      <c r="AW79" s="168"/>
      <c r="AX79" s="169"/>
    </row>
    <row r="80" spans="1:55" ht="22.5" customHeight="1" hidden="1">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4"/>
      <c r="AF80" s="85"/>
      <c r="AG80" s="85"/>
      <c r="AH80" s="85"/>
      <c r="AI80" s="86"/>
      <c r="AJ80" s="84"/>
      <c r="AK80" s="85"/>
      <c r="AL80" s="85"/>
      <c r="AM80" s="85"/>
      <c r="AN80" s="86"/>
      <c r="AO80" s="84"/>
      <c r="AP80" s="85"/>
      <c r="AQ80" s="85"/>
      <c r="AR80" s="85"/>
      <c r="AS80" s="86"/>
      <c r="AT80" s="199"/>
      <c r="AU80" s="199"/>
      <c r="AV80" s="199"/>
      <c r="AW80" s="199"/>
      <c r="AX80" s="200"/>
      <c r="AY80" s="10"/>
      <c r="AZ80" s="10"/>
      <c r="BA80" s="10"/>
      <c r="BB80" s="10"/>
      <c r="BC80" s="10"/>
    </row>
    <row r="81" spans="1:60" ht="22.5" customHeight="1" hidden="1">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22.5" customHeight="1">
      <c r="A83" s="120"/>
      <c r="B83" s="118"/>
      <c r="C83" s="118"/>
      <c r="D83" s="118"/>
      <c r="E83" s="118"/>
      <c r="F83" s="119"/>
      <c r="G83" s="135" t="s">
        <v>418</v>
      </c>
      <c r="H83" s="135"/>
      <c r="I83" s="135"/>
      <c r="J83" s="135"/>
      <c r="K83" s="135"/>
      <c r="L83" s="135"/>
      <c r="M83" s="135"/>
      <c r="N83" s="135"/>
      <c r="O83" s="135"/>
      <c r="P83" s="135"/>
      <c r="Q83" s="135"/>
      <c r="R83" s="135"/>
      <c r="S83" s="135"/>
      <c r="T83" s="135"/>
      <c r="U83" s="135"/>
      <c r="V83" s="135"/>
      <c r="W83" s="135"/>
      <c r="X83" s="135"/>
      <c r="Y83" s="137" t="s">
        <v>17</v>
      </c>
      <c r="Z83" s="138"/>
      <c r="AA83" s="139"/>
      <c r="AB83" s="172" t="s">
        <v>416</v>
      </c>
      <c r="AC83" s="141"/>
      <c r="AD83" s="142"/>
      <c r="AE83" s="143" t="s">
        <v>413</v>
      </c>
      <c r="AF83" s="144"/>
      <c r="AG83" s="144"/>
      <c r="AH83" s="144"/>
      <c r="AI83" s="144"/>
      <c r="AJ83" s="143">
        <f>13/2</f>
        <v>6.5</v>
      </c>
      <c r="AK83" s="144"/>
      <c r="AL83" s="144"/>
      <c r="AM83" s="144"/>
      <c r="AN83" s="144"/>
      <c r="AO83" s="143">
        <v>6</v>
      </c>
      <c r="AP83" s="144"/>
      <c r="AQ83" s="144"/>
      <c r="AR83" s="144"/>
      <c r="AS83" s="144"/>
      <c r="AT83" s="84">
        <v>11</v>
      </c>
      <c r="AU83" s="85"/>
      <c r="AV83" s="85"/>
      <c r="AW83" s="85"/>
      <c r="AX83" s="87"/>
    </row>
    <row r="84" spans="1:50" ht="46.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417</v>
      </c>
      <c r="AC84" s="149"/>
      <c r="AD84" s="150"/>
      <c r="AE84" s="148" t="s">
        <v>414</v>
      </c>
      <c r="AF84" s="149"/>
      <c r="AG84" s="149"/>
      <c r="AH84" s="149"/>
      <c r="AI84" s="150"/>
      <c r="AJ84" s="173" t="s">
        <v>431</v>
      </c>
      <c r="AK84" s="174"/>
      <c r="AL84" s="174"/>
      <c r="AM84" s="174"/>
      <c r="AN84" s="175"/>
      <c r="AO84" s="173" t="s">
        <v>432</v>
      </c>
      <c r="AP84" s="174"/>
      <c r="AQ84" s="174"/>
      <c r="AR84" s="174"/>
      <c r="AS84" s="175"/>
      <c r="AT84" s="173" t="s">
        <v>433</v>
      </c>
      <c r="AU84" s="174"/>
      <c r="AV84" s="174"/>
      <c r="AW84" s="174"/>
      <c r="AX84" s="175"/>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9" t="s">
        <v>77</v>
      </c>
      <c r="B97" s="370"/>
      <c r="C97" s="342" t="s">
        <v>19</v>
      </c>
      <c r="D97" s="343"/>
      <c r="E97" s="343"/>
      <c r="F97" s="343"/>
      <c r="G97" s="343"/>
      <c r="H97" s="343"/>
      <c r="I97" s="343"/>
      <c r="J97" s="343"/>
      <c r="K97" s="344"/>
      <c r="L97" s="402" t="s">
        <v>76</v>
      </c>
      <c r="M97" s="402"/>
      <c r="N97" s="402"/>
      <c r="O97" s="402"/>
      <c r="P97" s="402"/>
      <c r="Q97" s="402"/>
      <c r="R97" s="403" t="s">
        <v>73</v>
      </c>
      <c r="S97" s="404"/>
      <c r="T97" s="404"/>
      <c r="U97" s="404"/>
      <c r="V97" s="404"/>
      <c r="W97" s="404"/>
      <c r="X97" s="405"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6"/>
    </row>
    <row r="98" spans="1:50" ht="22.5" customHeight="1">
      <c r="A98" s="371"/>
      <c r="B98" s="372"/>
      <c r="C98" s="407" t="s">
        <v>390</v>
      </c>
      <c r="D98" s="408"/>
      <c r="E98" s="408"/>
      <c r="F98" s="408"/>
      <c r="G98" s="408"/>
      <c r="H98" s="408"/>
      <c r="I98" s="408"/>
      <c r="J98" s="408"/>
      <c r="K98" s="409"/>
      <c r="L98" s="62">
        <v>53</v>
      </c>
      <c r="M98" s="63"/>
      <c r="N98" s="63"/>
      <c r="O98" s="63"/>
      <c r="P98" s="63"/>
      <c r="Q98" s="64"/>
      <c r="R98" s="62"/>
      <c r="S98" s="63"/>
      <c r="T98" s="63"/>
      <c r="U98" s="63"/>
      <c r="V98" s="63"/>
      <c r="W98" s="64"/>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2.5" customHeight="1">
      <c r="A99" s="371"/>
      <c r="B99" s="372"/>
      <c r="C99" s="152" t="s">
        <v>388</v>
      </c>
      <c r="D99" s="153"/>
      <c r="E99" s="153"/>
      <c r="F99" s="153"/>
      <c r="G99" s="153"/>
      <c r="H99" s="153"/>
      <c r="I99" s="153"/>
      <c r="J99" s="153"/>
      <c r="K99" s="154"/>
      <c r="L99" s="62">
        <v>32</v>
      </c>
      <c r="M99" s="63"/>
      <c r="N99" s="63"/>
      <c r="O99" s="63"/>
      <c r="P99" s="63"/>
      <c r="Q99" s="64"/>
      <c r="R99" s="62"/>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2.5" customHeight="1">
      <c r="A100" s="371"/>
      <c r="B100" s="372"/>
      <c r="C100" s="152" t="s">
        <v>411</v>
      </c>
      <c r="D100" s="153"/>
      <c r="E100" s="153"/>
      <c r="F100" s="153"/>
      <c r="G100" s="153"/>
      <c r="H100" s="153"/>
      <c r="I100" s="153"/>
      <c r="J100" s="153"/>
      <c r="K100" s="154"/>
      <c r="L100" s="62">
        <v>16</v>
      </c>
      <c r="M100" s="63"/>
      <c r="N100" s="63"/>
      <c r="O100" s="63"/>
      <c r="P100" s="63"/>
      <c r="Q100" s="64"/>
      <c r="R100" s="62"/>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2.5" customHeight="1">
      <c r="A101" s="371"/>
      <c r="B101" s="372"/>
      <c r="C101" s="152" t="s">
        <v>389</v>
      </c>
      <c r="D101" s="153"/>
      <c r="E101" s="153"/>
      <c r="F101" s="153"/>
      <c r="G101" s="153"/>
      <c r="H101" s="153"/>
      <c r="I101" s="153"/>
      <c r="J101" s="153"/>
      <c r="K101" s="154"/>
      <c r="L101" s="62">
        <v>2</v>
      </c>
      <c r="M101" s="63"/>
      <c r="N101" s="63"/>
      <c r="O101" s="63"/>
      <c r="P101" s="63"/>
      <c r="Q101" s="64"/>
      <c r="R101" s="62"/>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2.5" customHeight="1">
      <c r="A102" s="371"/>
      <c r="B102" s="372"/>
      <c r="C102" s="152"/>
      <c r="D102" s="153"/>
      <c r="E102" s="153"/>
      <c r="F102" s="153"/>
      <c r="G102" s="153"/>
      <c r="H102" s="153"/>
      <c r="I102" s="153"/>
      <c r="J102" s="153"/>
      <c r="K102" s="154"/>
      <c r="L102" s="62"/>
      <c r="M102" s="63"/>
      <c r="N102" s="63"/>
      <c r="O102" s="63"/>
      <c r="P102" s="63"/>
      <c r="Q102" s="64"/>
      <c r="R102" s="62"/>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2.5" customHeight="1">
      <c r="A103" s="371"/>
      <c r="B103" s="372"/>
      <c r="C103" s="375"/>
      <c r="D103" s="376"/>
      <c r="E103" s="376"/>
      <c r="F103" s="376"/>
      <c r="G103" s="376"/>
      <c r="H103" s="376"/>
      <c r="I103" s="376"/>
      <c r="J103" s="376"/>
      <c r="K103" s="377"/>
      <c r="L103" s="62"/>
      <c r="M103" s="63"/>
      <c r="N103" s="63"/>
      <c r="O103" s="63"/>
      <c r="P103" s="63"/>
      <c r="Q103" s="64"/>
      <c r="R103" s="62"/>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c r="A104" s="373"/>
      <c r="B104" s="374"/>
      <c r="C104" s="363" t="s">
        <v>22</v>
      </c>
      <c r="D104" s="364"/>
      <c r="E104" s="364"/>
      <c r="F104" s="364"/>
      <c r="G104" s="364"/>
      <c r="H104" s="364"/>
      <c r="I104" s="364"/>
      <c r="J104" s="364"/>
      <c r="K104" s="365"/>
      <c r="L104" s="366">
        <f>SUM(L98:Q103)</f>
        <v>103</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90" t="s">
        <v>39</v>
      </c>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91"/>
      <c r="AD107" s="589" t="s">
        <v>43</v>
      </c>
      <c r="AE107" s="589"/>
      <c r="AF107" s="589"/>
      <c r="AG107" s="622" t="s">
        <v>38</v>
      </c>
      <c r="AH107" s="589"/>
      <c r="AI107" s="589"/>
      <c r="AJ107" s="589"/>
      <c r="AK107" s="589"/>
      <c r="AL107" s="589"/>
      <c r="AM107" s="589"/>
      <c r="AN107" s="589"/>
      <c r="AO107" s="589"/>
      <c r="AP107" s="589"/>
      <c r="AQ107" s="589"/>
      <c r="AR107" s="589"/>
      <c r="AS107" s="589"/>
      <c r="AT107" s="589"/>
      <c r="AU107" s="589"/>
      <c r="AV107" s="589"/>
      <c r="AW107" s="589"/>
      <c r="AX107" s="623"/>
    </row>
    <row r="108" spans="1:50" ht="48.75" customHeight="1">
      <c r="A108" s="300" t="s">
        <v>312</v>
      </c>
      <c r="B108" s="301"/>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378</v>
      </c>
      <c r="AE108" s="598"/>
      <c r="AF108" s="598"/>
      <c r="AG108" s="594" t="s">
        <v>419</v>
      </c>
      <c r="AH108" s="595"/>
      <c r="AI108" s="595"/>
      <c r="AJ108" s="595"/>
      <c r="AK108" s="595"/>
      <c r="AL108" s="595"/>
      <c r="AM108" s="595"/>
      <c r="AN108" s="595"/>
      <c r="AO108" s="595"/>
      <c r="AP108" s="595"/>
      <c r="AQ108" s="595"/>
      <c r="AR108" s="595"/>
      <c r="AS108" s="595"/>
      <c r="AT108" s="595"/>
      <c r="AU108" s="595"/>
      <c r="AV108" s="595"/>
      <c r="AW108" s="595"/>
      <c r="AX108" s="596"/>
    </row>
    <row r="109" spans="1:50" ht="32.25" customHeight="1">
      <c r="A109" s="302"/>
      <c r="B109" s="303"/>
      <c r="C109" s="418" t="s">
        <v>44</v>
      </c>
      <c r="D109" s="419"/>
      <c r="E109" s="419"/>
      <c r="F109" s="419"/>
      <c r="G109" s="419"/>
      <c r="H109" s="419"/>
      <c r="I109" s="419"/>
      <c r="J109" s="419"/>
      <c r="K109" s="419"/>
      <c r="L109" s="419"/>
      <c r="M109" s="419"/>
      <c r="N109" s="419"/>
      <c r="O109" s="419"/>
      <c r="P109" s="419"/>
      <c r="Q109" s="419"/>
      <c r="R109" s="419"/>
      <c r="S109" s="419"/>
      <c r="T109" s="419"/>
      <c r="U109" s="419"/>
      <c r="V109" s="419"/>
      <c r="W109" s="419"/>
      <c r="X109" s="419"/>
      <c r="Y109" s="419"/>
      <c r="Z109" s="419"/>
      <c r="AA109" s="419"/>
      <c r="AB109" s="419"/>
      <c r="AC109" s="411"/>
      <c r="AD109" s="435" t="s">
        <v>378</v>
      </c>
      <c r="AE109" s="436"/>
      <c r="AF109" s="436"/>
      <c r="AG109" s="297" t="s">
        <v>421</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c r="A110" s="304"/>
      <c r="B110" s="305"/>
      <c r="C110" s="420" t="s">
        <v>314</v>
      </c>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2"/>
      <c r="AD110" s="578" t="s">
        <v>378</v>
      </c>
      <c r="AE110" s="579"/>
      <c r="AF110" s="579"/>
      <c r="AG110" s="524" t="s">
        <v>420</v>
      </c>
      <c r="AH110" s="191"/>
      <c r="AI110" s="191"/>
      <c r="AJ110" s="191"/>
      <c r="AK110" s="191"/>
      <c r="AL110" s="191"/>
      <c r="AM110" s="191"/>
      <c r="AN110" s="191"/>
      <c r="AO110" s="191"/>
      <c r="AP110" s="191"/>
      <c r="AQ110" s="191"/>
      <c r="AR110" s="191"/>
      <c r="AS110" s="191"/>
      <c r="AT110" s="191"/>
      <c r="AU110" s="191"/>
      <c r="AV110" s="191"/>
      <c r="AW110" s="191"/>
      <c r="AX110" s="525"/>
    </row>
    <row r="111" spans="1:50" ht="44.25" customHeight="1">
      <c r="A111" s="543" t="s">
        <v>46</v>
      </c>
      <c r="B111" s="580"/>
      <c r="C111" s="423" t="s">
        <v>48</v>
      </c>
      <c r="D111" s="424"/>
      <c r="E111" s="424"/>
      <c r="F111" s="424"/>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31" t="s">
        <v>378</v>
      </c>
      <c r="AE111" s="432"/>
      <c r="AF111" s="432"/>
      <c r="AG111" s="294" t="s">
        <v>395</v>
      </c>
      <c r="AH111" s="295"/>
      <c r="AI111" s="295"/>
      <c r="AJ111" s="295"/>
      <c r="AK111" s="295"/>
      <c r="AL111" s="295"/>
      <c r="AM111" s="295"/>
      <c r="AN111" s="295"/>
      <c r="AO111" s="295"/>
      <c r="AP111" s="295"/>
      <c r="AQ111" s="295"/>
      <c r="AR111" s="295"/>
      <c r="AS111" s="295"/>
      <c r="AT111" s="295"/>
      <c r="AU111" s="295"/>
      <c r="AV111" s="295"/>
      <c r="AW111" s="295"/>
      <c r="AX111" s="296"/>
    </row>
    <row r="112" spans="1:50" ht="18.75" customHeight="1">
      <c r="A112" s="581"/>
      <c r="B112" s="582"/>
      <c r="C112" s="410" t="s">
        <v>49</v>
      </c>
      <c r="D112" s="411"/>
      <c r="E112" s="411"/>
      <c r="F112" s="411"/>
      <c r="G112" s="411"/>
      <c r="H112" s="411"/>
      <c r="I112" s="411"/>
      <c r="J112" s="411"/>
      <c r="K112" s="411"/>
      <c r="L112" s="411"/>
      <c r="M112" s="411"/>
      <c r="N112" s="411"/>
      <c r="O112" s="411"/>
      <c r="P112" s="411"/>
      <c r="Q112" s="411"/>
      <c r="R112" s="411"/>
      <c r="S112" s="411"/>
      <c r="T112" s="411"/>
      <c r="U112" s="411"/>
      <c r="V112" s="411"/>
      <c r="W112" s="411"/>
      <c r="X112" s="411"/>
      <c r="Y112" s="411"/>
      <c r="Z112" s="411"/>
      <c r="AA112" s="411"/>
      <c r="AB112" s="411"/>
      <c r="AC112" s="411"/>
      <c r="AD112" s="435" t="s">
        <v>391</v>
      </c>
      <c r="AE112" s="436"/>
      <c r="AF112" s="436"/>
      <c r="AG112" s="297" t="s">
        <v>379</v>
      </c>
      <c r="AH112" s="298"/>
      <c r="AI112" s="298"/>
      <c r="AJ112" s="298"/>
      <c r="AK112" s="298"/>
      <c r="AL112" s="298"/>
      <c r="AM112" s="298"/>
      <c r="AN112" s="298"/>
      <c r="AO112" s="298"/>
      <c r="AP112" s="298"/>
      <c r="AQ112" s="298"/>
      <c r="AR112" s="298"/>
      <c r="AS112" s="298"/>
      <c r="AT112" s="298"/>
      <c r="AU112" s="298"/>
      <c r="AV112" s="298"/>
      <c r="AW112" s="298"/>
      <c r="AX112" s="299"/>
    </row>
    <row r="113" spans="1:50" ht="27.75" customHeight="1">
      <c r="A113" s="581"/>
      <c r="B113" s="582"/>
      <c r="C113" s="499" t="s">
        <v>315</v>
      </c>
      <c r="D113" s="411"/>
      <c r="E113" s="411"/>
      <c r="F113" s="411"/>
      <c r="G113" s="411"/>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35" t="s">
        <v>378</v>
      </c>
      <c r="AE113" s="436"/>
      <c r="AF113" s="436"/>
      <c r="AG113" s="297" t="s">
        <v>415</v>
      </c>
      <c r="AH113" s="298"/>
      <c r="AI113" s="298"/>
      <c r="AJ113" s="298"/>
      <c r="AK113" s="298"/>
      <c r="AL113" s="298"/>
      <c r="AM113" s="298"/>
      <c r="AN113" s="298"/>
      <c r="AO113" s="298"/>
      <c r="AP113" s="298"/>
      <c r="AQ113" s="298"/>
      <c r="AR113" s="298"/>
      <c r="AS113" s="298"/>
      <c r="AT113" s="298"/>
      <c r="AU113" s="298"/>
      <c r="AV113" s="298"/>
      <c r="AW113" s="298"/>
      <c r="AX113" s="299"/>
    </row>
    <row r="114" spans="1:50" ht="18.75" customHeight="1">
      <c r="A114" s="581"/>
      <c r="B114" s="582"/>
      <c r="C114" s="410" t="s">
        <v>45</v>
      </c>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35" t="s">
        <v>391</v>
      </c>
      <c r="AE114" s="436"/>
      <c r="AF114" s="436"/>
      <c r="AG114" s="297" t="s">
        <v>379</v>
      </c>
      <c r="AH114" s="298"/>
      <c r="AI114" s="298"/>
      <c r="AJ114" s="298"/>
      <c r="AK114" s="298"/>
      <c r="AL114" s="298"/>
      <c r="AM114" s="298"/>
      <c r="AN114" s="298"/>
      <c r="AO114" s="298"/>
      <c r="AP114" s="298"/>
      <c r="AQ114" s="298"/>
      <c r="AR114" s="298"/>
      <c r="AS114" s="298"/>
      <c r="AT114" s="298"/>
      <c r="AU114" s="298"/>
      <c r="AV114" s="298"/>
      <c r="AW114" s="298"/>
      <c r="AX114" s="299"/>
    </row>
    <row r="115" spans="1:50" ht="28.5" customHeight="1">
      <c r="A115" s="581"/>
      <c r="B115" s="582"/>
      <c r="C115" s="410" t="s">
        <v>50</v>
      </c>
      <c r="D115" s="411"/>
      <c r="E115" s="411"/>
      <c r="F115" s="411"/>
      <c r="G115" s="411"/>
      <c r="H115" s="411"/>
      <c r="I115" s="411"/>
      <c r="J115" s="411"/>
      <c r="K115" s="411"/>
      <c r="L115" s="411"/>
      <c r="M115" s="411"/>
      <c r="N115" s="411"/>
      <c r="O115" s="411"/>
      <c r="P115" s="411"/>
      <c r="Q115" s="411"/>
      <c r="R115" s="411"/>
      <c r="S115" s="411"/>
      <c r="T115" s="411"/>
      <c r="U115" s="411"/>
      <c r="V115" s="411"/>
      <c r="W115" s="411"/>
      <c r="X115" s="411"/>
      <c r="Y115" s="411"/>
      <c r="Z115" s="411"/>
      <c r="AA115" s="411"/>
      <c r="AB115" s="411"/>
      <c r="AC115" s="485"/>
      <c r="AD115" s="435" t="s">
        <v>378</v>
      </c>
      <c r="AE115" s="436"/>
      <c r="AF115" s="436"/>
      <c r="AG115" s="297" t="s">
        <v>396</v>
      </c>
      <c r="AH115" s="298"/>
      <c r="AI115" s="298"/>
      <c r="AJ115" s="298"/>
      <c r="AK115" s="298"/>
      <c r="AL115" s="298"/>
      <c r="AM115" s="298"/>
      <c r="AN115" s="298"/>
      <c r="AO115" s="298"/>
      <c r="AP115" s="298"/>
      <c r="AQ115" s="298"/>
      <c r="AR115" s="298"/>
      <c r="AS115" s="298"/>
      <c r="AT115" s="298"/>
      <c r="AU115" s="298"/>
      <c r="AV115" s="298"/>
      <c r="AW115" s="298"/>
      <c r="AX115" s="299"/>
    </row>
    <row r="116" spans="1:64" ht="48" customHeight="1">
      <c r="A116" s="581"/>
      <c r="B116" s="582"/>
      <c r="C116" s="410" t="s">
        <v>55</v>
      </c>
      <c r="D116" s="411"/>
      <c r="E116" s="411"/>
      <c r="F116" s="411"/>
      <c r="G116" s="411"/>
      <c r="H116" s="411"/>
      <c r="I116" s="411"/>
      <c r="J116" s="411"/>
      <c r="K116" s="411"/>
      <c r="L116" s="411"/>
      <c r="M116" s="411"/>
      <c r="N116" s="411"/>
      <c r="O116" s="411"/>
      <c r="P116" s="411"/>
      <c r="Q116" s="411"/>
      <c r="R116" s="411"/>
      <c r="S116" s="411"/>
      <c r="T116" s="411"/>
      <c r="U116" s="411"/>
      <c r="V116" s="411"/>
      <c r="W116" s="411"/>
      <c r="X116" s="411"/>
      <c r="Y116" s="411"/>
      <c r="Z116" s="411"/>
      <c r="AA116" s="411"/>
      <c r="AB116" s="411"/>
      <c r="AC116" s="485"/>
      <c r="AD116" s="626" t="s">
        <v>378</v>
      </c>
      <c r="AE116" s="627"/>
      <c r="AF116" s="627"/>
      <c r="AG116" s="359" t="s">
        <v>397</v>
      </c>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2" ht="40.5" customHeight="1">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78" t="s">
        <v>378</v>
      </c>
      <c r="AE117" s="579"/>
      <c r="AF117" s="588"/>
      <c r="AG117" s="592" t="s">
        <v>405</v>
      </c>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50" ht="58.5" customHeight="1">
      <c r="A118" s="543" t="s">
        <v>47</v>
      </c>
      <c r="B118" s="580"/>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378</v>
      </c>
      <c r="AE118" s="432"/>
      <c r="AF118" s="631"/>
      <c r="AG118" s="294" t="s">
        <v>403</v>
      </c>
      <c r="AH118" s="295"/>
      <c r="AI118" s="295"/>
      <c r="AJ118" s="295"/>
      <c r="AK118" s="295"/>
      <c r="AL118" s="295"/>
      <c r="AM118" s="295"/>
      <c r="AN118" s="295"/>
      <c r="AO118" s="295"/>
      <c r="AP118" s="295"/>
      <c r="AQ118" s="295"/>
      <c r="AR118" s="295"/>
      <c r="AS118" s="295"/>
      <c r="AT118" s="295"/>
      <c r="AU118" s="295"/>
      <c r="AV118" s="295"/>
      <c r="AW118" s="295"/>
      <c r="AX118" s="296"/>
    </row>
    <row r="119" spans="1:50" ht="30" customHeight="1">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9" t="s">
        <v>391</v>
      </c>
      <c r="AE119" s="600"/>
      <c r="AF119" s="600"/>
      <c r="AG119" s="297" t="s">
        <v>404</v>
      </c>
      <c r="AH119" s="298"/>
      <c r="AI119" s="298"/>
      <c r="AJ119" s="298"/>
      <c r="AK119" s="298"/>
      <c r="AL119" s="298"/>
      <c r="AM119" s="298"/>
      <c r="AN119" s="298"/>
      <c r="AO119" s="298"/>
      <c r="AP119" s="298"/>
      <c r="AQ119" s="298"/>
      <c r="AR119" s="298"/>
      <c r="AS119" s="298"/>
      <c r="AT119" s="298"/>
      <c r="AU119" s="298"/>
      <c r="AV119" s="298"/>
      <c r="AW119" s="298"/>
      <c r="AX119" s="299"/>
    </row>
    <row r="120" spans="1:50" ht="18" customHeight="1">
      <c r="A120" s="581"/>
      <c r="B120" s="582"/>
      <c r="C120" s="410" t="s">
        <v>51</v>
      </c>
      <c r="D120" s="411"/>
      <c r="E120" s="411"/>
      <c r="F120" s="411"/>
      <c r="G120" s="411"/>
      <c r="H120" s="411"/>
      <c r="I120" s="411"/>
      <c r="J120" s="411"/>
      <c r="K120" s="411"/>
      <c r="L120" s="411"/>
      <c r="M120" s="411"/>
      <c r="N120" s="411"/>
      <c r="O120" s="411"/>
      <c r="P120" s="411"/>
      <c r="Q120" s="411"/>
      <c r="R120" s="411"/>
      <c r="S120" s="411"/>
      <c r="T120" s="411"/>
      <c r="U120" s="411"/>
      <c r="V120" s="411"/>
      <c r="W120" s="411"/>
      <c r="X120" s="411"/>
      <c r="Y120" s="411"/>
      <c r="Z120" s="411"/>
      <c r="AA120" s="411"/>
      <c r="AB120" s="411"/>
      <c r="AC120" s="411"/>
      <c r="AD120" s="435" t="s">
        <v>378</v>
      </c>
      <c r="AE120" s="436"/>
      <c r="AF120" s="436"/>
      <c r="AG120" s="297" t="s">
        <v>402</v>
      </c>
      <c r="AH120" s="298"/>
      <c r="AI120" s="298"/>
      <c r="AJ120" s="298"/>
      <c r="AK120" s="298"/>
      <c r="AL120" s="298"/>
      <c r="AM120" s="298"/>
      <c r="AN120" s="298"/>
      <c r="AO120" s="298"/>
      <c r="AP120" s="298"/>
      <c r="AQ120" s="298"/>
      <c r="AR120" s="298"/>
      <c r="AS120" s="298"/>
      <c r="AT120" s="298"/>
      <c r="AU120" s="298"/>
      <c r="AV120" s="298"/>
      <c r="AW120" s="298"/>
      <c r="AX120" s="299"/>
    </row>
    <row r="121" spans="1:50" ht="52.5" customHeight="1">
      <c r="A121" s="583"/>
      <c r="B121" s="584"/>
      <c r="C121" s="410" t="s">
        <v>52</v>
      </c>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35" t="s">
        <v>378</v>
      </c>
      <c r="AE121" s="436"/>
      <c r="AF121" s="436"/>
      <c r="AG121" s="524" t="s">
        <v>422</v>
      </c>
      <c r="AH121" s="191"/>
      <c r="AI121" s="191"/>
      <c r="AJ121" s="191"/>
      <c r="AK121" s="191"/>
      <c r="AL121" s="191"/>
      <c r="AM121" s="191"/>
      <c r="AN121" s="191"/>
      <c r="AO121" s="191"/>
      <c r="AP121" s="191"/>
      <c r="AQ121" s="191"/>
      <c r="AR121" s="191"/>
      <c r="AS121" s="191"/>
      <c r="AT121" s="191"/>
      <c r="AU121" s="191"/>
      <c r="AV121" s="191"/>
      <c r="AW121" s="191"/>
      <c r="AX121" s="525"/>
    </row>
    <row r="122" spans="1:50" ht="33" customHeight="1">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4"/>
      <c r="AD122" s="431" t="s">
        <v>391</v>
      </c>
      <c r="AE122" s="432"/>
      <c r="AF122" s="432"/>
      <c r="AG122" s="570"/>
      <c r="AH122" s="189"/>
      <c r="AI122" s="189"/>
      <c r="AJ122" s="189"/>
      <c r="AK122" s="189"/>
      <c r="AL122" s="189"/>
      <c r="AM122" s="189"/>
      <c r="AN122" s="189"/>
      <c r="AO122" s="189"/>
      <c r="AP122" s="189"/>
      <c r="AQ122" s="189"/>
      <c r="AR122" s="189"/>
      <c r="AS122" s="189"/>
      <c r="AT122" s="189"/>
      <c r="AU122" s="189"/>
      <c r="AV122" s="189"/>
      <c r="AW122" s="189"/>
      <c r="AX122" s="571"/>
    </row>
    <row r="123" spans="1:50"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2"/>
      <c r="AH123" s="270"/>
      <c r="AI123" s="270"/>
      <c r="AJ123" s="270"/>
      <c r="AK123" s="270"/>
      <c r="AL123" s="270"/>
      <c r="AM123" s="270"/>
      <c r="AN123" s="270"/>
      <c r="AO123" s="270"/>
      <c r="AP123" s="270"/>
      <c r="AQ123" s="270"/>
      <c r="AR123" s="270"/>
      <c r="AS123" s="270"/>
      <c r="AT123" s="270"/>
      <c r="AU123" s="270"/>
      <c r="AV123" s="270"/>
      <c r="AW123" s="270"/>
      <c r="AX123" s="573"/>
    </row>
    <row r="124" spans="1:50" ht="26.25" customHeight="1">
      <c r="A124" s="618"/>
      <c r="B124" s="619"/>
      <c r="C124" s="632"/>
      <c r="D124" s="633"/>
      <c r="E124" s="633"/>
      <c r="F124" s="633"/>
      <c r="G124" s="633"/>
      <c r="H124" s="633"/>
      <c r="I124" s="633"/>
      <c r="J124" s="633"/>
      <c r="K124" s="633"/>
      <c r="L124" s="633"/>
      <c r="M124" s="633"/>
      <c r="N124" s="633"/>
      <c r="O124" s="634"/>
      <c r="P124" s="641"/>
      <c r="Q124" s="641"/>
      <c r="R124" s="641"/>
      <c r="S124" s="642"/>
      <c r="T124" s="624"/>
      <c r="U124" s="298"/>
      <c r="V124" s="298"/>
      <c r="W124" s="298"/>
      <c r="X124" s="298"/>
      <c r="Y124" s="298"/>
      <c r="Z124" s="298"/>
      <c r="AA124" s="298"/>
      <c r="AB124" s="298"/>
      <c r="AC124" s="298"/>
      <c r="AD124" s="298"/>
      <c r="AE124" s="298"/>
      <c r="AF124" s="625"/>
      <c r="AG124" s="572"/>
      <c r="AH124" s="270"/>
      <c r="AI124" s="270"/>
      <c r="AJ124" s="270"/>
      <c r="AK124" s="270"/>
      <c r="AL124" s="270"/>
      <c r="AM124" s="270"/>
      <c r="AN124" s="270"/>
      <c r="AO124" s="270"/>
      <c r="AP124" s="270"/>
      <c r="AQ124" s="270"/>
      <c r="AR124" s="270"/>
      <c r="AS124" s="270"/>
      <c r="AT124" s="270"/>
      <c r="AU124" s="270"/>
      <c r="AV124" s="270"/>
      <c r="AW124" s="270"/>
      <c r="AX124" s="573"/>
    </row>
    <row r="125" spans="1:50"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8"/>
      <c r="U125" s="429"/>
      <c r="V125" s="429"/>
      <c r="W125" s="429"/>
      <c r="X125" s="429"/>
      <c r="Y125" s="429"/>
      <c r="Z125" s="429"/>
      <c r="AA125" s="429"/>
      <c r="AB125" s="429"/>
      <c r="AC125" s="429"/>
      <c r="AD125" s="429"/>
      <c r="AE125" s="429"/>
      <c r="AF125" s="430"/>
      <c r="AG125" s="574"/>
      <c r="AH125" s="191"/>
      <c r="AI125" s="191"/>
      <c r="AJ125" s="191"/>
      <c r="AK125" s="191"/>
      <c r="AL125" s="191"/>
      <c r="AM125" s="191"/>
      <c r="AN125" s="191"/>
      <c r="AO125" s="191"/>
      <c r="AP125" s="191"/>
      <c r="AQ125" s="191"/>
      <c r="AR125" s="191"/>
      <c r="AS125" s="191"/>
      <c r="AT125" s="191"/>
      <c r="AU125" s="191"/>
      <c r="AV125" s="191"/>
      <c r="AW125" s="191"/>
      <c r="AX125" s="525"/>
    </row>
    <row r="126" spans="1:50" ht="155.25" customHeight="1">
      <c r="A126" s="543" t="s">
        <v>58</v>
      </c>
      <c r="B126" s="544"/>
      <c r="C126" s="385" t="s">
        <v>64</v>
      </c>
      <c r="D126" s="566"/>
      <c r="E126" s="566"/>
      <c r="F126" s="567"/>
      <c r="G126" s="537" t="s">
        <v>428</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66.75" customHeight="1" thickBot="1">
      <c r="A127" s="545"/>
      <c r="B127" s="546"/>
      <c r="C127" s="354" t="s">
        <v>68</v>
      </c>
      <c r="D127" s="355"/>
      <c r="E127" s="355"/>
      <c r="F127" s="356"/>
      <c r="G127" s="357" t="s">
        <v>424</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50" ht="21" customHeight="1">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41.25" customHeight="1" thickBot="1">
      <c r="A129" s="565"/>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41.25" customHeight="1" thickBot="1">
      <c r="A131" s="540"/>
      <c r="B131" s="541"/>
      <c r="C131" s="541"/>
      <c r="D131" s="541"/>
      <c r="E131" s="542"/>
      <c r="F131" s="559"/>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41.25" customHeight="1" thickBot="1">
      <c r="A133" s="425"/>
      <c r="B133" s="426"/>
      <c r="C133" s="426"/>
      <c r="D133" s="426"/>
      <c r="E133" s="427"/>
      <c r="F133" s="562"/>
      <c r="G133" s="563"/>
      <c r="H133" s="563"/>
      <c r="I133" s="563"/>
      <c r="J133" s="563"/>
      <c r="K133" s="563"/>
      <c r="L133" s="563"/>
      <c r="M133" s="563"/>
      <c r="N133" s="563"/>
      <c r="O133" s="563"/>
      <c r="P133" s="563"/>
      <c r="Q133" s="563"/>
      <c r="R133" s="563"/>
      <c r="S133" s="563"/>
      <c r="T133" s="563"/>
      <c r="U133" s="563"/>
      <c r="V133" s="563"/>
      <c r="W133" s="563"/>
      <c r="X133" s="563"/>
      <c r="Y133" s="563"/>
      <c r="Z133" s="563"/>
      <c r="AA133" s="563"/>
      <c r="AB133" s="563"/>
      <c r="AC133" s="563"/>
      <c r="AD133" s="563"/>
      <c r="AE133" s="563"/>
      <c r="AF133" s="563"/>
      <c r="AG133" s="563"/>
      <c r="AH133" s="563"/>
      <c r="AI133" s="563"/>
      <c r="AJ133" s="563"/>
      <c r="AK133" s="563"/>
      <c r="AL133" s="563"/>
      <c r="AM133" s="563"/>
      <c r="AN133" s="563"/>
      <c r="AO133" s="563"/>
      <c r="AP133" s="563"/>
      <c r="AQ133" s="563"/>
      <c r="AR133" s="563"/>
      <c r="AS133" s="563"/>
      <c r="AT133" s="563"/>
      <c r="AU133" s="563"/>
      <c r="AV133" s="563"/>
      <c r="AW133" s="563"/>
      <c r="AX133" s="564"/>
    </row>
    <row r="134" spans="1:50" ht="21" customHeight="1">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51" customHeight="1" thickBot="1">
      <c r="A135" s="601" t="s">
        <v>392</v>
      </c>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5" customHeight="1">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5" customHeight="1">
      <c r="A137" s="398" t="s">
        <v>224</v>
      </c>
      <c r="B137" s="399"/>
      <c r="C137" s="399"/>
      <c r="D137" s="399"/>
      <c r="E137" s="399"/>
      <c r="F137" s="399"/>
      <c r="G137" s="412" t="s">
        <v>385</v>
      </c>
      <c r="H137" s="413"/>
      <c r="I137" s="413"/>
      <c r="J137" s="413"/>
      <c r="K137" s="413"/>
      <c r="L137" s="413"/>
      <c r="M137" s="413"/>
      <c r="N137" s="413"/>
      <c r="O137" s="413"/>
      <c r="P137" s="414"/>
      <c r="Q137" s="399" t="s">
        <v>225</v>
      </c>
      <c r="R137" s="399"/>
      <c r="S137" s="399"/>
      <c r="T137" s="399"/>
      <c r="U137" s="399"/>
      <c r="V137" s="399"/>
      <c r="W137" s="412" t="s">
        <v>379</v>
      </c>
      <c r="X137" s="413"/>
      <c r="Y137" s="413"/>
      <c r="Z137" s="413"/>
      <c r="AA137" s="413"/>
      <c r="AB137" s="413"/>
      <c r="AC137" s="413"/>
      <c r="AD137" s="413"/>
      <c r="AE137" s="413"/>
      <c r="AF137" s="414"/>
      <c r="AG137" s="399" t="s">
        <v>226</v>
      </c>
      <c r="AH137" s="399"/>
      <c r="AI137" s="399"/>
      <c r="AJ137" s="399"/>
      <c r="AK137" s="399"/>
      <c r="AL137" s="399"/>
      <c r="AM137" s="395" t="s">
        <v>379</v>
      </c>
      <c r="AN137" s="396"/>
      <c r="AO137" s="396"/>
      <c r="AP137" s="396"/>
      <c r="AQ137" s="396"/>
      <c r="AR137" s="396"/>
      <c r="AS137" s="396"/>
      <c r="AT137" s="396"/>
      <c r="AU137" s="396"/>
      <c r="AV137" s="397"/>
      <c r="AW137" s="12"/>
      <c r="AX137" s="13"/>
    </row>
    <row r="138" spans="1:50" ht="19.5" customHeight="1" thickBot="1">
      <c r="A138" s="400" t="s">
        <v>227</v>
      </c>
      <c r="B138" s="401"/>
      <c r="C138" s="401"/>
      <c r="D138" s="401"/>
      <c r="E138" s="401"/>
      <c r="F138" s="401"/>
      <c r="G138" s="415">
        <v>6</v>
      </c>
      <c r="H138" s="416"/>
      <c r="I138" s="416"/>
      <c r="J138" s="416"/>
      <c r="K138" s="416"/>
      <c r="L138" s="416"/>
      <c r="M138" s="416"/>
      <c r="N138" s="416"/>
      <c r="O138" s="416"/>
      <c r="P138" s="417"/>
      <c r="Q138" s="401" t="s">
        <v>228</v>
      </c>
      <c r="R138" s="401"/>
      <c r="S138" s="401"/>
      <c r="T138" s="401"/>
      <c r="U138" s="401"/>
      <c r="V138" s="401"/>
      <c r="W138" s="415">
        <v>6</v>
      </c>
      <c r="X138" s="416"/>
      <c r="Y138" s="416"/>
      <c r="Z138" s="416"/>
      <c r="AA138" s="416"/>
      <c r="AB138" s="416"/>
      <c r="AC138" s="416"/>
      <c r="AD138" s="416"/>
      <c r="AE138" s="416"/>
      <c r="AF138" s="417"/>
      <c r="AG138" s="568"/>
      <c r="AH138" s="569"/>
      <c r="AI138" s="569"/>
      <c r="AJ138" s="569"/>
      <c r="AK138" s="569"/>
      <c r="AL138" s="569"/>
      <c r="AM138" s="604"/>
      <c r="AN138" s="605"/>
      <c r="AO138" s="605"/>
      <c r="AP138" s="605"/>
      <c r="AQ138" s="605"/>
      <c r="AR138" s="605"/>
      <c r="AS138" s="605"/>
      <c r="AT138" s="605"/>
      <c r="AU138" s="605"/>
      <c r="AV138" s="606"/>
      <c r="AW138" s="28"/>
      <c r="AX138" s="29"/>
    </row>
    <row r="139" spans="1:50" ht="23.25" customHeight="1">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9" t="s">
        <v>34</v>
      </c>
      <c r="B178" s="530"/>
      <c r="C178" s="530"/>
      <c r="D178" s="530"/>
      <c r="E178" s="530"/>
      <c r="F178" s="531"/>
      <c r="G178" s="381" t="s">
        <v>394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375</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117"/>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c r="A180" s="117"/>
      <c r="B180" s="532"/>
      <c r="C180" s="532"/>
      <c r="D180" s="532"/>
      <c r="E180" s="532"/>
      <c r="F180" s="533"/>
      <c r="G180" s="88" t="s">
        <v>393</v>
      </c>
      <c r="H180" s="89"/>
      <c r="I180" s="89"/>
      <c r="J180" s="89"/>
      <c r="K180" s="90"/>
      <c r="L180" s="91" t="s">
        <v>429</v>
      </c>
      <c r="M180" s="92"/>
      <c r="N180" s="92"/>
      <c r="O180" s="92"/>
      <c r="P180" s="92"/>
      <c r="Q180" s="92"/>
      <c r="R180" s="92"/>
      <c r="S180" s="92"/>
      <c r="T180" s="92"/>
      <c r="U180" s="92"/>
      <c r="V180" s="92"/>
      <c r="W180" s="92"/>
      <c r="X180" s="93"/>
      <c r="Y180" s="94">
        <v>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3"/>
    </row>
    <row r="181" spans="1:50" ht="20.25" customHeight="1">
      <c r="A181" s="117"/>
      <c r="B181" s="532"/>
      <c r="C181" s="532"/>
      <c r="D181" s="532"/>
      <c r="E181" s="532"/>
      <c r="F181" s="533"/>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0.25" customHeight="1">
      <c r="A182" s="117"/>
      <c r="B182" s="532"/>
      <c r="C182" s="532"/>
      <c r="D182" s="532"/>
      <c r="E182" s="532"/>
      <c r="F182" s="53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0.25" customHeight="1">
      <c r="A183" s="117"/>
      <c r="B183" s="532"/>
      <c r="C183" s="532"/>
      <c r="D183" s="532"/>
      <c r="E183" s="532"/>
      <c r="F183" s="53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0.25" customHeight="1">
      <c r="A184" s="117"/>
      <c r="B184" s="532"/>
      <c r="C184" s="532"/>
      <c r="D184" s="532"/>
      <c r="E184" s="532"/>
      <c r="F184" s="53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0.25" customHeight="1">
      <c r="A185" s="117"/>
      <c r="B185" s="532"/>
      <c r="C185" s="532"/>
      <c r="D185" s="532"/>
      <c r="E185" s="532"/>
      <c r="F185" s="53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0.25" customHeight="1">
      <c r="A186" s="117"/>
      <c r="B186" s="532"/>
      <c r="C186" s="532"/>
      <c r="D186" s="532"/>
      <c r="E186" s="532"/>
      <c r="F186" s="53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0.25" customHeight="1">
      <c r="A187" s="117"/>
      <c r="B187" s="532"/>
      <c r="C187" s="532"/>
      <c r="D187" s="532"/>
      <c r="E187" s="532"/>
      <c r="F187" s="53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0.25" customHeight="1">
      <c r="A188" s="117"/>
      <c r="B188" s="532"/>
      <c r="C188" s="532"/>
      <c r="D188" s="532"/>
      <c r="E188" s="532"/>
      <c r="F188" s="53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0.25" customHeight="1">
      <c r="A189" s="117"/>
      <c r="B189" s="532"/>
      <c r="C189" s="532"/>
      <c r="D189" s="532"/>
      <c r="E189" s="532"/>
      <c r="F189" s="53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2"/>
      <c r="C190" s="532"/>
      <c r="D190" s="532"/>
      <c r="E190" s="532"/>
      <c r="F190" s="533"/>
      <c r="G190" s="74" t="s">
        <v>22</v>
      </c>
      <c r="H190" s="75"/>
      <c r="I190" s="75"/>
      <c r="J190" s="75"/>
      <c r="K190" s="75"/>
      <c r="L190" s="76"/>
      <c r="M190" s="77"/>
      <c r="N190" s="77"/>
      <c r="O190" s="77"/>
      <c r="P190" s="77"/>
      <c r="Q190" s="77"/>
      <c r="R190" s="77"/>
      <c r="S190" s="77"/>
      <c r="T190" s="77"/>
      <c r="U190" s="77"/>
      <c r="V190" s="77"/>
      <c r="W190" s="77"/>
      <c r="X190" s="78"/>
      <c r="Y190" s="79">
        <f>SUM(Y180:AB189)</f>
        <v>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2"/>
      <c r="C191" s="532"/>
      <c r="D191" s="532"/>
      <c r="E191" s="532"/>
      <c r="F191" s="533"/>
      <c r="G191" s="394" t="s">
        <v>406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117"/>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40.5" customHeight="1">
      <c r="A193" s="117"/>
      <c r="B193" s="532"/>
      <c r="C193" s="532"/>
      <c r="D193" s="532"/>
      <c r="E193" s="532"/>
      <c r="F193" s="533"/>
      <c r="G193" s="88" t="s">
        <v>409</v>
      </c>
      <c r="H193" s="89"/>
      <c r="I193" s="89"/>
      <c r="J193" s="89"/>
      <c r="K193" s="90"/>
      <c r="L193" s="91" t="s">
        <v>427</v>
      </c>
      <c r="M193" s="92"/>
      <c r="N193" s="92"/>
      <c r="O193" s="92"/>
      <c r="P193" s="92"/>
      <c r="Q193" s="92"/>
      <c r="R193" s="92"/>
      <c r="S193" s="92"/>
      <c r="T193" s="92"/>
      <c r="U193" s="92"/>
      <c r="V193" s="92"/>
      <c r="W193" s="92"/>
      <c r="X193" s="93"/>
      <c r="Y193" s="94">
        <v>8</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3"/>
    </row>
    <row r="194" spans="1:50" ht="20.25" customHeight="1">
      <c r="A194" s="117"/>
      <c r="B194" s="532"/>
      <c r="C194" s="532"/>
      <c r="D194" s="532"/>
      <c r="E194" s="532"/>
      <c r="F194" s="53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0.25" customHeight="1">
      <c r="A195" s="117"/>
      <c r="B195" s="532"/>
      <c r="C195" s="532"/>
      <c r="D195" s="532"/>
      <c r="E195" s="532"/>
      <c r="F195" s="53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0.25" customHeight="1">
      <c r="A196" s="117"/>
      <c r="B196" s="532"/>
      <c r="C196" s="532"/>
      <c r="D196" s="532"/>
      <c r="E196" s="532"/>
      <c r="F196" s="53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0.25" customHeight="1">
      <c r="A197" s="117"/>
      <c r="B197" s="532"/>
      <c r="C197" s="532"/>
      <c r="D197" s="532"/>
      <c r="E197" s="532"/>
      <c r="F197" s="53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0.25" customHeight="1">
      <c r="A198" s="117"/>
      <c r="B198" s="532"/>
      <c r="C198" s="532"/>
      <c r="D198" s="532"/>
      <c r="E198" s="532"/>
      <c r="F198" s="53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0.25" customHeight="1">
      <c r="A199" s="117"/>
      <c r="B199" s="532"/>
      <c r="C199" s="532"/>
      <c r="D199" s="532"/>
      <c r="E199" s="532"/>
      <c r="F199" s="53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0.25" customHeight="1">
      <c r="A200" s="117"/>
      <c r="B200" s="532"/>
      <c r="C200" s="532"/>
      <c r="D200" s="532"/>
      <c r="E200" s="532"/>
      <c r="F200" s="53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0.25" customHeight="1">
      <c r="A201" s="117"/>
      <c r="B201" s="532"/>
      <c r="C201" s="532"/>
      <c r="D201" s="532"/>
      <c r="E201" s="532"/>
      <c r="F201" s="53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0.25" customHeight="1">
      <c r="A202" s="117"/>
      <c r="B202" s="532"/>
      <c r="C202" s="532"/>
      <c r="D202" s="532"/>
      <c r="E202" s="532"/>
      <c r="F202" s="53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2"/>
      <c r="C203" s="532"/>
      <c r="D203" s="532"/>
      <c r="E203" s="532"/>
      <c r="F203" s="533"/>
      <c r="G203" s="74" t="s">
        <v>22</v>
      </c>
      <c r="H203" s="75"/>
      <c r="I203" s="75"/>
      <c r="J203" s="75"/>
      <c r="K203" s="75"/>
      <c r="L203" s="76"/>
      <c r="M203" s="77"/>
      <c r="N203" s="77"/>
      <c r="O203" s="77"/>
      <c r="P203" s="77"/>
      <c r="Q203" s="77"/>
      <c r="R203" s="77"/>
      <c r="S203" s="77"/>
      <c r="T203" s="77"/>
      <c r="U203" s="77"/>
      <c r="V203" s="77"/>
      <c r="W203" s="77"/>
      <c r="X203" s="78"/>
      <c r="Y203" s="79">
        <f>SUM(Y193:AB202)</f>
        <v>8</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2"/>
      <c r="C204" s="532"/>
      <c r="D204" s="532"/>
      <c r="E204" s="532"/>
      <c r="F204" s="533"/>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117"/>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0.25" customHeight="1">
      <c r="A206" s="117"/>
      <c r="B206" s="532"/>
      <c r="C206" s="532"/>
      <c r="D206" s="532"/>
      <c r="E206" s="532"/>
      <c r="F206" s="53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3"/>
    </row>
    <row r="207" spans="1:50" ht="20.25" customHeight="1">
      <c r="A207" s="117"/>
      <c r="B207" s="532"/>
      <c r="C207" s="532"/>
      <c r="D207" s="532"/>
      <c r="E207" s="532"/>
      <c r="F207" s="53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0.25" customHeight="1">
      <c r="A208" s="117"/>
      <c r="B208" s="532"/>
      <c r="C208" s="532"/>
      <c r="D208" s="532"/>
      <c r="E208" s="532"/>
      <c r="F208" s="53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0.25" customHeight="1">
      <c r="A209" s="117"/>
      <c r="B209" s="532"/>
      <c r="C209" s="532"/>
      <c r="D209" s="532"/>
      <c r="E209" s="532"/>
      <c r="F209" s="53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0.25" customHeight="1">
      <c r="A210" s="117"/>
      <c r="B210" s="532"/>
      <c r="C210" s="532"/>
      <c r="D210" s="532"/>
      <c r="E210" s="532"/>
      <c r="F210" s="53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0.25" customHeight="1">
      <c r="A211" s="117"/>
      <c r="B211" s="532"/>
      <c r="C211" s="532"/>
      <c r="D211" s="532"/>
      <c r="E211" s="532"/>
      <c r="F211" s="53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0.25" customHeight="1">
      <c r="A212" s="117"/>
      <c r="B212" s="532"/>
      <c r="C212" s="532"/>
      <c r="D212" s="532"/>
      <c r="E212" s="532"/>
      <c r="F212" s="53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0.25" customHeight="1">
      <c r="A213" s="117"/>
      <c r="B213" s="532"/>
      <c r="C213" s="532"/>
      <c r="D213" s="532"/>
      <c r="E213" s="532"/>
      <c r="F213" s="53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0.25" customHeight="1">
      <c r="A214" s="117"/>
      <c r="B214" s="532"/>
      <c r="C214" s="532"/>
      <c r="D214" s="532"/>
      <c r="E214" s="532"/>
      <c r="F214" s="53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0.25" customHeight="1">
      <c r="A215" s="117"/>
      <c r="B215" s="532"/>
      <c r="C215" s="532"/>
      <c r="D215" s="532"/>
      <c r="E215" s="532"/>
      <c r="F215" s="53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2"/>
      <c r="C216" s="532"/>
      <c r="D216" s="532"/>
      <c r="E216" s="532"/>
      <c r="F216" s="53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2"/>
      <c r="C217" s="532"/>
      <c r="D217" s="532"/>
      <c r="E217" s="532"/>
      <c r="F217" s="533"/>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117"/>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0.25" customHeight="1">
      <c r="A219" s="117"/>
      <c r="B219" s="532"/>
      <c r="C219" s="532"/>
      <c r="D219" s="532"/>
      <c r="E219" s="532"/>
      <c r="F219" s="53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3"/>
    </row>
    <row r="220" spans="1:50" ht="20.25" customHeight="1">
      <c r="A220" s="117"/>
      <c r="B220" s="532"/>
      <c r="C220" s="532"/>
      <c r="D220" s="532"/>
      <c r="E220" s="532"/>
      <c r="F220" s="53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c r="A221" s="117"/>
      <c r="B221" s="532"/>
      <c r="C221" s="532"/>
      <c r="D221" s="532"/>
      <c r="E221" s="532"/>
      <c r="F221" s="53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0.25" customHeight="1">
      <c r="A222" s="117"/>
      <c r="B222" s="532"/>
      <c r="C222" s="532"/>
      <c r="D222" s="532"/>
      <c r="E222" s="532"/>
      <c r="F222" s="53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0.25" customHeight="1">
      <c r="A223" s="117"/>
      <c r="B223" s="532"/>
      <c r="C223" s="532"/>
      <c r="D223" s="532"/>
      <c r="E223" s="532"/>
      <c r="F223" s="53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c r="A224" s="117"/>
      <c r="B224" s="532"/>
      <c r="C224" s="532"/>
      <c r="D224" s="532"/>
      <c r="E224" s="532"/>
      <c r="F224" s="53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0.25" customHeight="1">
      <c r="A225" s="117"/>
      <c r="B225" s="532"/>
      <c r="C225" s="532"/>
      <c r="D225" s="532"/>
      <c r="E225" s="532"/>
      <c r="F225" s="53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0.25" customHeight="1">
      <c r="A226" s="117"/>
      <c r="B226" s="532"/>
      <c r="C226" s="532"/>
      <c r="D226" s="532"/>
      <c r="E226" s="532"/>
      <c r="F226" s="53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0.25" customHeight="1">
      <c r="A227" s="117"/>
      <c r="B227" s="532"/>
      <c r="C227" s="532"/>
      <c r="D227" s="532"/>
      <c r="E227" s="532"/>
      <c r="F227" s="53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0.25" customHeight="1">
      <c r="A228" s="117"/>
      <c r="B228" s="532"/>
      <c r="C228" s="532"/>
      <c r="D228" s="532"/>
      <c r="E228" s="532"/>
      <c r="F228" s="53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2"/>
      <c r="C229" s="532"/>
      <c r="D229" s="532"/>
      <c r="E229" s="532"/>
      <c r="F229" s="53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394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38.25" customHeight="1">
      <c r="A236" s="103">
        <v>1</v>
      </c>
      <c r="B236" s="103">
        <v>1</v>
      </c>
      <c r="C236" s="108" t="s">
        <v>400</v>
      </c>
      <c r="D236" s="104"/>
      <c r="E236" s="104"/>
      <c r="F236" s="104"/>
      <c r="G236" s="104"/>
      <c r="H236" s="104"/>
      <c r="I236" s="104"/>
      <c r="J236" s="104"/>
      <c r="K236" s="104"/>
      <c r="L236" s="104"/>
      <c r="M236" s="108" t="s">
        <v>430</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4</v>
      </c>
      <c r="AL236" s="106"/>
      <c r="AM236" s="106"/>
      <c r="AN236" s="106"/>
      <c r="AO236" s="106"/>
      <c r="AP236" s="107"/>
      <c r="AQ236" s="108">
        <v>1</v>
      </c>
      <c r="AR236" s="104"/>
      <c r="AS236" s="104"/>
      <c r="AT236" s="104"/>
      <c r="AU236" s="105" t="s">
        <v>398</v>
      </c>
      <c r="AV236" s="106"/>
      <c r="AW236" s="106"/>
      <c r="AX236" s="107"/>
    </row>
    <row r="237" spans="1:50" ht="24" customHeight="1" hidden="1">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hidden="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hidden="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hidden="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hidden="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hidden="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hidden="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hidden="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hidden="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365</v>
      </c>
      <c r="D268" s="109"/>
      <c r="E268" s="109"/>
      <c r="F268" s="109"/>
      <c r="G268" s="109"/>
      <c r="H268" s="109"/>
      <c r="I268" s="109"/>
      <c r="J268" s="109"/>
      <c r="K268" s="109"/>
      <c r="L268" s="109"/>
      <c r="M268" s="109" t="s">
        <v>366</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367</v>
      </c>
      <c r="AL268" s="109"/>
      <c r="AM268" s="109"/>
      <c r="AN268" s="109"/>
      <c r="AO268" s="109"/>
      <c r="AP268" s="109"/>
      <c r="AQ268" s="109" t="s">
        <v>23</v>
      </c>
      <c r="AR268" s="109"/>
      <c r="AS268" s="109"/>
      <c r="AT268" s="109"/>
      <c r="AU268" s="111" t="s">
        <v>24</v>
      </c>
      <c r="AV268" s="112"/>
      <c r="AW268" s="112"/>
      <c r="AX268" s="113"/>
    </row>
    <row r="269" spans="1:50" ht="36" customHeight="1">
      <c r="A269" s="103">
        <v>1</v>
      </c>
      <c r="B269" s="103">
        <v>1</v>
      </c>
      <c r="C269" s="108" t="s">
        <v>407</v>
      </c>
      <c r="D269" s="104"/>
      <c r="E269" s="104"/>
      <c r="F269" s="104"/>
      <c r="G269" s="104"/>
      <c r="H269" s="104"/>
      <c r="I269" s="104"/>
      <c r="J269" s="104"/>
      <c r="K269" s="104"/>
      <c r="L269" s="104"/>
      <c r="M269" s="108" t="s">
        <v>399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8</v>
      </c>
      <c r="AL269" s="106"/>
      <c r="AM269" s="106"/>
      <c r="AN269" s="106"/>
      <c r="AO269" s="106"/>
      <c r="AP269" s="107"/>
      <c r="AQ269" s="108">
        <v>1</v>
      </c>
      <c r="AR269" s="104"/>
      <c r="AS269" s="104"/>
      <c r="AT269" s="104"/>
      <c r="AU269" s="105" t="s">
        <v>398</v>
      </c>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365</v>
      </c>
      <c r="D301" s="109"/>
      <c r="E301" s="109"/>
      <c r="F301" s="109"/>
      <c r="G301" s="109"/>
      <c r="H301" s="109"/>
      <c r="I301" s="109"/>
      <c r="J301" s="109"/>
      <c r="K301" s="109"/>
      <c r="L301" s="109"/>
      <c r="M301" s="109" t="s">
        <v>366</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367</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365</v>
      </c>
      <c r="D334" s="109"/>
      <c r="E334" s="109"/>
      <c r="F334" s="109"/>
      <c r="G334" s="109"/>
      <c r="H334" s="109"/>
      <c r="I334" s="109"/>
      <c r="J334" s="109"/>
      <c r="K334" s="109"/>
      <c r="L334" s="109"/>
      <c r="M334" s="109" t="s">
        <v>366</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367</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365</v>
      </c>
      <c r="D367" s="109"/>
      <c r="E367" s="109"/>
      <c r="F367" s="109"/>
      <c r="G367" s="109"/>
      <c r="H367" s="109"/>
      <c r="I367" s="109"/>
      <c r="J367" s="109"/>
      <c r="K367" s="109"/>
      <c r="L367" s="109"/>
      <c r="M367" s="109" t="s">
        <v>366</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367</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365</v>
      </c>
      <c r="D400" s="109"/>
      <c r="E400" s="109"/>
      <c r="F400" s="109"/>
      <c r="G400" s="109"/>
      <c r="H400" s="109"/>
      <c r="I400" s="109"/>
      <c r="J400" s="109"/>
      <c r="K400" s="109"/>
      <c r="L400" s="109"/>
      <c r="M400" s="109" t="s">
        <v>366</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367</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365</v>
      </c>
      <c r="D433" s="109"/>
      <c r="E433" s="109"/>
      <c r="F433" s="109"/>
      <c r="G433" s="109"/>
      <c r="H433" s="109"/>
      <c r="I433" s="109"/>
      <c r="J433" s="109"/>
      <c r="K433" s="109"/>
      <c r="L433" s="109"/>
      <c r="M433" s="109" t="s">
        <v>366</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367</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365</v>
      </c>
      <c r="D466" s="109"/>
      <c r="E466" s="109"/>
      <c r="F466" s="109"/>
      <c r="G466" s="109"/>
      <c r="H466" s="109"/>
      <c r="I466" s="109"/>
      <c r="J466" s="109"/>
      <c r="K466" s="109"/>
      <c r="L466" s="109"/>
      <c r="M466" s="109" t="s">
        <v>366</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367</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7" dxfId="5">
      <formula>IF(RIGHT(TEXT(P14,"0.#"),1)=".",FALSE,TRUE)</formula>
    </cfRule>
    <cfRule type="expression" priority="548" dxfId="4">
      <formula>IF(RIGHT(TEXT(P14,"0.#"),1)=".",TRUE,FALSE)</formula>
    </cfRule>
  </conditionalFormatting>
  <conditionalFormatting sqref="AE23:AI23">
    <cfRule type="expression" priority="537" dxfId="5">
      <formula>IF(RIGHT(TEXT(AE23,"0.#"),1)=".",FALSE,TRUE)</formula>
    </cfRule>
    <cfRule type="expression" priority="538" dxfId="4">
      <formula>IF(RIGHT(TEXT(AE23,"0.#"),1)=".",TRUE,FALSE)</formula>
    </cfRule>
  </conditionalFormatting>
  <conditionalFormatting sqref="AE69:AX69">
    <cfRule type="expression" priority="469" dxfId="5">
      <formula>IF(RIGHT(TEXT(AE69,"0.#"),1)=".",FALSE,TRUE)</formula>
    </cfRule>
    <cfRule type="expression" priority="470" dxfId="4">
      <formula>IF(RIGHT(TEXT(AE69,"0.#"),1)=".",TRUE,FALSE)</formula>
    </cfRule>
  </conditionalFormatting>
  <conditionalFormatting sqref="AE83:AI83">
    <cfRule type="expression" priority="451" dxfId="5">
      <formula>IF(RIGHT(TEXT(AE83,"0.#"),1)=".",FALSE,TRUE)</formula>
    </cfRule>
    <cfRule type="expression" priority="452" dxfId="4">
      <formula>IF(RIGHT(TEXT(AE83,"0.#"),1)=".",TRUE,FALSE)</formula>
    </cfRule>
  </conditionalFormatting>
  <conditionalFormatting sqref="AJ83:AX83">
    <cfRule type="expression" priority="449" dxfId="5">
      <formula>IF(RIGHT(TEXT(AJ83,"0.#"),1)=".",FALSE,TRUE)</formula>
    </cfRule>
    <cfRule type="expression" priority="450" dxfId="4">
      <formula>IF(RIGHT(TEXT(AJ83,"0.#"),1)=".",TRUE,FALSE)</formula>
    </cfRule>
  </conditionalFormatting>
  <conditionalFormatting sqref="L99">
    <cfRule type="expression" priority="429" dxfId="5">
      <formula>IF(RIGHT(TEXT(L99,"0.#"),1)=".",FALSE,TRUE)</formula>
    </cfRule>
    <cfRule type="expression" priority="430" dxfId="4">
      <formula>IF(RIGHT(TEXT(L99,"0.#"),1)=".",TRUE,FALSE)</formula>
    </cfRule>
  </conditionalFormatting>
  <conditionalFormatting sqref="L104">
    <cfRule type="expression" priority="427" dxfId="5">
      <formula>IF(RIGHT(TEXT(L104,"0.#"),1)=".",FALSE,TRUE)</formula>
    </cfRule>
    <cfRule type="expression" priority="428" dxfId="4">
      <formula>IF(RIGHT(TEXT(L104,"0.#"),1)=".",TRUE,FALSE)</formula>
    </cfRule>
  </conditionalFormatting>
  <conditionalFormatting sqref="R104">
    <cfRule type="expression" priority="425" dxfId="5">
      <formula>IF(RIGHT(TEXT(R104,"0.#"),1)=".",FALSE,TRUE)</formula>
    </cfRule>
    <cfRule type="expression" priority="426" dxfId="4">
      <formula>IF(RIGHT(TEXT(R104,"0.#"),1)=".",TRUE,FALSE)</formula>
    </cfRule>
  </conditionalFormatting>
  <conditionalFormatting sqref="P18:AX18">
    <cfRule type="expression" priority="423" dxfId="5">
      <formula>IF(RIGHT(TEXT(P18,"0.#"),1)=".",FALSE,TRUE)</formula>
    </cfRule>
    <cfRule type="expression" priority="424" dxfId="4">
      <formula>IF(RIGHT(TEXT(P18,"0.#"),1)=".",TRUE,FALSE)</formula>
    </cfRule>
  </conditionalFormatting>
  <conditionalFormatting sqref="Y181">
    <cfRule type="expression" priority="419" dxfId="5">
      <formula>IF(RIGHT(TEXT(Y181,"0.#"),1)=".",FALSE,TRUE)</formula>
    </cfRule>
    <cfRule type="expression" priority="420" dxfId="4">
      <formula>IF(RIGHT(TEXT(Y181,"0.#"),1)=".",TRUE,FALSE)</formula>
    </cfRule>
  </conditionalFormatting>
  <conditionalFormatting sqref="Y190">
    <cfRule type="expression" priority="415" dxfId="5">
      <formula>IF(RIGHT(TEXT(Y190,"0.#"),1)=".",FALSE,TRUE)</formula>
    </cfRule>
    <cfRule type="expression" priority="416" dxfId="4">
      <formula>IF(RIGHT(TEXT(Y190,"0.#"),1)=".",TRUE,FALSE)</formula>
    </cfRule>
  </conditionalFormatting>
  <conditionalFormatting sqref="AK236">
    <cfRule type="expression" priority="337" dxfId="5">
      <formula>IF(RIGHT(TEXT(AK236,"0.#"),1)=".",FALSE,TRUE)</formula>
    </cfRule>
    <cfRule type="expression" priority="338" dxfId="4">
      <formula>IF(RIGHT(TEXT(AK236,"0.#"),1)=".",TRUE,FALSE)</formula>
    </cfRule>
  </conditionalFormatting>
  <conditionalFormatting sqref="AE54:AI54">
    <cfRule type="expression" priority="287" dxfId="5">
      <formula>IF(RIGHT(TEXT(AE54,"0.#"),1)=".",FALSE,TRUE)</formula>
    </cfRule>
    <cfRule type="expression" priority="288" dxfId="4">
      <formula>IF(RIGHT(TEXT(AE54,"0.#"),1)=".",TRUE,FALSE)</formula>
    </cfRule>
  </conditionalFormatting>
  <conditionalFormatting sqref="P16:AQ17 P15:AX15 P13:AX13">
    <cfRule type="expression" priority="245" dxfId="5">
      <formula>IF(RIGHT(TEXT(P13,"0.#"),1)=".",FALSE,TRUE)</formula>
    </cfRule>
    <cfRule type="expression" priority="246" dxfId="4">
      <formula>IF(RIGHT(TEXT(P13,"0.#"),1)=".",TRUE,FALSE)</formula>
    </cfRule>
  </conditionalFormatting>
  <conditionalFormatting sqref="P19:AJ19">
    <cfRule type="expression" priority="243" dxfId="5">
      <formula>IF(RIGHT(TEXT(P19,"0.#"),1)=".",FALSE,TRUE)</formula>
    </cfRule>
    <cfRule type="expression" priority="244" dxfId="4">
      <formula>IF(RIGHT(TEXT(P19,"0.#"),1)=".",TRUE,FALSE)</formula>
    </cfRule>
  </conditionalFormatting>
  <conditionalFormatting sqref="AE55:AX55 AJ54:AS54">
    <cfRule type="expression" priority="239" dxfId="5">
      <formula>IF(RIGHT(TEXT(AE54,"0.#"),1)=".",FALSE,TRUE)</formula>
    </cfRule>
    <cfRule type="expression" priority="240" dxfId="4">
      <formula>IF(RIGHT(TEXT(AE54,"0.#"),1)=".",TRUE,FALSE)</formula>
    </cfRule>
  </conditionalFormatting>
  <conditionalFormatting sqref="AE68:AS68">
    <cfRule type="expression" priority="235" dxfId="5">
      <formula>IF(RIGHT(TEXT(AE68,"0.#"),1)=".",FALSE,TRUE)</formula>
    </cfRule>
    <cfRule type="expression" priority="236" dxfId="4">
      <formula>IF(RIGHT(TEXT(AE68,"0.#"),1)=".",TRUE,FALSE)</formula>
    </cfRule>
  </conditionalFormatting>
  <conditionalFormatting sqref="AE95:AI95 AE92:AI92 AE89:AI89 AE86:AI86">
    <cfRule type="expression" priority="233" dxfId="5">
      <formula>IF(RIGHT(TEXT(AE86,"0.#"),1)=".",FALSE,TRUE)</formula>
    </cfRule>
    <cfRule type="expression" priority="234" dxfId="4">
      <formula>IF(RIGHT(TEXT(AE86,"0.#"),1)=".",TRUE,FALSE)</formula>
    </cfRule>
  </conditionalFormatting>
  <conditionalFormatting sqref="AJ95:AX95 AJ92:AX92 AJ89:AX89 AJ86:AX86">
    <cfRule type="expression" priority="231" dxfId="5">
      <formula>IF(RIGHT(TEXT(AJ86,"0.#"),1)=".",FALSE,TRUE)</formula>
    </cfRule>
    <cfRule type="expression" priority="232" dxfId="4">
      <formula>IF(RIGHT(TEXT(AJ86,"0.#"),1)=".",TRUE,FALSE)</formula>
    </cfRule>
  </conditionalFormatting>
  <conditionalFormatting sqref="L100:L103 L98">
    <cfRule type="expression" priority="229" dxfId="5">
      <formula>IF(RIGHT(TEXT(L98,"0.#"),1)=".",FALSE,TRUE)</formula>
    </cfRule>
    <cfRule type="expression" priority="230" dxfId="4">
      <formula>IF(RIGHT(TEXT(L98,"0.#"),1)=".",TRUE,FALSE)</formula>
    </cfRule>
  </conditionalFormatting>
  <conditionalFormatting sqref="R98">
    <cfRule type="expression" priority="225" dxfId="5">
      <formula>IF(RIGHT(TEXT(R98,"0.#"),1)=".",FALSE,TRUE)</formula>
    </cfRule>
    <cfRule type="expression" priority="226" dxfId="4">
      <formula>IF(RIGHT(TEXT(R98,"0.#"),1)=".",TRUE,FALSE)</formula>
    </cfRule>
  </conditionalFormatting>
  <conditionalFormatting sqref="R99:R103">
    <cfRule type="expression" priority="223" dxfId="5">
      <formula>IF(RIGHT(TEXT(R99,"0.#"),1)=".",FALSE,TRUE)</formula>
    </cfRule>
    <cfRule type="expression" priority="224" dxfId="4">
      <formula>IF(RIGHT(TEXT(R99,"0.#"),1)=".",TRUE,FALSE)</formula>
    </cfRule>
  </conditionalFormatting>
  <conditionalFormatting sqref="Y182:Y189 Y180">
    <cfRule type="expression" priority="221" dxfId="5">
      <formula>IF(RIGHT(TEXT(Y180,"0.#"),1)=".",FALSE,TRUE)</formula>
    </cfRule>
    <cfRule type="expression" priority="222" dxfId="4">
      <formula>IF(RIGHT(TEXT(Y180,"0.#"),1)=".",TRUE,FALSE)</formula>
    </cfRule>
  </conditionalFormatting>
  <conditionalFormatting sqref="AU181">
    <cfRule type="expression" priority="219" dxfId="5">
      <formula>IF(RIGHT(TEXT(AU181,"0.#"),1)=".",FALSE,TRUE)</formula>
    </cfRule>
    <cfRule type="expression" priority="220" dxfId="4">
      <formula>IF(RIGHT(TEXT(AU181,"0.#"),1)=".",TRUE,FALSE)</formula>
    </cfRule>
  </conditionalFormatting>
  <conditionalFormatting sqref="AU190">
    <cfRule type="expression" priority="217" dxfId="5">
      <formula>IF(RIGHT(TEXT(AU190,"0.#"),1)=".",FALSE,TRUE)</formula>
    </cfRule>
    <cfRule type="expression" priority="218" dxfId="4">
      <formula>IF(RIGHT(TEXT(AU190,"0.#"),1)=".",TRUE,FALSE)</formula>
    </cfRule>
  </conditionalFormatting>
  <conditionalFormatting sqref="AU182:AU189 AU180">
    <cfRule type="expression" priority="215" dxfId="5">
      <formula>IF(RIGHT(TEXT(AU180,"0.#"),1)=".",FALSE,TRUE)</formula>
    </cfRule>
    <cfRule type="expression" priority="216" dxfId="4">
      <formula>IF(RIGHT(TEXT(AU180,"0.#"),1)=".",TRUE,FALSE)</formula>
    </cfRule>
  </conditionalFormatting>
  <conditionalFormatting sqref="Y220 Y207 Y194">
    <cfRule type="expression" priority="201" dxfId="5">
      <formula>IF(RIGHT(TEXT(Y194,"0.#"),1)=".",FALSE,TRUE)</formula>
    </cfRule>
    <cfRule type="expression" priority="202" dxfId="4">
      <formula>IF(RIGHT(TEXT(Y194,"0.#"),1)=".",TRUE,FALSE)</formula>
    </cfRule>
  </conditionalFormatting>
  <conditionalFormatting sqref="Y229 Y216 Y203">
    <cfRule type="expression" priority="199" dxfId="5">
      <formula>IF(RIGHT(TEXT(Y203,"0.#"),1)=".",FALSE,TRUE)</formula>
    </cfRule>
    <cfRule type="expression" priority="200" dxfId="4">
      <formula>IF(RIGHT(TEXT(Y203,"0.#"),1)=".",TRUE,FALSE)</formula>
    </cfRule>
  </conditionalFormatting>
  <conditionalFormatting sqref="Y221:Y228 Y219 Y208:Y215 Y206 Y195:Y202 Y193">
    <cfRule type="expression" priority="197" dxfId="5">
      <formula>IF(RIGHT(TEXT(Y193,"0.#"),1)=".",FALSE,TRUE)</formula>
    </cfRule>
    <cfRule type="expression" priority="198" dxfId="4">
      <formula>IF(RIGHT(TEXT(Y193,"0.#"),1)=".",TRUE,FALSE)</formula>
    </cfRule>
  </conditionalFormatting>
  <conditionalFormatting sqref="AU220 AU207 AU194">
    <cfRule type="expression" priority="195" dxfId="5">
      <formula>IF(RIGHT(TEXT(AU194,"0.#"),1)=".",FALSE,TRUE)</formula>
    </cfRule>
    <cfRule type="expression" priority="196" dxfId="4">
      <formula>IF(RIGHT(TEXT(AU194,"0.#"),1)=".",TRUE,FALSE)</formula>
    </cfRule>
  </conditionalFormatting>
  <conditionalFormatting sqref="AU229 AU216 AU203">
    <cfRule type="expression" priority="193" dxfId="5">
      <formula>IF(RIGHT(TEXT(AU203,"0.#"),1)=".",FALSE,TRUE)</formula>
    </cfRule>
    <cfRule type="expression" priority="194" dxfId="4">
      <formula>IF(RIGHT(TEXT(AU203,"0.#"),1)=".",TRUE,FALSE)</formula>
    </cfRule>
  </conditionalFormatting>
  <conditionalFormatting sqref="AU221:AU228 AU219 AU208:AU215 AU206 AU195:AU202 AU193">
    <cfRule type="expression" priority="191" dxfId="5">
      <formula>IF(RIGHT(TEXT(AU193,"0.#"),1)=".",FALSE,TRUE)</formula>
    </cfRule>
    <cfRule type="expression" priority="192" dxfId="4">
      <formula>IF(RIGHT(TEXT(AU193,"0.#"),1)=".",TRUE,FALSE)</formula>
    </cfRule>
  </conditionalFormatting>
  <conditionalFormatting sqref="AE56:AI56">
    <cfRule type="expression" priority="165" dxfId="3">
      <formula>IF(AND(AE56&gt;=0,RIGHT(TEXT(AE56,"0.#"),1)&lt;&gt;"."),TRUE,FALSE)</formula>
    </cfRule>
    <cfRule type="expression" priority="166" dxfId="2">
      <formula>IF(AND(AE56&gt;=0,RIGHT(TEXT(AE56,"0.#"),1)="."),TRUE,FALSE)</formula>
    </cfRule>
    <cfRule type="expression" priority="167" dxfId="1">
      <formula>IF(AND(AE56&lt;0,RIGHT(TEXT(AE56,"0.#"),1)&lt;&gt;"."),TRUE,FALSE)</formula>
    </cfRule>
    <cfRule type="expression" priority="168" dxfId="0">
      <formula>IF(AND(AE56&lt;0,RIGHT(TEXT(AE56,"0.#"),1)="."),TRUE,FALSE)</formula>
    </cfRule>
  </conditionalFormatting>
  <conditionalFormatting sqref="AJ56:AS56">
    <cfRule type="expression" priority="161" dxfId="3">
      <formula>IF(AND(AJ56&gt;=0,RIGHT(TEXT(AJ56,"0.#"),1)&lt;&gt;"."),TRUE,FALSE)</formula>
    </cfRule>
    <cfRule type="expression" priority="162" dxfId="2">
      <formula>IF(AND(AJ56&gt;=0,RIGHT(TEXT(AJ56,"0.#"),1)="."),TRUE,FALSE)</formula>
    </cfRule>
    <cfRule type="expression" priority="163" dxfId="1">
      <formula>IF(AND(AJ56&lt;0,RIGHT(TEXT(AJ56,"0.#"),1)&lt;&gt;"."),TRUE,FALSE)</formula>
    </cfRule>
    <cfRule type="expression" priority="164" dxfId="0">
      <formula>IF(AND(AJ56&lt;0,RIGHT(TEXT(AJ56,"0.#"),1)="."),TRUE,FALSE)</formula>
    </cfRule>
  </conditionalFormatting>
  <conditionalFormatting sqref="AK237:AK265">
    <cfRule type="expression" priority="149" dxfId="5">
      <formula>IF(RIGHT(TEXT(AK237,"0.#"),1)=".",FALSE,TRUE)</formula>
    </cfRule>
    <cfRule type="expression" priority="150" dxfId="4">
      <formula>IF(RIGHT(TEXT(AK237,"0.#"),1)=".",TRUE,FALSE)</formula>
    </cfRule>
  </conditionalFormatting>
  <conditionalFormatting sqref="AU237:AX265">
    <cfRule type="expression" priority="145" dxfId="3">
      <formula>IF(AND(AU237&gt;=0,RIGHT(TEXT(AU237,"0.#"),1)&lt;&gt;"."),TRUE,FALSE)</formula>
    </cfRule>
    <cfRule type="expression" priority="146" dxfId="2">
      <formula>IF(AND(AU237&gt;=0,RIGHT(TEXT(AU237,"0.#"),1)="."),TRUE,FALSE)</formula>
    </cfRule>
    <cfRule type="expression" priority="147" dxfId="1">
      <formula>IF(AND(AU237&lt;0,RIGHT(TEXT(AU237,"0.#"),1)&lt;&gt;"."),TRUE,FALSE)</formula>
    </cfRule>
    <cfRule type="expression" priority="148" dxfId="0">
      <formula>IF(AND(AU237&lt;0,RIGHT(TEXT(AU237,"0.#"),1)="."),TRUE,FALSE)</formula>
    </cfRule>
  </conditionalFormatting>
  <conditionalFormatting sqref="AK270:AK298">
    <cfRule type="expression" priority="137" dxfId="5">
      <formula>IF(RIGHT(TEXT(AK270,"0.#"),1)=".",FALSE,TRUE)</formula>
    </cfRule>
    <cfRule type="expression" priority="138" dxfId="4">
      <formula>IF(RIGHT(TEXT(AK270,"0.#"),1)=".",TRUE,FALSE)</formula>
    </cfRule>
  </conditionalFormatting>
  <conditionalFormatting sqref="AU270:AX298">
    <cfRule type="expression" priority="133" dxfId="3">
      <formula>IF(AND(AU270&gt;=0,RIGHT(TEXT(AU270,"0.#"),1)&lt;&gt;"."),TRUE,FALSE)</formula>
    </cfRule>
    <cfRule type="expression" priority="134" dxfId="2">
      <formula>IF(AND(AU270&gt;=0,RIGHT(TEXT(AU270,"0.#"),1)="."),TRUE,FALSE)</formula>
    </cfRule>
    <cfRule type="expression" priority="135" dxfId="1">
      <formula>IF(AND(AU270&lt;0,RIGHT(TEXT(AU270,"0.#"),1)&lt;&gt;"."),TRUE,FALSE)</formula>
    </cfRule>
    <cfRule type="expression" priority="136" dxfId="0">
      <formula>IF(AND(AU270&lt;0,RIGHT(TEXT(AU270,"0.#"),1)="."),TRUE,FALSE)</formula>
    </cfRule>
  </conditionalFormatting>
  <conditionalFormatting sqref="AK302">
    <cfRule type="expression" priority="131" dxfId="5">
      <formula>IF(RIGHT(TEXT(AK302,"0.#"),1)=".",FALSE,TRUE)</formula>
    </cfRule>
    <cfRule type="expression" priority="132" dxfId="4">
      <formula>IF(RIGHT(TEXT(AK302,"0.#"),1)=".",TRUE,FALSE)</formula>
    </cfRule>
  </conditionalFormatting>
  <conditionalFormatting sqref="AU302:AX302">
    <cfRule type="expression" priority="127" dxfId="3">
      <formula>IF(AND(AU302&gt;=0,RIGHT(TEXT(AU302,"0.#"),1)&lt;&gt;"."),TRUE,FALSE)</formula>
    </cfRule>
    <cfRule type="expression" priority="128" dxfId="2">
      <formula>IF(AND(AU302&gt;=0,RIGHT(TEXT(AU302,"0.#"),1)="."),TRUE,FALSE)</formula>
    </cfRule>
    <cfRule type="expression" priority="129" dxfId="1">
      <formula>IF(AND(AU302&lt;0,RIGHT(TEXT(AU302,"0.#"),1)&lt;&gt;"."),TRUE,FALSE)</formula>
    </cfRule>
    <cfRule type="expression" priority="130" dxfId="0">
      <formula>IF(AND(AU302&lt;0,RIGHT(TEXT(AU302,"0.#"),1)="."),TRUE,FALSE)</formula>
    </cfRule>
  </conditionalFormatting>
  <conditionalFormatting sqref="AK303:AK331">
    <cfRule type="expression" priority="125" dxfId="5">
      <formula>IF(RIGHT(TEXT(AK303,"0.#"),1)=".",FALSE,TRUE)</formula>
    </cfRule>
    <cfRule type="expression" priority="126" dxfId="4">
      <formula>IF(RIGHT(TEXT(AK303,"0.#"),1)=".",TRUE,FALSE)</formula>
    </cfRule>
  </conditionalFormatting>
  <conditionalFormatting sqref="AU303:AX331">
    <cfRule type="expression" priority="121" dxfId="3">
      <formula>IF(AND(AU303&gt;=0,RIGHT(TEXT(AU303,"0.#"),1)&lt;&gt;"."),TRUE,FALSE)</formula>
    </cfRule>
    <cfRule type="expression" priority="122" dxfId="2">
      <formula>IF(AND(AU303&gt;=0,RIGHT(TEXT(AU303,"0.#"),1)="."),TRUE,FALSE)</formula>
    </cfRule>
    <cfRule type="expression" priority="123" dxfId="1">
      <formula>IF(AND(AU303&lt;0,RIGHT(TEXT(AU303,"0.#"),1)&lt;&gt;"."),TRUE,FALSE)</formula>
    </cfRule>
    <cfRule type="expression" priority="124" dxfId="0">
      <formula>IF(AND(AU303&lt;0,RIGHT(TEXT(AU303,"0.#"),1)="."),TRUE,FALSE)</formula>
    </cfRule>
  </conditionalFormatting>
  <conditionalFormatting sqref="AK335">
    <cfRule type="expression" priority="119" dxfId="5">
      <formula>IF(RIGHT(TEXT(AK335,"0.#"),1)=".",FALSE,TRUE)</formula>
    </cfRule>
    <cfRule type="expression" priority="120" dxfId="4">
      <formula>IF(RIGHT(TEXT(AK335,"0.#"),1)=".",TRUE,FALSE)</formula>
    </cfRule>
  </conditionalFormatting>
  <conditionalFormatting sqref="AU335:AX335">
    <cfRule type="expression" priority="115" dxfId="3">
      <formula>IF(AND(AU335&gt;=0,RIGHT(TEXT(AU335,"0.#"),1)&lt;&gt;"."),TRUE,FALSE)</formula>
    </cfRule>
    <cfRule type="expression" priority="116" dxfId="2">
      <formula>IF(AND(AU335&gt;=0,RIGHT(TEXT(AU335,"0.#"),1)="."),TRUE,FALSE)</formula>
    </cfRule>
    <cfRule type="expression" priority="117" dxfId="1">
      <formula>IF(AND(AU335&lt;0,RIGHT(TEXT(AU335,"0.#"),1)&lt;&gt;"."),TRUE,FALSE)</formula>
    </cfRule>
    <cfRule type="expression" priority="118" dxfId="0">
      <formula>IF(AND(AU335&lt;0,RIGHT(TEXT(AU335,"0.#"),1)="."),TRUE,FALSE)</formula>
    </cfRule>
  </conditionalFormatting>
  <conditionalFormatting sqref="AK336:AK364">
    <cfRule type="expression" priority="113" dxfId="5">
      <formula>IF(RIGHT(TEXT(AK336,"0.#"),1)=".",FALSE,TRUE)</formula>
    </cfRule>
    <cfRule type="expression" priority="114" dxfId="4">
      <formula>IF(RIGHT(TEXT(AK336,"0.#"),1)=".",TRUE,FALSE)</formula>
    </cfRule>
  </conditionalFormatting>
  <conditionalFormatting sqref="AU336:AX364">
    <cfRule type="expression" priority="109" dxfId="3">
      <formula>IF(AND(AU336&gt;=0,RIGHT(TEXT(AU336,"0.#"),1)&lt;&gt;"."),TRUE,FALSE)</formula>
    </cfRule>
    <cfRule type="expression" priority="110" dxfId="2">
      <formula>IF(AND(AU336&gt;=0,RIGHT(TEXT(AU336,"0.#"),1)="."),TRUE,FALSE)</formula>
    </cfRule>
    <cfRule type="expression" priority="111" dxfId="1">
      <formula>IF(AND(AU336&lt;0,RIGHT(TEXT(AU336,"0.#"),1)&lt;&gt;"."),TRUE,FALSE)</formula>
    </cfRule>
    <cfRule type="expression" priority="112" dxfId="0">
      <formula>IF(AND(AU336&lt;0,RIGHT(TEXT(AU336,"0.#"),1)="."),TRUE,FALSE)</formula>
    </cfRule>
  </conditionalFormatting>
  <conditionalFormatting sqref="AK368">
    <cfRule type="expression" priority="107" dxfId="5">
      <formula>IF(RIGHT(TEXT(AK368,"0.#"),1)=".",FALSE,TRUE)</formula>
    </cfRule>
    <cfRule type="expression" priority="108" dxfId="4">
      <formula>IF(RIGHT(TEXT(AK368,"0.#"),1)=".",TRUE,FALSE)</formula>
    </cfRule>
  </conditionalFormatting>
  <conditionalFormatting sqref="AU368:AX368">
    <cfRule type="expression" priority="103" dxfId="3">
      <formula>IF(AND(AU368&gt;=0,RIGHT(TEXT(AU368,"0.#"),1)&lt;&gt;"."),TRUE,FALSE)</formula>
    </cfRule>
    <cfRule type="expression" priority="104" dxfId="2">
      <formula>IF(AND(AU368&gt;=0,RIGHT(TEXT(AU368,"0.#"),1)="."),TRUE,FALSE)</formula>
    </cfRule>
    <cfRule type="expression" priority="105" dxfId="1">
      <formula>IF(AND(AU368&lt;0,RIGHT(TEXT(AU368,"0.#"),1)&lt;&gt;"."),TRUE,FALSE)</formula>
    </cfRule>
    <cfRule type="expression" priority="106" dxfId="0">
      <formula>IF(AND(AU368&lt;0,RIGHT(TEXT(AU368,"0.#"),1)="."),TRUE,FALSE)</formula>
    </cfRule>
  </conditionalFormatting>
  <conditionalFormatting sqref="AK369:AK397">
    <cfRule type="expression" priority="101" dxfId="5">
      <formula>IF(RIGHT(TEXT(AK369,"0.#"),1)=".",FALSE,TRUE)</formula>
    </cfRule>
    <cfRule type="expression" priority="102" dxfId="4">
      <formula>IF(RIGHT(TEXT(AK369,"0.#"),1)=".",TRUE,FALSE)</formula>
    </cfRule>
  </conditionalFormatting>
  <conditionalFormatting sqref="AU369:AX397">
    <cfRule type="expression" priority="97" dxfId="3">
      <formula>IF(AND(AU369&gt;=0,RIGHT(TEXT(AU369,"0.#"),1)&lt;&gt;"."),TRUE,FALSE)</formula>
    </cfRule>
    <cfRule type="expression" priority="98" dxfId="2">
      <formula>IF(AND(AU369&gt;=0,RIGHT(TEXT(AU369,"0.#"),1)="."),TRUE,FALSE)</formula>
    </cfRule>
    <cfRule type="expression" priority="99" dxfId="1">
      <formula>IF(AND(AU369&lt;0,RIGHT(TEXT(AU369,"0.#"),1)&lt;&gt;"."),TRUE,FALSE)</formula>
    </cfRule>
    <cfRule type="expression" priority="100" dxfId="0">
      <formula>IF(AND(AU369&lt;0,RIGHT(TEXT(AU369,"0.#"),1)="."),TRUE,FALSE)</formula>
    </cfRule>
  </conditionalFormatting>
  <conditionalFormatting sqref="AK401">
    <cfRule type="expression" priority="95" dxfId="5">
      <formula>IF(RIGHT(TEXT(AK401,"0.#"),1)=".",FALSE,TRUE)</formula>
    </cfRule>
    <cfRule type="expression" priority="96" dxfId="4">
      <formula>IF(RIGHT(TEXT(AK401,"0.#"),1)=".",TRUE,FALSE)</formula>
    </cfRule>
  </conditionalFormatting>
  <conditionalFormatting sqref="AU401:AX401">
    <cfRule type="expression" priority="91" dxfId="3">
      <formula>IF(AND(AU401&gt;=0,RIGHT(TEXT(AU401,"0.#"),1)&lt;&gt;"."),TRUE,FALSE)</formula>
    </cfRule>
    <cfRule type="expression" priority="92" dxfId="2">
      <formula>IF(AND(AU401&gt;=0,RIGHT(TEXT(AU401,"0.#"),1)="."),TRUE,FALSE)</formula>
    </cfRule>
    <cfRule type="expression" priority="93" dxfId="1">
      <formula>IF(AND(AU401&lt;0,RIGHT(TEXT(AU401,"0.#"),1)&lt;&gt;"."),TRUE,FALSE)</formula>
    </cfRule>
    <cfRule type="expression" priority="94" dxfId="0">
      <formula>IF(AND(AU401&lt;0,RIGHT(TEXT(AU401,"0.#"),1)="."),TRUE,FALSE)</formula>
    </cfRule>
  </conditionalFormatting>
  <conditionalFormatting sqref="AK402:AK430">
    <cfRule type="expression" priority="89" dxfId="5">
      <formula>IF(RIGHT(TEXT(AK402,"0.#"),1)=".",FALSE,TRUE)</formula>
    </cfRule>
    <cfRule type="expression" priority="90" dxfId="4">
      <formula>IF(RIGHT(TEXT(AK402,"0.#"),1)=".",TRUE,FALSE)</formula>
    </cfRule>
  </conditionalFormatting>
  <conditionalFormatting sqref="AU402:AX430">
    <cfRule type="expression" priority="85" dxfId="3">
      <formula>IF(AND(AU402&gt;=0,RIGHT(TEXT(AU402,"0.#"),1)&lt;&gt;"."),TRUE,FALSE)</formula>
    </cfRule>
    <cfRule type="expression" priority="86" dxfId="2">
      <formula>IF(AND(AU402&gt;=0,RIGHT(TEXT(AU402,"0.#"),1)="."),TRUE,FALSE)</formula>
    </cfRule>
    <cfRule type="expression" priority="87" dxfId="1">
      <formula>IF(AND(AU402&lt;0,RIGHT(TEXT(AU402,"0.#"),1)&lt;&gt;"."),TRUE,FALSE)</formula>
    </cfRule>
    <cfRule type="expression" priority="88" dxfId="0">
      <formula>IF(AND(AU402&lt;0,RIGHT(TEXT(AU402,"0.#"),1)="."),TRUE,FALSE)</formula>
    </cfRule>
  </conditionalFormatting>
  <conditionalFormatting sqref="AK434">
    <cfRule type="expression" priority="83" dxfId="5">
      <formula>IF(RIGHT(TEXT(AK434,"0.#"),1)=".",FALSE,TRUE)</formula>
    </cfRule>
    <cfRule type="expression" priority="84" dxfId="4">
      <formula>IF(RIGHT(TEXT(AK434,"0.#"),1)=".",TRUE,FALSE)</formula>
    </cfRule>
  </conditionalFormatting>
  <conditionalFormatting sqref="AU434:AX434">
    <cfRule type="expression" priority="79" dxfId="3">
      <formula>IF(AND(AU434&gt;=0,RIGHT(TEXT(AU434,"0.#"),1)&lt;&gt;"."),TRUE,FALSE)</formula>
    </cfRule>
    <cfRule type="expression" priority="80" dxfId="2">
      <formula>IF(AND(AU434&gt;=0,RIGHT(TEXT(AU434,"0.#"),1)="."),TRUE,FALSE)</formula>
    </cfRule>
    <cfRule type="expression" priority="81" dxfId="1">
      <formula>IF(AND(AU434&lt;0,RIGHT(TEXT(AU434,"0.#"),1)&lt;&gt;"."),TRUE,FALSE)</formula>
    </cfRule>
    <cfRule type="expression" priority="82" dxfId="0">
      <formula>IF(AND(AU434&lt;0,RIGHT(TEXT(AU434,"0.#"),1)="."),TRUE,FALSE)</formula>
    </cfRule>
  </conditionalFormatting>
  <conditionalFormatting sqref="AK435:AK463">
    <cfRule type="expression" priority="77" dxfId="5">
      <formula>IF(RIGHT(TEXT(AK435,"0.#"),1)=".",FALSE,TRUE)</formula>
    </cfRule>
    <cfRule type="expression" priority="78" dxfId="4">
      <formula>IF(RIGHT(TEXT(AK435,"0.#"),1)=".",TRUE,FALSE)</formula>
    </cfRule>
  </conditionalFormatting>
  <conditionalFormatting sqref="AU435:AX463">
    <cfRule type="expression" priority="73" dxfId="3">
      <formula>IF(AND(AU435&gt;=0,RIGHT(TEXT(AU435,"0.#"),1)&lt;&gt;"."),TRUE,FALSE)</formula>
    </cfRule>
    <cfRule type="expression" priority="74" dxfId="2">
      <formula>IF(AND(AU435&gt;=0,RIGHT(TEXT(AU435,"0.#"),1)="."),TRUE,FALSE)</formula>
    </cfRule>
    <cfRule type="expression" priority="75" dxfId="1">
      <formula>IF(AND(AU435&lt;0,RIGHT(TEXT(AU435,"0.#"),1)&lt;&gt;"."),TRUE,FALSE)</formula>
    </cfRule>
    <cfRule type="expression" priority="76" dxfId="0">
      <formula>IF(AND(AU435&lt;0,RIGHT(TEXT(AU435,"0.#"),1)="."),TRUE,FALSE)</formula>
    </cfRule>
  </conditionalFormatting>
  <conditionalFormatting sqref="AK467">
    <cfRule type="expression" priority="71" dxfId="5">
      <formula>IF(RIGHT(TEXT(AK467,"0.#"),1)=".",FALSE,TRUE)</formula>
    </cfRule>
    <cfRule type="expression" priority="72" dxfId="4">
      <formula>IF(RIGHT(TEXT(AK467,"0.#"),1)=".",TRUE,FALSE)</formula>
    </cfRule>
  </conditionalFormatting>
  <conditionalFormatting sqref="AU467:AX467">
    <cfRule type="expression" priority="67" dxfId="3">
      <formula>IF(AND(AU467&gt;=0,RIGHT(TEXT(AU467,"0.#"),1)&lt;&gt;"."),TRUE,FALSE)</formula>
    </cfRule>
    <cfRule type="expression" priority="68" dxfId="2">
      <formula>IF(AND(AU467&gt;=0,RIGHT(TEXT(AU467,"0.#"),1)="."),TRUE,FALSE)</formula>
    </cfRule>
    <cfRule type="expression" priority="69" dxfId="1">
      <formula>IF(AND(AU467&lt;0,RIGHT(TEXT(AU467,"0.#"),1)&lt;&gt;"."),TRUE,FALSE)</formula>
    </cfRule>
    <cfRule type="expression" priority="70" dxfId="0">
      <formula>IF(AND(AU467&lt;0,RIGHT(TEXT(AU467,"0.#"),1)="."),TRUE,FALSE)</formula>
    </cfRule>
  </conditionalFormatting>
  <conditionalFormatting sqref="AK468:AK496">
    <cfRule type="expression" priority="65" dxfId="5">
      <formula>IF(RIGHT(TEXT(AK468,"0.#"),1)=".",FALSE,TRUE)</formula>
    </cfRule>
    <cfRule type="expression" priority="66" dxfId="4">
      <formula>IF(RIGHT(TEXT(AK468,"0.#"),1)=".",TRUE,FALSE)</formula>
    </cfRule>
  </conditionalFormatting>
  <conditionalFormatting sqref="AU468:AX496">
    <cfRule type="expression" priority="61" dxfId="3">
      <formula>IF(AND(AU468&gt;=0,RIGHT(TEXT(AU468,"0.#"),1)&lt;&gt;"."),TRUE,FALSE)</formula>
    </cfRule>
    <cfRule type="expression" priority="62" dxfId="2">
      <formula>IF(AND(AU468&gt;=0,RIGHT(TEXT(AU468,"0.#"),1)="."),TRUE,FALSE)</formula>
    </cfRule>
    <cfRule type="expression" priority="63" dxfId="1">
      <formula>IF(AND(AU468&lt;0,RIGHT(TEXT(AU468,"0.#"),1)&lt;&gt;"."),TRUE,FALSE)</formula>
    </cfRule>
    <cfRule type="expression" priority="64" dxfId="0">
      <formula>IF(AND(AU468&lt;0,RIGHT(TEXT(AU468,"0.#"),1)="."),TRUE,FALSE)</formula>
    </cfRule>
  </conditionalFormatting>
  <conditionalFormatting sqref="AE24:AX24 AJ23:AS23">
    <cfRule type="expression" priority="59" dxfId="5">
      <formula>IF(RIGHT(TEXT(AE23,"0.#"),1)=".",FALSE,TRUE)</formula>
    </cfRule>
    <cfRule type="expression" priority="60" dxfId="4">
      <formula>IF(RIGHT(TEXT(AE23,"0.#"),1)=".",TRUE,FALSE)</formula>
    </cfRule>
  </conditionalFormatting>
  <conditionalFormatting sqref="AE25:AI25">
    <cfRule type="expression" priority="51" dxfId="3">
      <formula>IF(AND(AE25&gt;=0,RIGHT(TEXT(AE25,"0.#"),1)&lt;&gt;"."),TRUE,FALSE)</formula>
    </cfRule>
    <cfRule type="expression" priority="52" dxfId="2">
      <formula>IF(AND(AE25&gt;=0,RIGHT(TEXT(AE25,"0.#"),1)="."),TRUE,FALSE)</formula>
    </cfRule>
    <cfRule type="expression" priority="53" dxfId="1">
      <formula>IF(AND(AE25&lt;0,RIGHT(TEXT(AE25,"0.#"),1)&lt;&gt;"."),TRUE,FALSE)</formula>
    </cfRule>
    <cfRule type="expression" priority="54" dxfId="0">
      <formula>IF(AND(AE25&lt;0,RIGHT(TEXT(AE25,"0.#"),1)="."),TRUE,FALSE)</formula>
    </cfRule>
  </conditionalFormatting>
  <conditionalFormatting sqref="AJ25:AS25">
    <cfRule type="expression" priority="47" dxfId="3">
      <formula>IF(AND(AJ25&gt;=0,RIGHT(TEXT(AJ25,"0.#"),1)&lt;&gt;"."),TRUE,FALSE)</formula>
    </cfRule>
    <cfRule type="expression" priority="48" dxfId="2">
      <formula>IF(AND(AJ25&gt;=0,RIGHT(TEXT(AJ25,"0.#"),1)="."),TRUE,FALSE)</formula>
    </cfRule>
    <cfRule type="expression" priority="49" dxfId="1">
      <formula>IF(AND(AJ25&lt;0,RIGHT(TEXT(AJ25,"0.#"),1)&lt;&gt;"."),TRUE,FALSE)</formula>
    </cfRule>
    <cfRule type="expression" priority="50" dxfId="0">
      <formula>IF(AND(AJ25&lt;0,RIGHT(TEXT(AJ25,"0.#"),1)="."),TRUE,FALSE)</formula>
    </cfRule>
  </conditionalFormatting>
  <conditionalFormatting sqref="AU236:AX236">
    <cfRule type="expression" priority="35" dxfId="3">
      <formula>IF(AND(AU236&gt;=0,RIGHT(TEXT(AU236,"0.#"),1)&lt;&gt;"."),TRUE,FALSE)</formula>
    </cfRule>
    <cfRule type="expression" priority="36" dxfId="2">
      <formula>IF(AND(AU236&gt;=0,RIGHT(TEXT(AU236,"0.#"),1)="."),TRUE,FALSE)</formula>
    </cfRule>
    <cfRule type="expression" priority="37" dxfId="1">
      <formula>IF(AND(AU236&lt;0,RIGHT(TEXT(AU236,"0.#"),1)&lt;&gt;"."),TRUE,FALSE)</formula>
    </cfRule>
    <cfRule type="expression" priority="38" dxfId="0">
      <formula>IF(AND(AU236&lt;0,RIGHT(TEXT(AU236,"0.#"),1)="."),TRUE,FALSE)</formula>
    </cfRule>
  </conditionalFormatting>
  <conditionalFormatting sqref="AE43:AI43 AE38:AI38 AE33:AI33 AE28:AI28">
    <cfRule type="expression" priority="33" dxfId="5">
      <formula>IF(RIGHT(TEXT(AE28,"0.#"),1)=".",FALSE,TRUE)</formula>
    </cfRule>
    <cfRule type="expression" priority="34" dxfId="4">
      <formula>IF(RIGHT(TEXT(AE28,"0.#"),1)=".",TRUE,FALSE)</formula>
    </cfRule>
  </conditionalFormatting>
  <conditionalFormatting sqref="AE44:AX44 AJ43:AS43 AE39:AX39 AJ38:AS38 AE34:AX34 AJ33:AS33 AE29:AX29 AJ28:AS28">
    <cfRule type="expression" priority="31" dxfId="5">
      <formula>IF(RIGHT(TEXT(AE28,"0.#"),1)=".",FALSE,TRUE)</formula>
    </cfRule>
    <cfRule type="expression" priority="32" dxfId="4">
      <formula>IF(RIGHT(TEXT(AE28,"0.#"),1)=".",TRUE,FALSE)</formula>
    </cfRule>
  </conditionalFormatting>
  <conditionalFormatting sqref="AE45:AI45 AE40:AI40 AE35:AI35 AE30:AI30">
    <cfRule type="expression" priority="27" dxfId="3">
      <formula>IF(AND(AE30&gt;=0,RIGHT(TEXT(AE30,"0.#"),1)&lt;&gt;"."),TRUE,FALSE)</formula>
    </cfRule>
    <cfRule type="expression" priority="28" dxfId="2">
      <formula>IF(AND(AE30&gt;=0,RIGHT(TEXT(AE30,"0.#"),1)="."),TRUE,FALSE)</formula>
    </cfRule>
    <cfRule type="expression" priority="29" dxfId="1">
      <formula>IF(AND(AE30&lt;0,RIGHT(TEXT(AE30,"0.#"),1)&lt;&gt;"."),TRUE,FALSE)</formula>
    </cfRule>
    <cfRule type="expression" priority="30" dxfId="0">
      <formula>IF(AND(AE30&lt;0,RIGHT(TEXT(AE30,"0.#"),1)="."),TRUE,FALSE)</formula>
    </cfRule>
  </conditionalFormatting>
  <conditionalFormatting sqref="AJ45:AS45 AJ40:AS40 AJ35:AS35 AJ30:AS30">
    <cfRule type="expression" priority="23" dxfId="3">
      <formula>IF(AND(AJ30&gt;=0,RIGHT(TEXT(AJ30,"0.#"),1)&lt;&gt;"."),TRUE,FALSE)</formula>
    </cfRule>
    <cfRule type="expression" priority="24" dxfId="2">
      <formula>IF(AND(AJ30&gt;=0,RIGHT(TEXT(AJ30,"0.#"),1)="."),TRUE,FALSE)</formula>
    </cfRule>
    <cfRule type="expression" priority="25" dxfId="1">
      <formula>IF(AND(AJ30&lt;0,RIGHT(TEXT(AJ30,"0.#"),1)&lt;&gt;"."),TRUE,FALSE)</formula>
    </cfRule>
    <cfRule type="expression" priority="26" dxfId="0">
      <formula>IF(AND(AJ30&lt;0,RIGHT(TEXT(AJ30,"0.#"),1)="."),TRUE,FALSE)</formula>
    </cfRule>
  </conditionalFormatting>
  <conditionalFormatting sqref="AE64:AI64 AE59:AI59">
    <cfRule type="expression" priority="21" dxfId="5">
      <formula>IF(RIGHT(TEXT(AE59,"0.#"),1)=".",FALSE,TRUE)</formula>
    </cfRule>
    <cfRule type="expression" priority="22" dxfId="4">
      <formula>IF(RIGHT(TEXT(AE59,"0.#"),1)=".",TRUE,FALSE)</formula>
    </cfRule>
  </conditionalFormatting>
  <conditionalFormatting sqref="AE65:AX65 AJ64:AS64 AE60:AX60 AJ59:AS59">
    <cfRule type="expression" priority="19" dxfId="5">
      <formula>IF(RIGHT(TEXT(AE59,"0.#"),1)=".",FALSE,TRUE)</formula>
    </cfRule>
    <cfRule type="expression" priority="20" dxfId="4">
      <formula>IF(RIGHT(TEXT(AE59,"0.#"),1)=".",TRUE,FALSE)</formula>
    </cfRule>
  </conditionalFormatting>
  <conditionalFormatting sqref="AE66:AI66 AE61:AI61">
    <cfRule type="expression" priority="15" dxfId="3">
      <formula>IF(AND(AE61&gt;=0,RIGHT(TEXT(AE61,"0.#"),1)&lt;&gt;"."),TRUE,FALSE)</formula>
    </cfRule>
    <cfRule type="expression" priority="16" dxfId="2">
      <formula>IF(AND(AE61&gt;=0,RIGHT(TEXT(AE61,"0.#"),1)="."),TRUE,FALSE)</formula>
    </cfRule>
    <cfRule type="expression" priority="17" dxfId="1">
      <formula>IF(AND(AE61&lt;0,RIGHT(TEXT(AE61,"0.#"),1)&lt;&gt;"."),TRUE,FALSE)</formula>
    </cfRule>
    <cfRule type="expression" priority="18" dxfId="0">
      <formula>IF(AND(AE61&lt;0,RIGHT(TEXT(AE61,"0.#"),1)="."),TRUE,FALSE)</formula>
    </cfRule>
  </conditionalFormatting>
  <conditionalFormatting sqref="AJ66:AS66 AJ61:AS61">
    <cfRule type="expression" priority="11" dxfId="3">
      <formula>IF(AND(AJ61&gt;=0,RIGHT(TEXT(AJ61,"0.#"),1)&lt;&gt;"."),TRUE,FALSE)</formula>
    </cfRule>
    <cfRule type="expression" priority="12" dxfId="2">
      <formula>IF(AND(AJ61&gt;=0,RIGHT(TEXT(AJ61,"0.#"),1)="."),TRUE,FALSE)</formula>
    </cfRule>
    <cfRule type="expression" priority="13" dxfId="1">
      <formula>IF(AND(AJ61&lt;0,RIGHT(TEXT(AJ61,"0.#"),1)&lt;&gt;"."),TRUE,FALSE)</formula>
    </cfRule>
    <cfRule type="expression" priority="14" dxfId="0">
      <formula>IF(AND(AJ61&lt;0,RIGHT(TEXT(AJ61,"0.#"),1)="."),TRUE,FALSE)</formula>
    </cfRule>
  </conditionalFormatting>
  <conditionalFormatting sqref="AE81:AX81 AE78:AX78 AE75:AX75 AE72:AX72">
    <cfRule type="expression" priority="9" dxfId="5">
      <formula>IF(RIGHT(TEXT(AE72,"0.#"),1)=".",FALSE,TRUE)</formula>
    </cfRule>
    <cfRule type="expression" priority="10" dxfId="4">
      <formula>IF(RIGHT(TEXT(AE72,"0.#"),1)=".",TRUE,FALSE)</formula>
    </cfRule>
  </conditionalFormatting>
  <conditionalFormatting sqref="AE80:AS80 AE77:AS77 AE74:AS74 AE71:AS71">
    <cfRule type="expression" priority="7" dxfId="5">
      <formula>IF(RIGHT(TEXT(AE71,"0.#"),1)=".",FALSE,TRUE)</formula>
    </cfRule>
    <cfRule type="expression" priority="8" dxfId="4">
      <formula>IF(RIGHT(TEXT(AE71,"0.#"),1)=".",TRUE,FALSE)</formula>
    </cfRule>
  </conditionalFormatting>
  <conditionalFormatting sqref="AK269">
    <cfRule type="expression" priority="5" dxfId="5">
      <formula>IF(RIGHT(TEXT(AK269,"0.#"),1)=".",FALSE,TRUE)</formula>
    </cfRule>
    <cfRule type="expression" priority="6" dxfId="4">
      <formula>IF(RIGHT(TEXT(AK269,"0.#"),1)=".",TRUE,FALSE)</formula>
    </cfRule>
  </conditionalFormatting>
  <conditionalFormatting sqref="AU269:AX269">
    <cfRule type="expression" priority="1" dxfId="3">
      <formula>IF(AND(AU269&gt;=0,RIGHT(TEXT(AU269,"0.#"),1)&lt;&gt;"."),TRUE,FALSE)</formula>
    </cfRule>
    <cfRule type="expression" priority="2" dxfId="2">
      <formula>IF(AND(AU269&gt;=0,RIGHT(TEXT(AU269,"0.#"),1)="."),TRUE,FALSE)</formula>
    </cfRule>
    <cfRule type="expression" priority="3" dxfId="1">
      <formula>IF(AND(AU269&lt;0,RIGHT(TEXT(AU269,"0.#"),1)&lt;&gt;"."),TRUE,FALSE)</formula>
    </cfRule>
    <cfRule type="expression" priority="4" dxfId="0">
      <formula>IF(AND(AU269&lt;0,RIGHT(TEXT(AU269,"0.#"),1)="."),TRUE,FALSE)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105" max="255"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J1">
      <selection activeCell="P12" sqref="P1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378</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374</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378</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2015-07-07T04:26:53Z</cp:lastPrinted>
  <dcterms:created xsi:type="dcterms:W3CDTF">2012-03-13T00:50:25Z</dcterms:created>
  <dcterms:modified xsi:type="dcterms:W3CDTF">2015-07-10T01:53:47Z</dcterms:modified>
  <cp:category/>
  <cp:version/>
  <cp:contentType/>
  <cp:contentStatus/>
</cp:coreProperties>
</file>