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65416" windowWidth="16110" windowHeight="9390" activeTab="0"/>
  </bookViews>
  <sheets>
    <sheet name="行政事業レビューシート" sheetId="1" r:id="rId1"/>
    <sheet name="入力規則等" sheetId="2" r:id="rId2"/>
  </sheets>
  <definedNames>
    <definedName name="_xlnm.Print_Area" localSheetId="0">'行政事業レビューシート'!$A$1:$AX$985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<sst xmlns="http://schemas.openxmlformats.org/spreadsheetml/2006/main" count="2089" uniqueCount="536">
  <si>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</si>
  <si>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</si>
  <si>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</si>
  <si>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</si>
  <si>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</si>
  <si>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</si>
  <si>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</si>
  <si>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</si>
  <si>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</si>
  <si>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</si>
  <si>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</si>
  <si>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</si>
  <si>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</si>
  <si>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</si>
  <si>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</si>
  <si>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</si>
  <si>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</si>
  <si>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</si>
  <si>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</si>
  <si>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</si>
  <si>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</si>
  <si>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</si>
  <si>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</si>
  <si>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</si>
  <si>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</si>
  <si>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</si>
  <si>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</si>
  <si>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</si>
  <si>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</si>
  <si>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</si>
  <si>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</si>
  <si>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</si>
  <si>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</si>
  <si>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</si>
  <si>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</si>
  <si>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</si>
  <si>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</si>
  <si>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</si>
  <si>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</si>
  <si>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</si>
  <si>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</si>
  <si>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</si>
  <si>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</si>
  <si>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</si>
  <si>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</si>
  <si>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</si>
  <si>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</si>
  <si>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</si>
  <si>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</si>
  <si>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</si>
  <si>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</si>
  <si>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</si>
  <si>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</si>
  <si>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</si>
  <si>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</si>
  <si>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</si>
  <si>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</si>
  <si>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</si>
  <si>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</si>
  <si>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</si>
  <si>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</si>
  <si>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</si>
  <si>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</si>
  <si>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</si>
  <si>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</si>
  <si>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</si>
  <si>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</si>
  <si>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</si>
  <si>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</si>
  <si>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</si>
  <si>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</si>
  <si>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</si>
  <si>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</si>
  <si>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</si>
  <si>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</si>
  <si>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</si>
  <si>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</si>
  <si>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</si>
  <si>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</si>
  <si>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</si>
  <si>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</si>
  <si>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</si>
  <si>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</si>
  <si>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</si>
  <si>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</si>
  <si>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</si>
  <si>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</si>
  <si>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</si>
  <si>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</si>
  <si>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</si>
  <si>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</si>
  <si>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</si>
  <si>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</si>
  <si>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</si>
  <si>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</si>
  <si>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</si>
  <si>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</si>
  <si>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</si>
  <si>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</si>
  <si>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</si>
  <si>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</si>
  <si>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</si>
  <si>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</si>
  <si>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</si>
  <si>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</si>
  <si>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</si>
  <si>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</si>
  <si>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</si>
  <si>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</si>
  <si>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</si>
  <si>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</si>
  <si>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</si>
  <si>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</si>
  <si>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</si>
  <si>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</si>
  <si>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</si>
  <si>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</si>
  <si>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</si>
  <si>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</si>
  <si>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</si>
  <si>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</si>
  <si>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</si>
  <si>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</si>
  <si>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</si>
  <si>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</si>
  <si>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</si>
  <si>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</si>
  <si>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</si>
  <si>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</si>
  <si>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</si>
  <si>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</si>
  <si>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</si>
  <si>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</si>
  <si>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</si>
  <si>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</si>
  <si>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</si>
  <si>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</si>
  <si>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</si>
  <si>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</si>
  <si>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</si>
  <si>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</si>
  <si>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</si>
  <si>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</si>
  <si>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</si>
  <si>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</si>
  <si>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</si>
  <si>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</si>
  <si>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</si>
  <si>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</si>
  <si>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</si>
  <si>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</si>
  <si>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</si>
  <si>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</si>
  <si>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</si>
  <si>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</si>
  <si>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</si>
  <si>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</si>
  <si>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</si>
  <si>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</si>
  <si>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</si>
  <si>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</si>
  <si>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</si>
  <si>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</si>
  <si>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</si>
  <si>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</si>
  <si>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</si>
  <si>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</si>
  <si>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</si>
  <si>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</si>
  <si>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</si>
  <si>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</si>
  <si>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</si>
  <si>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</si>
  <si>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</si>
  <si>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</si>
  <si>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</si>
  <si>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</si>
  <si>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</si>
  <si>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</si>
  <si>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</si>
  <si>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</si>
  <si>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</si>
  <si>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</si>
  <si>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</si>
  <si>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</si>
  <si>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</si>
  <si>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</si>
  <si>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</si>
  <si>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</si>
  <si>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</si>
  <si>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</si>
  <si>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</si>
  <si>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</si>
  <si>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</si>
  <si>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</si>
  <si>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</si>
  <si>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</si>
  <si>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</si>
  <si>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</si>
  <si>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</si>
  <si>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</si>
  <si>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</si>
  <si>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</si>
  <si>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</si>
  <si>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</si>
  <si>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</si>
  <si>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</si>
  <si>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</si>
  <si>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</si>
  <si>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</si>
  <si>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</si>
  <si>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</si>
  <si>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</si>
  <si>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</si>
  <si>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</si>
  <si>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</si>
  <si>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</si>
  <si>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</si>
  <si>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</si>
  <si>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</si>
  <si>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</si>
  <si>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</si>
  <si>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</si>
  <si>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</si>
  <si>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</si>
  <si>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</si>
  <si>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</si>
  <si>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</si>
  <si>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</si>
  <si>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</si>
  <si>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</si>
  <si>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</si>
  <si>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</si>
  <si>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</si>
  <si>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</si>
  <si>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</si>
  <si>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</si>
  <si>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</si>
  <si>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</si>
  <si>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</si>
  <si>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</si>
  <si>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</si>
  <si>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</si>
  <si>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</si>
  <si>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</si>
  <si>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</si>
  <si>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</si>
  <si>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</si>
  <si>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</si>
  <si>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</si>
  <si>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</si>
  <si>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</si>
  <si>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</si>
  <si>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</si>
  <si>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</si>
  <si>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</si>
  <si>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</si>
  <si>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</si>
  <si>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</si>
  <si>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</si>
  <si>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</si>
  <si>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</si>
  <si>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</si>
  <si>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</si>
  <si>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</si>
  <si>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</si>
  <si>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</si>
  <si>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</si>
  <si>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</si>
  <si>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</si>
  <si>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</si>
  <si>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</si>
  <si>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</si>
  <si>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</si>
  <si>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</si>
  <si>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</si>
  <si>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</si>
  <si>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</si>
  <si>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</si>
  <si>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</si>
  <si>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</si>
  <si>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</si>
  <si>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</si>
  <si>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</si>
  <si>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</si>
  <si>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</si>
  <si>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</si>
  <si>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</si>
  <si>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</si>
  <si>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</si>
  <si>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</si>
  <si>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</si>
  <si>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</si>
  <si>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</si>
  <si>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</si>
  <si>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</si>
  <si>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</si>
  <si>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</si>
  <si>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</si>
  <si>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</si>
  <si>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</si>
  <si>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</si>
  <si>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</si>
  <si>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</si>
  <si>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</si>
  <si>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</si>
  <si>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</si>
  <si>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</si>
  <si>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</si>
  <si>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</si>
  <si>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</si>
  <si>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</si>
  <si>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</si>
  <si>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</si>
  <si>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</si>
  <si>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</si>
  <si>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</si>
  <si>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</si>
  <si>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</si>
  <si>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</si>
  <si>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</si>
  <si>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</si>
  <si>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</si>
  <si>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</si>
  <si>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</si>
  <si>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</si>
  <si>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</si>
  <si>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</si>
  <si>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</si>
  <si>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</si>
  <si>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</si>
  <si>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</si>
  <si>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</si>
  <si>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</si>
  <si>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</si>
  <si>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</si>
  <si>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</si>
  <si>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</si>
  <si>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</si>
  <si>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</si>
  <si>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</si>
  <si>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</si>
  <si>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</si>
  <si>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</si>
  <si>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</si>
  <si>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</si>
  <si>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</si>
  <si>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</si>
  <si>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</si>
  <si>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</si>
  <si>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</si>
  <si>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</si>
  <si>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</si>
  <si>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</si>
  <si>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</si>
  <si>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</si>
  <si>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</si>
  <si>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</si>
  <si>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</si>
  <si>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</si>
  <si>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</si>
  <si>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</si>
  <si>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</si>
  <si>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</si>
  <si>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</si>
  <si>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</si>
  <si>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</si>
  <si>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</si>
  <si>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</si>
  <si>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</si>
  <si>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</si>
  <si>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</si>
  <si>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</si>
  <si>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</si>
  <si>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</si>
  <si>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</si>
  <si>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</si>
  <si>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</si>
  <si>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</si>
  <si>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</si>
  <si>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</si>
  <si>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</si>
  <si>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</si>
  <si>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</si>
  <si>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</si>
  <si>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</si>
  <si>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</si>
  <si>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</si>
  <si>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</si>
  <si>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</si>
  <si>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</si>
  <si>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</si>
  <si>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</si>
  <si>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</si>
  <si>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</si>
  <si>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</si>
  <si>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</si>
  <si>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</si>
  <si>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</si>
  <si>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</si>
  <si>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</si>
  <si>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</si>
  <si>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</si>
  <si>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</si>
  <si>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</si>
  <si>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</si>
  <si>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</si>
  <si>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</si>
  <si>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</si>
  <si>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</si>
  <si>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</si>
  <si>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</si>
  <si>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</si>
  <si>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</si>
  <si>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</si>
  <si>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</si>
  <si>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</si>
  <si>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</si>
  <si>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</si>
  <si>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</si>
  <si>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</si>
  <si>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</si>
  <si>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</si>
  <si>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</si>
  <si>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</si>
  <si>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</si>
  <si>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</si>
  <si>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</si>
  <si>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</si>
  <si>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</si>
  <si>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</si>
  <si>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</si>
  <si>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</si>
  <si>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</si>
  <si>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</si>
  <si>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</si>
  <si>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</si>
  <si>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</si>
  <si>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</si>
  <si>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新興市場国に対する技術協力に必要な経費</t>
  </si>
  <si>
    <t>総務企画局</t>
  </si>
  <si>
    <t>総務課国際室</t>
  </si>
  <si>
    <t>○日本と緊密な関係を有する新興市場国の金融システムの健全な発展は、日本を含む国際金融システムの安定性の向上において重要であることから、技術協力を通じ、積極的に新興市場国の金融当局の能力や人材育成に取り組む必要がある。</t>
  </si>
  <si>
    <t>○</t>
  </si>
  <si>
    <t>○新興市場国の金融行政担当者を対象とした研修事業の実施。
○各国際機関（ＯＥＣＤ、ＩＡＩＳ、ＩＯＳＣＯ）の新興市場国向け技術支援のための拠出金。</t>
  </si>
  <si>
    <t>-</t>
  </si>
  <si>
    <t>-</t>
  </si>
  <si>
    <t>-</t>
  </si>
  <si>
    <t>アンケート調査において、本セミナーが有益である旨回答した割合（銀行監督者セミナー）</t>
  </si>
  <si>
    <t>-</t>
  </si>
  <si>
    <t>-</t>
  </si>
  <si>
    <t>アンケート調査において、本セミナーが有益である旨回答した割合（証券監督者セミナー）</t>
  </si>
  <si>
    <t>アンケート調査において、本セミナーが有益である旨回答した割合（保険監督者セミナー）</t>
  </si>
  <si>
    <t>上記のとおり</t>
  </si>
  <si>
    <t>％</t>
  </si>
  <si>
    <t>-</t>
  </si>
  <si>
    <t>-</t>
  </si>
  <si>
    <t>新興市場国の銀行監督当局者を我が国に招き、銀行分野に係る規制・監督制度等について、研修を実施した。</t>
  </si>
  <si>
    <t>新興市場国の証券監督当局者を我が国に招き、証券分野に係る規制・監督制度等について、研修を実施した。</t>
  </si>
  <si>
    <t>新興市場国の保険監督当局者を我が国に招き、保険分野に係る規制・監督制度等について、研修を実施した。</t>
  </si>
  <si>
    <t>経済協力開発機構への拠出金を元に、新興市場国向けにセミナー等を実施している。</t>
  </si>
  <si>
    <t>参加人数</t>
  </si>
  <si>
    <t>件</t>
  </si>
  <si>
    <t>研修事業の支出額　／　研修参加者　　　　　　　　　　　　　　</t>
  </si>
  <si>
    <t>百万円　/
参加人数</t>
  </si>
  <si>
    <t>百万円</t>
  </si>
  <si>
    <t>11/33</t>
  </si>
  <si>
    <t>13/39</t>
  </si>
  <si>
    <t>政府開発援助諸謝金</t>
  </si>
  <si>
    <t>無</t>
  </si>
  <si>
    <t>‐</t>
  </si>
  <si>
    <t>年度当初に金融庁ＨＰで公表する、「契約発注の見通し」に事前登録するなど、応札者が増えるよう、工夫をしている。また、各セミナー終了後のアンケート調査を元に、研修生のニーズに合うよう、プログラムの見直しを行っている。</t>
  </si>
  <si>
    <t>-</t>
  </si>
  <si>
    <t>ＯＥＣＤ拠出金は、財務省など他省庁からも拠出されているが、金融庁では、新興市場国における金融分野を対象とした活動に、財務省と共同で拠出している。</t>
  </si>
  <si>
    <t>○新興市場国の金融・資本市場の整備に向け、新興市場国の金融当局の能力向上や人材育成に、継続的かつ積極的に取り組む必要がある。
○執行に当たっては費用対効果を十分に考慮した取組を実行していく必要がある。</t>
  </si>
  <si>
    <t>会議運営費</t>
  </si>
  <si>
    <t>外国人招聘費、事務経費、人件費等</t>
  </si>
  <si>
    <t>A.有限会社　ビジョンブリッジ</t>
  </si>
  <si>
    <t>B.経済協力開発機構（ＯＥＣＤ）</t>
  </si>
  <si>
    <t>事業費</t>
  </si>
  <si>
    <t>新興市場国向け技術支援費</t>
  </si>
  <si>
    <t>有限会社　ビジョンブリッジ</t>
  </si>
  <si>
    <t>証券監督者セミナーに係る運営業務</t>
  </si>
  <si>
    <t>一般競争入札</t>
  </si>
  <si>
    <t>銀行監督者セミナーに係る運営業務</t>
  </si>
  <si>
    <t>保険監督者セミナーに係る運営業務</t>
  </si>
  <si>
    <t>-</t>
  </si>
  <si>
    <t>新興市場国の金融当局の能力及び人材育成に取り組むためには、日本の金融制度に係る知見の共有等、当局が主体となり実施する必要がある。また、広範な地域に技術支援をする上では、国際機関に委託する方が、有効かつ効率的な支援を実施することができると考える。</t>
  </si>
  <si>
    <t>-</t>
  </si>
  <si>
    <t>-</t>
  </si>
  <si>
    <t>-</t>
  </si>
  <si>
    <t>-</t>
  </si>
  <si>
    <t>-</t>
  </si>
  <si>
    <t>-</t>
  </si>
  <si>
    <t>経済協力開発機構（ＯＥＣＤ）</t>
  </si>
  <si>
    <t>保険監督者国際機構（ＩＡＩＳ）</t>
  </si>
  <si>
    <t>証券監督者国際機構（ＩＯＳＣＯ）</t>
  </si>
  <si>
    <t>拠出金</t>
  </si>
  <si>
    <t>-</t>
  </si>
  <si>
    <t>12/34</t>
  </si>
  <si>
    <t>-</t>
  </si>
  <si>
    <t>有</t>
  </si>
  <si>
    <t>各国際機関への拠出、及び新興市場国の金融行政担当者を対象とした研修事業の目的に照らし、必要最低限の支出を行っている。</t>
  </si>
  <si>
    <t>○新興市場国に対する技術協力に必要な経費については、下記の取組を通じ、日本を含む国際金融システムの安定性の向上に貢献しており、引き続き予算を確保する必要がある。
・新興市場国の金融当局者を対象とした研修事業として、2015年11月に銀行監督者セミナー、2016年３月に保険監督者セミナー、同月に証券監督者セミナーをそれぞれ東京で開催した。各セミナー終了後の研修生に対するアンケートでは、「研修を通して多くの役に立つ知識を得た。特にバーゼル適用に関する知見は有益である」、「全体的に有用で、自国にとって得るところの多いものであった」、「研修に参加したことで、自国の証券市場に改善の余地があることに気付いた」などの好評価を得ており、新興市場国の金融当局職員の能力開発に資する重要な機会となっている。
・拠出金の提供を受けた国際機関において、新興市場国を対象とする金融規制・監督制度の構築及び整備、並びに金融セクター改革支援のためのプロジェクトを実施しており、新興市場国の金融当局の職員能力開発に資する重要な機会となっている。</t>
  </si>
  <si>
    <t>％</t>
  </si>
  <si>
    <t>％</t>
  </si>
  <si>
    <t>「日本再興戦略」（平成25年6月14日閣議決定）
「日本再興戦略」改訂2014（平成26年6月24日閣議決定）
「日本再興戦略」改訂2015（平成27年6月30日閣議決定）
「日本再興戦略2016」（平成28年6月2日閣議決定）</t>
  </si>
  <si>
    <t>本事業は、「日本再興戦略」、「『日本再興戦略』改訂２０１４」、「『日本再興戦略』改訂２０１５」及び「日本再興戦略２０１６」においても記載されている優先度の高い事業である。</t>
  </si>
  <si>
    <t>研修事業（各セクター別セミナー）について、セミナー終了後、研修生に対してアンケート調査を実施しており、その調査結果を一定の評価指標及び次回以降の改善点の把握に活用している。当該アンケート結果をもとに、次回以降の各セミナー参加者のニーズに合うよう、効率的なセミナーを実施する。</t>
  </si>
  <si>
    <t>満足度調査で、「すばらしい」「とてもよかった」と回答したセミナー参加者の割合。
（満足度調査は「すばらしい」「とてもよかった」「よかった」「普通」）の４項目より選択回答）</t>
  </si>
  <si>
    <t>本事業は新興市場国の金融・資本市場の整備を通じ、日本を含む国際金融システムの安定性の向上及び、これらの国との連携強化、ひいては、新興市場国における日本の企業や金融機関の事業展開に資することを目的としたものであり、国民や社会のニーズを反映している。</t>
  </si>
  <si>
    <t>研修事業については、公告期間等を確保しているものの、一部の案件について、一者応札となった。引き続き、一者応札とならないよう、公告期間の確保等を十分に行っていく。</t>
  </si>
  <si>
    <t>経済協力開発機構がセミナー参加者に対し行った満足度調査で、９０％以上が当該セミナーにつき「すばらしい」、「とてもよかった」と回答することを目指す。</t>
  </si>
  <si>
    <t>経済協力開発機構日本基金（JVC）金融・環境・開発への拠出</t>
  </si>
  <si>
    <t>財務省</t>
  </si>
  <si>
    <t>新興市場国の各金融当局の担当者を我が国に招き、研修（各セクター別セミナー）を実施した。
また、拠出金の提供を受けた国際機関が開催するセミナー等について、例年、幅広いテーマを元に実施しており、概ね見込通りの成果実績となった。</t>
  </si>
  <si>
    <t>新興市場国の金融行政担当者を対象とした研修事業におけるアンケート調査結果では、各セミナーが有益である旨回答を得た。
また、拠出金を元に経済協力開発機構が開催するセミナー等について、満足度調査を行った結果、90%以上が「すばらしい」、「とてもよかった」と回答しており、概ね成果目標通りの成果実績となった。</t>
  </si>
  <si>
    <t>研修事業について、参加者によって航空券代等が異なるため、27年度に単位当たりコストが微増しているが、一般競争入札の実施により、必要最低限のコストに抑えているため、妥当と考える。</t>
  </si>
  <si>
    <t>池田　賢志</t>
  </si>
  <si>
    <t>○新興市場国に対する技術協力に必要な経費については、日本を含む国際金融システムの安定性の向上に貢献しており、必要と認められる。
○執行に当たっては、引き続き、新興市場国の金融当局の能力や人材育成に、積極的に取り組みつつ、更なる対象国の優先付け、開催日数の
見直し等、効率化を図れないか検討する必要がある。</t>
  </si>
  <si>
    <t>現状通り</t>
  </si>
  <si>
    <t>○本事業について、新興市場国の金融当局の能力や人材育成に、積極的に取組んでいく。また、対象国を優先付けするとともに、時期の見直しを検討し、引き続き更なる効率化を図る。
○本事業の重要性に鑑み、引き続き、平成29年度の予算要求を行っていく。</t>
  </si>
  <si>
    <t>政府開発援助経済協力開発機構等拠出金</t>
  </si>
  <si>
    <t xml:space="preserve">○国際開発金融機関協力経費の要求増
（政府開発援助経済協力開発機構等拠出金：＋18百万円）
○新興市場国等を対象にした金融行政研修に必要な経費の要求増
（政府開発援助諸謝金：＋2.2百万円）
</t>
  </si>
  <si>
    <t>基本政策Ⅳ 横断的施策</t>
  </si>
  <si>
    <t>-</t>
  </si>
  <si>
    <t>-</t>
  </si>
  <si>
    <t>-</t>
  </si>
  <si>
    <t>-</t>
  </si>
  <si>
    <t>-</t>
  </si>
  <si>
    <t>-</t>
  </si>
  <si>
    <t>-</t>
  </si>
  <si>
    <t>-</t>
  </si>
  <si>
    <t>-</t>
  </si>
  <si>
    <t>-</t>
  </si>
  <si>
    <t>施策Ⅳ-2　アジア諸国をはじめとする新興国の金融・資本市場の整備及び金融業の一層の開放に向けた政策協調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</si>
</sst>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49" xfId="0" applyFont="1" applyFill="1" applyBorder="1" applyAlignment="1" applyProtection="1">
      <alignment vertical="center" wrapText="1" shrinkToFit="1"/>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0" fillId="0" borderId="50" xfId="0" applyFont="1" applyBorder="1" applyAlignment="1" applyProtection="1">
      <alignment horizontal="center" vertical="center"/>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720</xdr:row>
      <xdr:rowOff>266700</xdr:rowOff>
    </xdr:from>
    <xdr:to>
      <xdr:col>34</xdr:col>
      <xdr:colOff>114300</xdr:colOff>
      <xdr:row>724</xdr:row>
      <xdr:rowOff>47625</xdr:rowOff>
    </xdr:to>
    <xdr:sp>
      <xdr:nvSpPr>
        <xdr:cNvPr id="1" name="正方形/長方形 1"/>
        <xdr:cNvSpPr>
          <a:spLocks/>
        </xdr:cNvSpPr>
      </xdr:nvSpPr>
      <xdr:spPr>
        <a:xfrm>
          <a:off x="4676775" y="48996600"/>
          <a:ext cx="2238375" cy="1190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19050</xdr:colOff>
      <xdr:row>733</xdr:row>
      <xdr:rowOff>38100</xdr:rowOff>
    </xdr:from>
    <xdr:to>
      <xdr:col>46</xdr:col>
      <xdr:colOff>152400</xdr:colOff>
      <xdr:row>736</xdr:row>
      <xdr:rowOff>161925</xdr:rowOff>
    </xdr:to>
    <xdr:sp>
      <xdr:nvSpPr>
        <xdr:cNvPr id="2" name="正方形/長方形 6"/>
        <xdr:cNvSpPr>
          <a:spLocks/>
        </xdr:cNvSpPr>
      </xdr:nvSpPr>
      <xdr:spPr>
        <a:xfrm>
          <a:off x="6619875" y="53349525"/>
          <a:ext cx="2733675" cy="1181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Ｂ．経済協力開発機構（ＯＥＣＤ）等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200025</xdr:colOff>
      <xdr:row>724</xdr:row>
      <xdr:rowOff>47625</xdr:rowOff>
    </xdr:from>
    <xdr:to>
      <xdr:col>29</xdr:col>
      <xdr:colOff>0</xdr:colOff>
      <xdr:row>729</xdr:row>
      <xdr:rowOff>323850</xdr:rowOff>
    </xdr:to>
    <xdr:sp>
      <xdr:nvSpPr>
        <xdr:cNvPr id="3" name="直線コネクタ 3"/>
        <xdr:cNvSpPr>
          <a:spLocks/>
        </xdr:cNvSpPr>
      </xdr:nvSpPr>
      <xdr:spPr>
        <a:xfrm>
          <a:off x="5800725" y="50187225"/>
          <a:ext cx="0" cy="20383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730</xdr:row>
      <xdr:rowOff>0</xdr:rowOff>
    </xdr:from>
    <xdr:to>
      <xdr:col>39</xdr:col>
      <xdr:colOff>171450</xdr:colOff>
      <xdr:row>730</xdr:row>
      <xdr:rowOff>0</xdr:rowOff>
    </xdr:to>
    <xdr:sp>
      <xdr:nvSpPr>
        <xdr:cNvPr id="4" name="直線コネクタ 7"/>
        <xdr:cNvSpPr>
          <a:spLocks/>
        </xdr:cNvSpPr>
      </xdr:nvSpPr>
      <xdr:spPr>
        <a:xfrm>
          <a:off x="3438525" y="52254150"/>
          <a:ext cx="4533900" cy="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729</xdr:row>
      <xdr:rowOff>323850</xdr:rowOff>
    </xdr:from>
    <xdr:to>
      <xdr:col>17</xdr:col>
      <xdr:colOff>9525</xdr:colOff>
      <xdr:row>733</xdr:row>
      <xdr:rowOff>38100</xdr:rowOff>
    </xdr:to>
    <xdr:sp>
      <xdr:nvSpPr>
        <xdr:cNvPr id="5" name="直線コネクタ 12"/>
        <xdr:cNvSpPr>
          <a:spLocks/>
        </xdr:cNvSpPr>
      </xdr:nvSpPr>
      <xdr:spPr>
        <a:xfrm flipH="1">
          <a:off x="3409950" y="52225575"/>
          <a:ext cx="0" cy="11239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180975</xdr:colOff>
      <xdr:row>730</xdr:row>
      <xdr:rowOff>0</xdr:rowOff>
    </xdr:from>
    <xdr:to>
      <xdr:col>39</xdr:col>
      <xdr:colOff>180975</xdr:colOff>
      <xdr:row>733</xdr:row>
      <xdr:rowOff>47625</xdr:rowOff>
    </xdr:to>
    <xdr:sp>
      <xdr:nvSpPr>
        <xdr:cNvPr id="6" name="直線コネクタ 14"/>
        <xdr:cNvSpPr>
          <a:spLocks/>
        </xdr:cNvSpPr>
      </xdr:nvSpPr>
      <xdr:spPr>
        <a:xfrm flipH="1">
          <a:off x="7981950" y="52254150"/>
          <a:ext cx="0" cy="110490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733</xdr:row>
      <xdr:rowOff>38100</xdr:rowOff>
    </xdr:from>
    <xdr:to>
      <xdr:col>23</xdr:col>
      <xdr:colOff>171450</xdr:colOff>
      <xdr:row>736</xdr:row>
      <xdr:rowOff>161925</xdr:rowOff>
    </xdr:to>
    <xdr:sp>
      <xdr:nvSpPr>
        <xdr:cNvPr id="7" name="正方形/長方形 16"/>
        <xdr:cNvSpPr>
          <a:spLocks/>
        </xdr:cNvSpPr>
      </xdr:nvSpPr>
      <xdr:spPr>
        <a:xfrm>
          <a:off x="2038350" y="53349525"/>
          <a:ext cx="2733675" cy="1181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Ａ．有限会社　ビジョンブリッジ　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66675</xdr:colOff>
      <xdr:row>724</xdr:row>
      <xdr:rowOff>209550</xdr:rowOff>
    </xdr:from>
    <xdr:to>
      <xdr:col>45</xdr:col>
      <xdr:colOff>47625</xdr:colOff>
      <xdr:row>726</xdr:row>
      <xdr:rowOff>323850</xdr:rowOff>
    </xdr:to>
    <xdr:sp>
      <xdr:nvSpPr>
        <xdr:cNvPr id="8" name="大かっこ 11"/>
        <xdr:cNvSpPr>
          <a:spLocks/>
        </xdr:cNvSpPr>
      </xdr:nvSpPr>
      <xdr:spPr>
        <a:xfrm>
          <a:off x="6267450" y="50349150"/>
          <a:ext cx="2781300" cy="8191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○アジアの新興市場国の金融行政担当者を対象とした研修事業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○国際機関への拠出</a:t>
          </a:r>
        </a:p>
      </xdr:txBody>
    </xdr:sp>
    <xdr:clientData/>
  </xdr:twoCellAnchor>
  <xdr:twoCellAnchor>
    <xdr:from>
      <xdr:col>10</xdr:col>
      <xdr:colOff>9525</xdr:colOff>
      <xdr:row>736</xdr:row>
      <xdr:rowOff>295275</xdr:rowOff>
    </xdr:from>
    <xdr:to>
      <xdr:col>23</xdr:col>
      <xdr:colOff>190500</xdr:colOff>
      <xdr:row>739</xdr:row>
      <xdr:rowOff>76200</xdr:rowOff>
    </xdr:to>
    <xdr:sp>
      <xdr:nvSpPr>
        <xdr:cNvPr id="9" name="大かっこ 18"/>
        <xdr:cNvSpPr>
          <a:spLocks/>
        </xdr:cNvSpPr>
      </xdr:nvSpPr>
      <xdr:spPr>
        <a:xfrm>
          <a:off x="2009775" y="54663975"/>
          <a:ext cx="2781300" cy="8382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新興市場国の金融行政担当者を対象とした研修事業</a:t>
          </a:r>
        </a:p>
      </xdr:txBody>
    </xdr:sp>
    <xdr:clientData/>
  </xdr:twoCellAnchor>
  <xdr:twoCellAnchor>
    <xdr:from>
      <xdr:col>32</xdr:col>
      <xdr:colOff>171450</xdr:colOff>
      <xdr:row>736</xdr:row>
      <xdr:rowOff>257175</xdr:rowOff>
    </xdr:from>
    <xdr:to>
      <xdr:col>46</xdr:col>
      <xdr:colOff>142875</xdr:colOff>
      <xdr:row>739</xdr:row>
      <xdr:rowOff>47625</xdr:rowOff>
    </xdr:to>
    <xdr:sp>
      <xdr:nvSpPr>
        <xdr:cNvPr id="10" name="大かっこ 21"/>
        <xdr:cNvSpPr>
          <a:spLocks/>
        </xdr:cNvSpPr>
      </xdr:nvSpPr>
      <xdr:spPr>
        <a:xfrm>
          <a:off x="6572250" y="54625875"/>
          <a:ext cx="2771775" cy="8477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各国際機関（ＯＥＣＤ、ＩＡＩＳ、ＩＯＳＣＯ）の新興市場国向け技術支援のための拠出金</a:t>
          </a:r>
        </a:p>
      </xdr:txBody>
    </xdr:sp>
    <xdr:clientData/>
  </xdr:twoCellAnchor>
  <xdr:twoCellAnchor>
    <xdr:from>
      <xdr:col>8</xdr:col>
      <xdr:colOff>85725</xdr:colOff>
      <xdr:row>732</xdr:row>
      <xdr:rowOff>9525</xdr:rowOff>
    </xdr:from>
    <xdr:to>
      <xdr:col>22</xdr:col>
      <xdr:colOff>66675</xdr:colOff>
      <xdr:row>734</xdr:row>
      <xdr:rowOff>133350</xdr:rowOff>
    </xdr:to>
    <xdr:sp>
      <xdr:nvSpPr>
        <xdr:cNvPr id="11" name="大かっこ 22"/>
        <xdr:cNvSpPr>
          <a:spLocks/>
        </xdr:cNvSpPr>
      </xdr:nvSpPr>
      <xdr:spPr>
        <a:xfrm>
          <a:off x="1685925" y="52968525"/>
          <a:ext cx="2781300" cy="828675"/>
        </a:xfrm>
        <a:prstGeom prst="bracketPair">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76200</xdr:colOff>
      <xdr:row>732</xdr:row>
      <xdr:rowOff>9525</xdr:rowOff>
    </xdr:from>
    <xdr:to>
      <xdr:col>45</xdr:col>
      <xdr:colOff>57150</xdr:colOff>
      <xdr:row>734</xdr:row>
      <xdr:rowOff>133350</xdr:rowOff>
    </xdr:to>
    <xdr:sp>
      <xdr:nvSpPr>
        <xdr:cNvPr id="12" name="大かっこ 23"/>
        <xdr:cNvSpPr>
          <a:spLocks/>
        </xdr:cNvSpPr>
      </xdr:nvSpPr>
      <xdr:spPr>
        <a:xfrm>
          <a:off x="6276975" y="52968525"/>
          <a:ext cx="2781300" cy="828675"/>
        </a:xfrm>
        <a:prstGeom prst="bracketPair">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6" t="s">
        <v>410</v>
      </c>
      <c r="AR2" s="786"/>
      <c r="AS2" s="43">
        <f>IF(OR(AQ2="　",AQ2=""),"","-")</f>
      </c>
      <c r="AT2" s="787">
        <v>16</v>
      </c>
      <c r="AU2" s="787"/>
      <c r="AV2" s="44">
        <f>IF(AW2="","","-")</f>
      </c>
      <c r="AW2" s="788"/>
      <c r="AX2" s="788"/>
    </row>
    <row r="3" spans="1:50" ht="21" customHeight="1" thickBot="1">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438</v>
      </c>
      <c r="AK3" s="711"/>
      <c r="AL3" s="711"/>
      <c r="AM3" s="711"/>
      <c r="AN3" s="711"/>
      <c r="AO3" s="711"/>
      <c r="AP3" s="711"/>
      <c r="AQ3" s="711"/>
      <c r="AR3" s="711"/>
      <c r="AS3" s="711"/>
      <c r="AT3" s="711"/>
      <c r="AU3" s="711"/>
      <c r="AV3" s="711"/>
      <c r="AW3" s="711"/>
      <c r="AX3" s="24" t="s">
        <v>74</v>
      </c>
    </row>
    <row r="4" spans="1:50" ht="24.75" customHeight="1">
      <c r="A4" s="548" t="s">
        <v>29</v>
      </c>
      <c r="B4" s="549"/>
      <c r="C4" s="549"/>
      <c r="D4" s="549"/>
      <c r="E4" s="549"/>
      <c r="F4" s="549"/>
      <c r="G4" s="526" t="s">
        <v>439</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440</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c r="A5" s="536" t="s">
        <v>76</v>
      </c>
      <c r="B5" s="537"/>
      <c r="C5" s="537"/>
      <c r="D5" s="537"/>
      <c r="E5" s="537"/>
      <c r="F5" s="538"/>
      <c r="G5" s="693" t="s">
        <v>186</v>
      </c>
      <c r="H5" s="694"/>
      <c r="I5" s="694"/>
      <c r="J5" s="694"/>
      <c r="K5" s="694"/>
      <c r="L5" s="694"/>
      <c r="M5" s="695" t="s">
        <v>75</v>
      </c>
      <c r="N5" s="696"/>
      <c r="O5" s="696"/>
      <c r="P5" s="696"/>
      <c r="Q5" s="696"/>
      <c r="R5" s="697"/>
      <c r="S5" s="698" t="s">
        <v>140</v>
      </c>
      <c r="T5" s="694"/>
      <c r="U5" s="694"/>
      <c r="V5" s="694"/>
      <c r="W5" s="694"/>
      <c r="X5" s="699"/>
      <c r="Y5" s="542" t="s">
        <v>3</v>
      </c>
      <c r="Z5" s="280"/>
      <c r="AA5" s="280"/>
      <c r="AB5" s="280"/>
      <c r="AC5" s="280"/>
      <c r="AD5" s="281"/>
      <c r="AE5" s="543" t="s">
        <v>441</v>
      </c>
      <c r="AF5" s="543"/>
      <c r="AG5" s="543"/>
      <c r="AH5" s="543"/>
      <c r="AI5" s="543"/>
      <c r="AJ5" s="543"/>
      <c r="AK5" s="543"/>
      <c r="AL5" s="543"/>
      <c r="AM5" s="543"/>
      <c r="AN5" s="543"/>
      <c r="AO5" s="543"/>
      <c r="AP5" s="544"/>
      <c r="AQ5" s="545" t="s">
        <v>518</v>
      </c>
      <c r="AR5" s="546"/>
      <c r="AS5" s="546"/>
      <c r="AT5" s="546"/>
      <c r="AU5" s="546"/>
      <c r="AV5" s="546"/>
      <c r="AW5" s="546"/>
      <c r="AX5" s="547"/>
    </row>
    <row r="6" spans="1:50" ht="31.5" customHeight="1">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84.75" customHeight="1">
      <c r="A7" s="320" t="s">
        <v>24</v>
      </c>
      <c r="B7" s="321"/>
      <c r="C7" s="321"/>
      <c r="D7" s="321"/>
      <c r="E7" s="321"/>
      <c r="F7" s="322"/>
      <c r="G7" s="323" t="s">
        <v>526</v>
      </c>
      <c r="H7" s="324"/>
      <c r="I7" s="324"/>
      <c r="J7" s="324"/>
      <c r="K7" s="324"/>
      <c r="L7" s="324"/>
      <c r="M7" s="324"/>
      <c r="N7" s="324"/>
      <c r="O7" s="324"/>
      <c r="P7" s="324"/>
      <c r="Q7" s="324"/>
      <c r="R7" s="324"/>
      <c r="S7" s="324"/>
      <c r="T7" s="324"/>
      <c r="U7" s="324"/>
      <c r="V7" s="324"/>
      <c r="W7" s="324"/>
      <c r="X7" s="325"/>
      <c r="Y7" s="800" t="s">
        <v>5</v>
      </c>
      <c r="Z7" s="306"/>
      <c r="AA7" s="306"/>
      <c r="AB7" s="306"/>
      <c r="AC7" s="306"/>
      <c r="AD7" s="801"/>
      <c r="AE7" s="791" t="s">
        <v>506</v>
      </c>
      <c r="AF7" s="792"/>
      <c r="AG7" s="792"/>
      <c r="AH7" s="792"/>
      <c r="AI7" s="792"/>
      <c r="AJ7" s="792"/>
      <c r="AK7" s="792"/>
      <c r="AL7" s="792"/>
      <c r="AM7" s="792"/>
      <c r="AN7" s="792"/>
      <c r="AO7" s="792"/>
      <c r="AP7" s="792"/>
      <c r="AQ7" s="792"/>
      <c r="AR7" s="792"/>
      <c r="AS7" s="792"/>
      <c r="AT7" s="792"/>
      <c r="AU7" s="792"/>
      <c r="AV7" s="792"/>
      <c r="AW7" s="792"/>
      <c r="AX7" s="793"/>
    </row>
    <row r="8" spans="1:50" ht="31.5" customHeight="1">
      <c r="A8" s="320" t="s">
        <v>367</v>
      </c>
      <c r="B8" s="321"/>
      <c r="C8" s="321"/>
      <c r="D8" s="321"/>
      <c r="E8" s="321"/>
      <c r="F8" s="322"/>
      <c r="G8" s="855" t="str">
        <f>'入力規則等'!A26</f>
        <v>-</v>
      </c>
      <c r="H8" s="565"/>
      <c r="I8" s="565"/>
      <c r="J8" s="565"/>
      <c r="K8" s="565"/>
      <c r="L8" s="565"/>
      <c r="M8" s="565"/>
      <c r="N8" s="565"/>
      <c r="O8" s="565"/>
      <c r="P8" s="565"/>
      <c r="Q8" s="565"/>
      <c r="R8" s="565"/>
      <c r="S8" s="565"/>
      <c r="T8" s="565"/>
      <c r="U8" s="565"/>
      <c r="V8" s="565"/>
      <c r="W8" s="565"/>
      <c r="X8" s="856"/>
      <c r="Y8" s="700" t="s">
        <v>368</v>
      </c>
      <c r="Z8" s="701"/>
      <c r="AA8" s="701"/>
      <c r="AB8" s="701"/>
      <c r="AC8" s="701"/>
      <c r="AD8" s="702"/>
      <c r="AE8" s="564">
        <f>'入力規則等'!K13</f>
      </c>
      <c r="AF8" s="565"/>
      <c r="AG8" s="565"/>
      <c r="AH8" s="565"/>
      <c r="AI8" s="565"/>
      <c r="AJ8" s="565"/>
      <c r="AK8" s="565"/>
      <c r="AL8" s="565"/>
      <c r="AM8" s="565"/>
      <c r="AN8" s="565"/>
      <c r="AO8" s="565"/>
      <c r="AP8" s="565"/>
      <c r="AQ8" s="565"/>
      <c r="AR8" s="565"/>
      <c r="AS8" s="565"/>
      <c r="AT8" s="565"/>
      <c r="AU8" s="565"/>
      <c r="AV8" s="565"/>
      <c r="AW8" s="565"/>
      <c r="AX8" s="566"/>
    </row>
    <row r="9" spans="1:50" ht="54.75" customHeight="1">
      <c r="A9" s="633" t="s">
        <v>25</v>
      </c>
      <c r="B9" s="634"/>
      <c r="C9" s="634"/>
      <c r="D9" s="634"/>
      <c r="E9" s="634"/>
      <c r="F9" s="634"/>
      <c r="G9" s="703" t="s">
        <v>442</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52.5" customHeight="1">
      <c r="A10" s="498" t="s">
        <v>34</v>
      </c>
      <c r="B10" s="499"/>
      <c r="C10" s="499"/>
      <c r="D10" s="499"/>
      <c r="E10" s="499"/>
      <c r="F10" s="499"/>
      <c r="G10" s="592" t="s">
        <v>444</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31.5" customHeight="1">
      <c r="A11" s="498" t="s">
        <v>6</v>
      </c>
      <c r="B11" s="499"/>
      <c r="C11" s="499"/>
      <c r="D11" s="499"/>
      <c r="E11" s="499"/>
      <c r="F11" s="500"/>
      <c r="G11" s="539" t="str">
        <f>'入力規則等'!P10</f>
        <v>委託・請負、負担</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18" customHeight="1">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18" customHeight="1">
      <c r="A13" s="582"/>
      <c r="B13" s="583"/>
      <c r="C13" s="583"/>
      <c r="D13" s="583"/>
      <c r="E13" s="583"/>
      <c r="F13" s="584"/>
      <c r="G13" s="570" t="s">
        <v>7</v>
      </c>
      <c r="H13" s="571"/>
      <c r="I13" s="576" t="s">
        <v>8</v>
      </c>
      <c r="J13" s="577"/>
      <c r="K13" s="577"/>
      <c r="L13" s="577"/>
      <c r="M13" s="577"/>
      <c r="N13" s="577"/>
      <c r="O13" s="578"/>
      <c r="P13" s="242">
        <v>103</v>
      </c>
      <c r="Q13" s="243"/>
      <c r="R13" s="243"/>
      <c r="S13" s="243"/>
      <c r="T13" s="243"/>
      <c r="U13" s="243"/>
      <c r="V13" s="244"/>
      <c r="W13" s="242">
        <v>113</v>
      </c>
      <c r="X13" s="243"/>
      <c r="Y13" s="243"/>
      <c r="Z13" s="243"/>
      <c r="AA13" s="243"/>
      <c r="AB13" s="243"/>
      <c r="AC13" s="244"/>
      <c r="AD13" s="242">
        <v>119</v>
      </c>
      <c r="AE13" s="243"/>
      <c r="AF13" s="243"/>
      <c r="AG13" s="243"/>
      <c r="AH13" s="243"/>
      <c r="AI13" s="243"/>
      <c r="AJ13" s="244"/>
      <c r="AK13" s="242">
        <v>124</v>
      </c>
      <c r="AL13" s="243"/>
      <c r="AM13" s="243"/>
      <c r="AN13" s="243"/>
      <c r="AO13" s="243"/>
      <c r="AP13" s="243"/>
      <c r="AQ13" s="244"/>
      <c r="AR13" s="797">
        <v>144</v>
      </c>
      <c r="AS13" s="798"/>
      <c r="AT13" s="798"/>
      <c r="AU13" s="798"/>
      <c r="AV13" s="798"/>
      <c r="AW13" s="798"/>
      <c r="AX13" s="799"/>
    </row>
    <row r="14" spans="1:50" ht="18" customHeight="1">
      <c r="A14" s="582"/>
      <c r="B14" s="583"/>
      <c r="C14" s="583"/>
      <c r="D14" s="583"/>
      <c r="E14" s="583"/>
      <c r="F14" s="584"/>
      <c r="G14" s="572"/>
      <c r="H14" s="573"/>
      <c r="I14" s="555" t="s">
        <v>9</v>
      </c>
      <c r="J14" s="567"/>
      <c r="K14" s="567"/>
      <c r="L14" s="567"/>
      <c r="M14" s="567"/>
      <c r="N14" s="567"/>
      <c r="O14" s="568"/>
      <c r="P14" s="242">
        <v>-1</v>
      </c>
      <c r="Q14" s="243"/>
      <c r="R14" s="243"/>
      <c r="S14" s="243"/>
      <c r="T14" s="243"/>
      <c r="U14" s="243"/>
      <c r="V14" s="244"/>
      <c r="W14" s="242" t="s">
        <v>447</v>
      </c>
      <c r="X14" s="243"/>
      <c r="Y14" s="243"/>
      <c r="Z14" s="243"/>
      <c r="AA14" s="243"/>
      <c r="AB14" s="243"/>
      <c r="AC14" s="244"/>
      <c r="AD14" s="242" t="s">
        <v>445</v>
      </c>
      <c r="AE14" s="243"/>
      <c r="AF14" s="243"/>
      <c r="AG14" s="243"/>
      <c r="AH14" s="243"/>
      <c r="AI14" s="243"/>
      <c r="AJ14" s="244"/>
      <c r="AK14" s="242" t="s">
        <v>489</v>
      </c>
      <c r="AL14" s="243"/>
      <c r="AM14" s="243"/>
      <c r="AN14" s="243"/>
      <c r="AO14" s="243"/>
      <c r="AP14" s="243"/>
      <c r="AQ14" s="244"/>
      <c r="AR14" s="628"/>
      <c r="AS14" s="628"/>
      <c r="AT14" s="628"/>
      <c r="AU14" s="628"/>
      <c r="AV14" s="628"/>
      <c r="AW14" s="628"/>
      <c r="AX14" s="629"/>
    </row>
    <row r="15" spans="1:50" ht="18" customHeight="1">
      <c r="A15" s="582"/>
      <c r="B15" s="583"/>
      <c r="C15" s="583"/>
      <c r="D15" s="583"/>
      <c r="E15" s="583"/>
      <c r="F15" s="584"/>
      <c r="G15" s="572"/>
      <c r="H15" s="573"/>
      <c r="I15" s="555" t="s">
        <v>58</v>
      </c>
      <c r="J15" s="556"/>
      <c r="K15" s="556"/>
      <c r="L15" s="556"/>
      <c r="M15" s="556"/>
      <c r="N15" s="556"/>
      <c r="O15" s="557"/>
      <c r="P15" s="242" t="s">
        <v>445</v>
      </c>
      <c r="Q15" s="243"/>
      <c r="R15" s="243"/>
      <c r="S15" s="243"/>
      <c r="T15" s="243"/>
      <c r="U15" s="243"/>
      <c r="V15" s="244"/>
      <c r="W15" s="242" t="s">
        <v>446</v>
      </c>
      <c r="X15" s="243"/>
      <c r="Y15" s="243"/>
      <c r="Z15" s="243"/>
      <c r="AA15" s="243"/>
      <c r="AB15" s="243"/>
      <c r="AC15" s="244"/>
      <c r="AD15" s="242" t="s">
        <v>447</v>
      </c>
      <c r="AE15" s="243"/>
      <c r="AF15" s="243"/>
      <c r="AG15" s="243"/>
      <c r="AH15" s="243"/>
      <c r="AI15" s="243"/>
      <c r="AJ15" s="244"/>
      <c r="AK15" s="242" t="s">
        <v>489</v>
      </c>
      <c r="AL15" s="243"/>
      <c r="AM15" s="243"/>
      <c r="AN15" s="243"/>
      <c r="AO15" s="243"/>
      <c r="AP15" s="243"/>
      <c r="AQ15" s="244"/>
      <c r="AR15" s="242" t="s">
        <v>527</v>
      </c>
      <c r="AS15" s="243"/>
      <c r="AT15" s="243"/>
      <c r="AU15" s="243"/>
      <c r="AV15" s="243"/>
      <c r="AW15" s="243"/>
      <c r="AX15" s="636"/>
    </row>
    <row r="16" spans="1:50" ht="18" customHeight="1">
      <c r="A16" s="582"/>
      <c r="B16" s="583"/>
      <c r="C16" s="583"/>
      <c r="D16" s="583"/>
      <c r="E16" s="583"/>
      <c r="F16" s="584"/>
      <c r="G16" s="572"/>
      <c r="H16" s="573"/>
      <c r="I16" s="555" t="s">
        <v>59</v>
      </c>
      <c r="J16" s="556"/>
      <c r="K16" s="556"/>
      <c r="L16" s="556"/>
      <c r="M16" s="556"/>
      <c r="N16" s="556"/>
      <c r="O16" s="557"/>
      <c r="P16" s="242" t="s">
        <v>446</v>
      </c>
      <c r="Q16" s="243"/>
      <c r="R16" s="243"/>
      <c r="S16" s="243"/>
      <c r="T16" s="243"/>
      <c r="U16" s="243"/>
      <c r="V16" s="244"/>
      <c r="W16" s="242" t="s">
        <v>446</v>
      </c>
      <c r="X16" s="243"/>
      <c r="Y16" s="243"/>
      <c r="Z16" s="243"/>
      <c r="AA16" s="243"/>
      <c r="AB16" s="243"/>
      <c r="AC16" s="244"/>
      <c r="AD16" s="242" t="s">
        <v>446</v>
      </c>
      <c r="AE16" s="243"/>
      <c r="AF16" s="243"/>
      <c r="AG16" s="243"/>
      <c r="AH16" s="243"/>
      <c r="AI16" s="243"/>
      <c r="AJ16" s="244"/>
      <c r="AK16" s="242" t="s">
        <v>489</v>
      </c>
      <c r="AL16" s="243"/>
      <c r="AM16" s="243"/>
      <c r="AN16" s="243"/>
      <c r="AO16" s="243"/>
      <c r="AP16" s="243"/>
      <c r="AQ16" s="244"/>
      <c r="AR16" s="595"/>
      <c r="AS16" s="596"/>
      <c r="AT16" s="596"/>
      <c r="AU16" s="596"/>
      <c r="AV16" s="596"/>
      <c r="AW16" s="596"/>
      <c r="AX16" s="597"/>
    </row>
    <row r="17" spans="1:50" ht="18" customHeight="1">
      <c r="A17" s="582"/>
      <c r="B17" s="583"/>
      <c r="C17" s="583"/>
      <c r="D17" s="583"/>
      <c r="E17" s="583"/>
      <c r="F17" s="584"/>
      <c r="G17" s="572"/>
      <c r="H17" s="573"/>
      <c r="I17" s="555" t="s">
        <v>57</v>
      </c>
      <c r="J17" s="567"/>
      <c r="K17" s="567"/>
      <c r="L17" s="567"/>
      <c r="M17" s="567"/>
      <c r="N17" s="567"/>
      <c r="O17" s="568"/>
      <c r="P17" s="242" t="s">
        <v>446</v>
      </c>
      <c r="Q17" s="243"/>
      <c r="R17" s="243"/>
      <c r="S17" s="243"/>
      <c r="T17" s="243"/>
      <c r="U17" s="243"/>
      <c r="V17" s="244"/>
      <c r="W17" s="242" t="s">
        <v>446</v>
      </c>
      <c r="X17" s="243"/>
      <c r="Y17" s="243"/>
      <c r="Z17" s="243"/>
      <c r="AA17" s="243"/>
      <c r="AB17" s="243"/>
      <c r="AC17" s="244"/>
      <c r="AD17" s="242" t="s">
        <v>446</v>
      </c>
      <c r="AE17" s="243"/>
      <c r="AF17" s="243"/>
      <c r="AG17" s="243"/>
      <c r="AH17" s="243"/>
      <c r="AI17" s="243"/>
      <c r="AJ17" s="244"/>
      <c r="AK17" s="242" t="s">
        <v>489</v>
      </c>
      <c r="AL17" s="243"/>
      <c r="AM17" s="243"/>
      <c r="AN17" s="243"/>
      <c r="AO17" s="243"/>
      <c r="AP17" s="243"/>
      <c r="AQ17" s="244"/>
      <c r="AR17" s="795"/>
      <c r="AS17" s="795"/>
      <c r="AT17" s="795"/>
      <c r="AU17" s="795"/>
      <c r="AV17" s="795"/>
      <c r="AW17" s="795"/>
      <c r="AX17" s="796"/>
    </row>
    <row r="18" spans="1:50" ht="18" customHeight="1">
      <c r="A18" s="582"/>
      <c r="B18" s="583"/>
      <c r="C18" s="583"/>
      <c r="D18" s="583"/>
      <c r="E18" s="583"/>
      <c r="F18" s="584"/>
      <c r="G18" s="574"/>
      <c r="H18" s="575"/>
      <c r="I18" s="561" t="s">
        <v>22</v>
      </c>
      <c r="J18" s="562"/>
      <c r="K18" s="562"/>
      <c r="L18" s="562"/>
      <c r="M18" s="562"/>
      <c r="N18" s="562"/>
      <c r="O18" s="563"/>
      <c r="P18" s="720">
        <f>SUM(P13:V17)</f>
        <v>102</v>
      </c>
      <c r="Q18" s="721"/>
      <c r="R18" s="721"/>
      <c r="S18" s="721"/>
      <c r="T18" s="721"/>
      <c r="U18" s="721"/>
      <c r="V18" s="722"/>
      <c r="W18" s="720">
        <f>SUM(W13:AC17)</f>
        <v>113</v>
      </c>
      <c r="X18" s="721"/>
      <c r="Y18" s="721"/>
      <c r="Z18" s="721"/>
      <c r="AA18" s="721"/>
      <c r="AB18" s="721"/>
      <c r="AC18" s="722"/>
      <c r="AD18" s="720">
        <f>SUM(AD13:AJ17)</f>
        <v>119</v>
      </c>
      <c r="AE18" s="721"/>
      <c r="AF18" s="721"/>
      <c r="AG18" s="721"/>
      <c r="AH18" s="721"/>
      <c r="AI18" s="721"/>
      <c r="AJ18" s="722"/>
      <c r="AK18" s="720">
        <f>SUM(AK13:AQ17)</f>
        <v>124</v>
      </c>
      <c r="AL18" s="721"/>
      <c r="AM18" s="721"/>
      <c r="AN18" s="721"/>
      <c r="AO18" s="721"/>
      <c r="AP18" s="721"/>
      <c r="AQ18" s="722"/>
      <c r="AR18" s="720">
        <f>SUM(AR13:AX17)</f>
        <v>144</v>
      </c>
      <c r="AS18" s="721"/>
      <c r="AT18" s="721"/>
      <c r="AU18" s="721"/>
      <c r="AV18" s="721"/>
      <c r="AW18" s="721"/>
      <c r="AX18" s="723"/>
    </row>
    <row r="19" spans="1:50" ht="18" customHeight="1">
      <c r="A19" s="582"/>
      <c r="B19" s="583"/>
      <c r="C19" s="583"/>
      <c r="D19" s="583"/>
      <c r="E19" s="583"/>
      <c r="F19" s="584"/>
      <c r="G19" s="718" t="s">
        <v>10</v>
      </c>
      <c r="H19" s="719"/>
      <c r="I19" s="719"/>
      <c r="J19" s="719"/>
      <c r="K19" s="719"/>
      <c r="L19" s="719"/>
      <c r="M19" s="719"/>
      <c r="N19" s="719"/>
      <c r="O19" s="719"/>
      <c r="P19" s="242">
        <v>97</v>
      </c>
      <c r="Q19" s="243"/>
      <c r="R19" s="243"/>
      <c r="S19" s="243"/>
      <c r="T19" s="243"/>
      <c r="U19" s="243"/>
      <c r="V19" s="244"/>
      <c r="W19" s="242">
        <v>112</v>
      </c>
      <c r="X19" s="243"/>
      <c r="Y19" s="243"/>
      <c r="Z19" s="243"/>
      <c r="AA19" s="243"/>
      <c r="AB19" s="243"/>
      <c r="AC19" s="244"/>
      <c r="AD19" s="242">
        <v>116</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18" customHeight="1">
      <c r="A20" s="633"/>
      <c r="B20" s="634"/>
      <c r="C20" s="634"/>
      <c r="D20" s="634"/>
      <c r="E20" s="634"/>
      <c r="F20" s="635"/>
      <c r="G20" s="718" t="s">
        <v>11</v>
      </c>
      <c r="H20" s="719"/>
      <c r="I20" s="719"/>
      <c r="J20" s="719"/>
      <c r="K20" s="719"/>
      <c r="L20" s="719"/>
      <c r="M20" s="719"/>
      <c r="N20" s="719"/>
      <c r="O20" s="719"/>
      <c r="P20" s="724">
        <f>IF(P18=0,"-",P19/P18)</f>
        <v>0.9509803921568627</v>
      </c>
      <c r="Q20" s="724"/>
      <c r="R20" s="724"/>
      <c r="S20" s="724"/>
      <c r="T20" s="724"/>
      <c r="U20" s="724"/>
      <c r="V20" s="724"/>
      <c r="W20" s="724">
        <f>IF(W18=0,"-",W19/W18)</f>
        <v>0.9911504424778761</v>
      </c>
      <c r="X20" s="724"/>
      <c r="Y20" s="724"/>
      <c r="Z20" s="724"/>
      <c r="AA20" s="724"/>
      <c r="AB20" s="724"/>
      <c r="AC20" s="724"/>
      <c r="AD20" s="724">
        <f>IF(AD18=0,"-",AD19/AD18)</f>
        <v>0.9747899159663865</v>
      </c>
      <c r="AE20" s="724"/>
      <c r="AF20" s="724"/>
      <c r="AG20" s="724"/>
      <c r="AH20" s="724"/>
      <c r="AI20" s="724"/>
      <c r="AJ20" s="724"/>
      <c r="AK20" s="559"/>
      <c r="AL20" s="559"/>
      <c r="AM20" s="559"/>
      <c r="AN20" s="559"/>
      <c r="AO20" s="559"/>
      <c r="AP20" s="559"/>
      <c r="AQ20" s="558"/>
      <c r="AR20" s="558"/>
      <c r="AS20" s="558"/>
      <c r="AT20" s="558"/>
      <c r="AU20" s="559"/>
      <c r="AV20" s="559"/>
      <c r="AW20" s="559"/>
      <c r="AX20" s="560"/>
    </row>
    <row r="21" spans="1:50" ht="1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4"/>
    </row>
    <row r="22" spans="1:50" ht="1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449</v>
      </c>
      <c r="AR22" s="137"/>
      <c r="AS22" s="138" t="s">
        <v>324</v>
      </c>
      <c r="AT22" s="139"/>
      <c r="AU22" s="261">
        <v>28</v>
      </c>
      <c r="AV22" s="261"/>
      <c r="AW22" s="259" t="s">
        <v>310</v>
      </c>
      <c r="AX22" s="260"/>
    </row>
    <row r="23" spans="1:50" ht="88.5" customHeight="1">
      <c r="A23" s="265"/>
      <c r="B23" s="263"/>
      <c r="C23" s="263"/>
      <c r="D23" s="263"/>
      <c r="E23" s="263"/>
      <c r="F23" s="264"/>
      <c r="G23" s="385" t="s">
        <v>508</v>
      </c>
      <c r="H23" s="386"/>
      <c r="I23" s="386"/>
      <c r="J23" s="386"/>
      <c r="K23" s="386"/>
      <c r="L23" s="386"/>
      <c r="M23" s="386"/>
      <c r="N23" s="386"/>
      <c r="O23" s="387"/>
      <c r="P23" s="97" t="s">
        <v>448</v>
      </c>
      <c r="Q23" s="97"/>
      <c r="R23" s="97"/>
      <c r="S23" s="97"/>
      <c r="T23" s="97"/>
      <c r="U23" s="97"/>
      <c r="V23" s="97"/>
      <c r="W23" s="97"/>
      <c r="X23" s="117"/>
      <c r="Y23" s="361" t="s">
        <v>14</v>
      </c>
      <c r="Z23" s="362"/>
      <c r="AA23" s="363"/>
      <c r="AB23" s="706" t="s">
        <v>312</v>
      </c>
      <c r="AC23" s="706"/>
      <c r="AD23" s="706"/>
      <c r="AE23" s="377">
        <v>100</v>
      </c>
      <c r="AF23" s="348"/>
      <c r="AG23" s="348"/>
      <c r="AH23" s="348"/>
      <c r="AI23" s="377">
        <v>100</v>
      </c>
      <c r="AJ23" s="348"/>
      <c r="AK23" s="348"/>
      <c r="AL23" s="348"/>
      <c r="AM23" s="377">
        <v>100</v>
      </c>
      <c r="AN23" s="348"/>
      <c r="AO23" s="348"/>
      <c r="AP23" s="348"/>
      <c r="AQ23" s="257" t="s">
        <v>528</v>
      </c>
      <c r="AR23" s="194"/>
      <c r="AS23" s="194"/>
      <c r="AT23" s="258"/>
      <c r="AU23" s="348" t="s">
        <v>450</v>
      </c>
      <c r="AV23" s="348"/>
      <c r="AW23" s="348"/>
      <c r="AX23" s="349"/>
    </row>
    <row r="24" spans="1:50" ht="88.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706" t="s">
        <v>312</v>
      </c>
      <c r="AC24" s="706"/>
      <c r="AD24" s="706"/>
      <c r="AE24" s="377">
        <v>100</v>
      </c>
      <c r="AF24" s="348"/>
      <c r="AG24" s="348"/>
      <c r="AH24" s="348"/>
      <c r="AI24" s="377">
        <v>100</v>
      </c>
      <c r="AJ24" s="348"/>
      <c r="AK24" s="348"/>
      <c r="AL24" s="348"/>
      <c r="AM24" s="377">
        <v>100</v>
      </c>
      <c r="AN24" s="348"/>
      <c r="AO24" s="348"/>
      <c r="AP24" s="348"/>
      <c r="AQ24" s="257" t="s">
        <v>528</v>
      </c>
      <c r="AR24" s="194"/>
      <c r="AS24" s="194"/>
      <c r="AT24" s="258"/>
      <c r="AU24" s="348">
        <v>100</v>
      </c>
      <c r="AV24" s="348"/>
      <c r="AW24" s="348"/>
      <c r="AX24" s="349"/>
    </row>
    <row r="25" spans="1:50" ht="88.5" customHeigh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100</v>
      </c>
      <c r="AJ25" s="348"/>
      <c r="AK25" s="348"/>
      <c r="AL25" s="348"/>
      <c r="AM25" s="377">
        <v>100</v>
      </c>
      <c r="AN25" s="348"/>
      <c r="AO25" s="348"/>
      <c r="AP25" s="348"/>
      <c r="AQ25" s="257" t="s">
        <v>528</v>
      </c>
      <c r="AR25" s="194"/>
      <c r="AS25" s="194"/>
      <c r="AT25" s="258"/>
      <c r="AU25" s="348" t="s">
        <v>450</v>
      </c>
      <c r="AV25" s="348"/>
      <c r="AW25" s="348"/>
      <c r="AX25" s="349"/>
    </row>
    <row r="26" spans="1:50" ht="15" customHeight="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9" t="s">
        <v>262</v>
      </c>
      <c r="AV26" s="789"/>
      <c r="AW26" s="789"/>
      <c r="AX26" s="790"/>
    </row>
    <row r="27" spans="1:50" ht="15" customHeight="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t="s">
        <v>455</v>
      </c>
      <c r="AR27" s="137"/>
      <c r="AS27" s="138" t="s">
        <v>324</v>
      </c>
      <c r="AT27" s="139"/>
      <c r="AU27" s="261">
        <v>28</v>
      </c>
      <c r="AV27" s="261"/>
      <c r="AW27" s="259" t="s">
        <v>310</v>
      </c>
      <c r="AX27" s="260"/>
    </row>
    <row r="28" spans="1:50" ht="22.5" customHeight="1">
      <c r="A28" s="265"/>
      <c r="B28" s="263"/>
      <c r="C28" s="263"/>
      <c r="D28" s="263"/>
      <c r="E28" s="263"/>
      <c r="F28" s="264"/>
      <c r="G28" s="385" t="s">
        <v>453</v>
      </c>
      <c r="H28" s="386"/>
      <c r="I28" s="386"/>
      <c r="J28" s="386"/>
      <c r="K28" s="386"/>
      <c r="L28" s="386"/>
      <c r="M28" s="386"/>
      <c r="N28" s="386"/>
      <c r="O28" s="387"/>
      <c r="P28" s="97" t="s">
        <v>451</v>
      </c>
      <c r="Q28" s="97"/>
      <c r="R28" s="97"/>
      <c r="S28" s="97"/>
      <c r="T28" s="97"/>
      <c r="U28" s="97"/>
      <c r="V28" s="97"/>
      <c r="W28" s="97"/>
      <c r="X28" s="117"/>
      <c r="Y28" s="361" t="s">
        <v>14</v>
      </c>
      <c r="Z28" s="362"/>
      <c r="AA28" s="363"/>
      <c r="AB28" s="311" t="s">
        <v>454</v>
      </c>
      <c r="AC28" s="311"/>
      <c r="AD28" s="311"/>
      <c r="AE28" s="377">
        <v>100</v>
      </c>
      <c r="AF28" s="348"/>
      <c r="AG28" s="348"/>
      <c r="AH28" s="348"/>
      <c r="AI28" s="377">
        <v>95</v>
      </c>
      <c r="AJ28" s="348"/>
      <c r="AK28" s="348"/>
      <c r="AL28" s="348"/>
      <c r="AM28" s="377">
        <v>100</v>
      </c>
      <c r="AN28" s="348"/>
      <c r="AO28" s="348"/>
      <c r="AP28" s="348"/>
      <c r="AQ28" s="257" t="s">
        <v>528</v>
      </c>
      <c r="AR28" s="194"/>
      <c r="AS28" s="194"/>
      <c r="AT28" s="258"/>
      <c r="AU28" s="348" t="s">
        <v>490</v>
      </c>
      <c r="AV28" s="348"/>
      <c r="AW28" s="348"/>
      <c r="AX28" s="349"/>
    </row>
    <row r="29" spans="1:50" ht="22.5" customHeight="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454</v>
      </c>
      <c r="AC29" s="356"/>
      <c r="AD29" s="356"/>
      <c r="AE29" s="377">
        <v>100</v>
      </c>
      <c r="AF29" s="348"/>
      <c r="AG29" s="348"/>
      <c r="AH29" s="348"/>
      <c r="AI29" s="377">
        <v>100</v>
      </c>
      <c r="AJ29" s="348"/>
      <c r="AK29" s="348"/>
      <c r="AL29" s="348"/>
      <c r="AM29" s="377">
        <v>100</v>
      </c>
      <c r="AN29" s="348"/>
      <c r="AO29" s="348"/>
      <c r="AP29" s="348"/>
      <c r="AQ29" s="257" t="s">
        <v>527</v>
      </c>
      <c r="AR29" s="194"/>
      <c r="AS29" s="194"/>
      <c r="AT29" s="258"/>
      <c r="AU29" s="348">
        <v>100</v>
      </c>
      <c r="AV29" s="348"/>
      <c r="AW29" s="348"/>
      <c r="AX29" s="349"/>
    </row>
    <row r="30" spans="1:50" ht="22.5" customHeight="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v>100</v>
      </c>
      <c r="AF30" s="348"/>
      <c r="AG30" s="348"/>
      <c r="AH30" s="348"/>
      <c r="AI30" s="377">
        <v>95</v>
      </c>
      <c r="AJ30" s="348"/>
      <c r="AK30" s="348"/>
      <c r="AL30" s="348"/>
      <c r="AM30" s="377">
        <v>100</v>
      </c>
      <c r="AN30" s="348"/>
      <c r="AO30" s="348"/>
      <c r="AP30" s="348"/>
      <c r="AQ30" s="257" t="s">
        <v>528</v>
      </c>
      <c r="AR30" s="194"/>
      <c r="AS30" s="194"/>
      <c r="AT30" s="258"/>
      <c r="AU30" s="348" t="s">
        <v>491</v>
      </c>
      <c r="AV30" s="348"/>
      <c r="AW30" s="348"/>
      <c r="AX30" s="349"/>
    </row>
    <row r="31" spans="1:50" ht="15" customHeight="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9" t="s">
        <v>262</v>
      </c>
      <c r="AV31" s="789"/>
      <c r="AW31" s="789"/>
      <c r="AX31" s="790"/>
    </row>
    <row r="32" spans="1:50" ht="15" customHeight="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t="s">
        <v>456</v>
      </c>
      <c r="AR32" s="137"/>
      <c r="AS32" s="138" t="s">
        <v>324</v>
      </c>
      <c r="AT32" s="139"/>
      <c r="AU32" s="261">
        <v>28</v>
      </c>
      <c r="AV32" s="261"/>
      <c r="AW32" s="259" t="s">
        <v>310</v>
      </c>
      <c r="AX32" s="260"/>
    </row>
    <row r="33" spans="1:50" ht="22.5" customHeight="1">
      <c r="A33" s="265"/>
      <c r="B33" s="263"/>
      <c r="C33" s="263"/>
      <c r="D33" s="263"/>
      <c r="E33" s="263"/>
      <c r="F33" s="264"/>
      <c r="G33" s="385" t="s">
        <v>453</v>
      </c>
      <c r="H33" s="386"/>
      <c r="I33" s="386"/>
      <c r="J33" s="386"/>
      <c r="K33" s="386"/>
      <c r="L33" s="386"/>
      <c r="M33" s="386"/>
      <c r="N33" s="386"/>
      <c r="O33" s="387"/>
      <c r="P33" s="97" t="s">
        <v>452</v>
      </c>
      <c r="Q33" s="97"/>
      <c r="R33" s="97"/>
      <c r="S33" s="97"/>
      <c r="T33" s="97"/>
      <c r="U33" s="97"/>
      <c r="V33" s="97"/>
      <c r="W33" s="97"/>
      <c r="X33" s="117"/>
      <c r="Y33" s="361" t="s">
        <v>14</v>
      </c>
      <c r="Z33" s="362"/>
      <c r="AA33" s="363"/>
      <c r="AB33" s="311" t="s">
        <v>454</v>
      </c>
      <c r="AC33" s="311"/>
      <c r="AD33" s="311"/>
      <c r="AE33" s="377">
        <v>100</v>
      </c>
      <c r="AF33" s="348"/>
      <c r="AG33" s="348"/>
      <c r="AH33" s="348"/>
      <c r="AI33" s="377">
        <v>100</v>
      </c>
      <c r="AJ33" s="348"/>
      <c r="AK33" s="348"/>
      <c r="AL33" s="348"/>
      <c r="AM33" s="377">
        <v>100</v>
      </c>
      <c r="AN33" s="348"/>
      <c r="AO33" s="348"/>
      <c r="AP33" s="348"/>
      <c r="AQ33" s="257" t="s">
        <v>528</v>
      </c>
      <c r="AR33" s="194"/>
      <c r="AS33" s="194"/>
      <c r="AT33" s="258"/>
      <c r="AU33" s="348" t="s">
        <v>492</v>
      </c>
      <c r="AV33" s="348"/>
      <c r="AW33" s="348"/>
      <c r="AX33" s="349"/>
    </row>
    <row r="34" spans="1:50" ht="22.5" customHeight="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t="s">
        <v>454</v>
      </c>
      <c r="AC34" s="356"/>
      <c r="AD34" s="356"/>
      <c r="AE34" s="377">
        <v>100</v>
      </c>
      <c r="AF34" s="348"/>
      <c r="AG34" s="348"/>
      <c r="AH34" s="348"/>
      <c r="AI34" s="377">
        <v>100</v>
      </c>
      <c r="AJ34" s="348"/>
      <c r="AK34" s="348"/>
      <c r="AL34" s="348"/>
      <c r="AM34" s="377">
        <v>100</v>
      </c>
      <c r="AN34" s="348"/>
      <c r="AO34" s="348"/>
      <c r="AP34" s="348"/>
      <c r="AQ34" s="257" t="s">
        <v>528</v>
      </c>
      <c r="AR34" s="194"/>
      <c r="AS34" s="194"/>
      <c r="AT34" s="258"/>
      <c r="AU34" s="348">
        <v>100</v>
      </c>
      <c r="AV34" s="348"/>
      <c r="AW34" s="348"/>
      <c r="AX34" s="349"/>
    </row>
    <row r="35" spans="1:50" ht="22.5" customHeight="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v>100</v>
      </c>
      <c r="AF35" s="348"/>
      <c r="AG35" s="348"/>
      <c r="AH35" s="348"/>
      <c r="AI35" s="377">
        <v>100</v>
      </c>
      <c r="AJ35" s="348"/>
      <c r="AK35" s="348"/>
      <c r="AL35" s="348"/>
      <c r="AM35" s="377">
        <v>100</v>
      </c>
      <c r="AN35" s="348"/>
      <c r="AO35" s="348"/>
      <c r="AP35" s="348"/>
      <c r="AQ35" s="257" t="s">
        <v>528</v>
      </c>
      <c r="AR35" s="194"/>
      <c r="AS35" s="194"/>
      <c r="AT35" s="258"/>
      <c r="AU35" s="348" t="s">
        <v>492</v>
      </c>
      <c r="AV35" s="348"/>
      <c r="AW35" s="348"/>
      <c r="AX35" s="349"/>
    </row>
    <row r="36" spans="1:50" ht="15" customHeight="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9" t="s">
        <v>262</v>
      </c>
      <c r="AV36" s="789"/>
      <c r="AW36" s="789"/>
      <c r="AX36" s="790"/>
    </row>
    <row r="37" spans="1:50" ht="15" customHeight="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t="s">
        <v>528</v>
      </c>
      <c r="AR37" s="137"/>
      <c r="AS37" s="138" t="s">
        <v>324</v>
      </c>
      <c r="AT37" s="139"/>
      <c r="AU37" s="261">
        <v>28</v>
      </c>
      <c r="AV37" s="261"/>
      <c r="AW37" s="259" t="s">
        <v>310</v>
      </c>
      <c r="AX37" s="260"/>
    </row>
    <row r="38" spans="1:50" ht="42.75" customHeight="1">
      <c r="A38" s="265"/>
      <c r="B38" s="263"/>
      <c r="C38" s="263"/>
      <c r="D38" s="263"/>
      <c r="E38" s="263"/>
      <c r="F38" s="264"/>
      <c r="G38" s="385" t="s">
        <v>512</v>
      </c>
      <c r="H38" s="386"/>
      <c r="I38" s="386"/>
      <c r="J38" s="386"/>
      <c r="K38" s="386"/>
      <c r="L38" s="386"/>
      <c r="M38" s="386"/>
      <c r="N38" s="386"/>
      <c r="O38" s="387"/>
      <c r="P38" s="97" t="s">
        <v>509</v>
      </c>
      <c r="Q38" s="97"/>
      <c r="R38" s="97"/>
      <c r="S38" s="97"/>
      <c r="T38" s="97"/>
      <c r="U38" s="97"/>
      <c r="V38" s="97"/>
      <c r="W38" s="97"/>
      <c r="X38" s="117"/>
      <c r="Y38" s="361" t="s">
        <v>14</v>
      </c>
      <c r="Z38" s="362"/>
      <c r="AA38" s="363"/>
      <c r="AB38" s="311" t="s">
        <v>505</v>
      </c>
      <c r="AC38" s="311"/>
      <c r="AD38" s="311"/>
      <c r="AE38" s="377">
        <v>85</v>
      </c>
      <c r="AF38" s="348"/>
      <c r="AG38" s="348"/>
      <c r="AH38" s="348"/>
      <c r="AI38" s="377">
        <v>85</v>
      </c>
      <c r="AJ38" s="348"/>
      <c r="AK38" s="348"/>
      <c r="AL38" s="348"/>
      <c r="AM38" s="377">
        <v>85</v>
      </c>
      <c r="AN38" s="348"/>
      <c r="AO38" s="348"/>
      <c r="AP38" s="348"/>
      <c r="AQ38" s="257" t="s">
        <v>528</v>
      </c>
      <c r="AR38" s="194"/>
      <c r="AS38" s="194"/>
      <c r="AT38" s="258"/>
      <c r="AU38" s="348" t="s">
        <v>492</v>
      </c>
      <c r="AV38" s="348"/>
      <c r="AW38" s="348"/>
      <c r="AX38" s="349"/>
    </row>
    <row r="39" spans="1:50" ht="42.75" customHeight="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t="s">
        <v>504</v>
      </c>
      <c r="AC39" s="356"/>
      <c r="AD39" s="356"/>
      <c r="AE39" s="377">
        <v>90</v>
      </c>
      <c r="AF39" s="348"/>
      <c r="AG39" s="348"/>
      <c r="AH39" s="348"/>
      <c r="AI39" s="377">
        <v>90</v>
      </c>
      <c r="AJ39" s="348"/>
      <c r="AK39" s="348"/>
      <c r="AL39" s="348"/>
      <c r="AM39" s="377">
        <v>90</v>
      </c>
      <c r="AN39" s="348"/>
      <c r="AO39" s="348"/>
      <c r="AP39" s="348"/>
      <c r="AQ39" s="257" t="s">
        <v>528</v>
      </c>
      <c r="AR39" s="194"/>
      <c r="AS39" s="194"/>
      <c r="AT39" s="258"/>
      <c r="AU39" s="348">
        <v>90</v>
      </c>
      <c r="AV39" s="348"/>
      <c r="AW39" s="348"/>
      <c r="AX39" s="349"/>
    </row>
    <row r="40" spans="1:50" ht="42.75" customHeight="1" thickBot="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v>94</v>
      </c>
      <c r="AF40" s="348"/>
      <c r="AG40" s="348"/>
      <c r="AH40" s="348"/>
      <c r="AI40" s="377">
        <v>94</v>
      </c>
      <c r="AJ40" s="348"/>
      <c r="AK40" s="348"/>
      <c r="AL40" s="348"/>
      <c r="AM40" s="377">
        <v>94</v>
      </c>
      <c r="AN40" s="348"/>
      <c r="AO40" s="348"/>
      <c r="AP40" s="348"/>
      <c r="AQ40" s="257" t="s">
        <v>527</v>
      </c>
      <c r="AR40" s="194"/>
      <c r="AS40" s="194"/>
      <c r="AT40" s="258"/>
      <c r="AU40" s="348" t="s">
        <v>492</v>
      </c>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9" t="s">
        <v>262</v>
      </c>
      <c r="AV41" s="789"/>
      <c r="AW41" s="789"/>
      <c r="AX41" s="790"/>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6" t="s">
        <v>16</v>
      </c>
      <c r="AC45" s="726"/>
      <c r="AD45" s="726"/>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8"/>
      <c r="AF50" s="809"/>
      <c r="AG50" s="809"/>
      <c r="AH50" s="809"/>
      <c r="AI50" s="808"/>
      <c r="AJ50" s="809"/>
      <c r="AK50" s="809"/>
      <c r="AL50" s="809"/>
      <c r="AM50" s="808"/>
      <c r="AN50" s="809"/>
      <c r="AO50" s="809"/>
      <c r="AP50" s="809"/>
      <c r="AQ50" s="257"/>
      <c r="AR50" s="194"/>
      <c r="AS50" s="194"/>
      <c r="AT50" s="258"/>
      <c r="AU50" s="348"/>
      <c r="AV50" s="348"/>
      <c r="AW50" s="348"/>
      <c r="AX50" s="349"/>
    </row>
    <row r="51" spans="1:50" ht="57" customHeight="1" hidden="1">
      <c r="A51" s="78" t="s">
        <v>436</v>
      </c>
      <c r="B51" s="79"/>
      <c r="C51" s="79"/>
      <c r="D51" s="79"/>
      <c r="E51" s="76" t="s">
        <v>429</v>
      </c>
      <c r="F51" s="77"/>
      <c r="G51" s="50" t="s">
        <v>340</v>
      </c>
      <c r="H51" s="382"/>
      <c r="I51" s="383"/>
      <c r="J51" s="383"/>
      <c r="K51" s="383"/>
      <c r="L51" s="383"/>
      <c r="M51" s="383"/>
      <c r="N51" s="383"/>
      <c r="O51" s="384"/>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hidden="1" thickBot="1">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customHeight="1" hidden="1">
      <c r="A53" s="707"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07"/>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07"/>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802"/>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3"/>
    </row>
    <row r="56" spans="1:50" ht="22.5" customHeight="1" hidden="1">
      <c r="A56" s="707"/>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4"/>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5"/>
    </row>
    <row r="57" spans="1:50" ht="22.5" customHeight="1" hidden="1">
      <c r="A57" s="707"/>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6"/>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7"/>
    </row>
    <row r="58" spans="1:50" ht="18.75" customHeight="1" hidden="1">
      <c r="A58" s="707"/>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9" t="s">
        <v>262</v>
      </c>
      <c r="AV58" s="789"/>
      <c r="AW58" s="789"/>
      <c r="AX58" s="790"/>
    </row>
    <row r="59" spans="1:50" ht="18.75" customHeight="1" hidden="1">
      <c r="A59" s="707"/>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customHeight="1" hidden="1">
      <c r="A60" s="707"/>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07"/>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07"/>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07"/>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9" t="s">
        <v>262</v>
      </c>
      <c r="AV63" s="789"/>
      <c r="AW63" s="789"/>
      <c r="AX63" s="790"/>
    </row>
    <row r="64" spans="1:50" ht="18.75" customHeight="1" hidden="1">
      <c r="A64" s="707"/>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50" ht="22.5" customHeight="1" hidden="1">
      <c r="A65" s="707"/>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7"/>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7"/>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7"/>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9" t="s">
        <v>262</v>
      </c>
      <c r="AV68" s="789"/>
      <c r="AW68" s="789"/>
      <c r="AX68" s="790"/>
    </row>
    <row r="69" spans="1:50" ht="18.75" customHeight="1" hidden="1">
      <c r="A69" s="707"/>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7"/>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5"/>
      <c r="AC70" s="736"/>
      <c r="AD70" s="737"/>
      <c r="AE70" s="377"/>
      <c r="AF70" s="348"/>
      <c r="AG70" s="348"/>
      <c r="AH70" s="810"/>
      <c r="AI70" s="377"/>
      <c r="AJ70" s="348"/>
      <c r="AK70" s="348"/>
      <c r="AL70" s="810"/>
      <c r="AM70" s="377"/>
      <c r="AN70" s="348"/>
      <c r="AO70" s="348"/>
      <c r="AP70" s="348"/>
      <c r="AQ70" s="257"/>
      <c r="AR70" s="194"/>
      <c r="AS70" s="194"/>
      <c r="AT70" s="258"/>
      <c r="AU70" s="348"/>
      <c r="AV70" s="348"/>
      <c r="AW70" s="348"/>
      <c r="AX70" s="349"/>
    </row>
    <row r="71" spans="1:50" ht="22.5" customHeight="1" hidden="1">
      <c r="A71" s="707"/>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0"/>
      <c r="AI71" s="377"/>
      <c r="AJ71" s="348"/>
      <c r="AK71" s="348"/>
      <c r="AL71" s="810"/>
      <c r="AM71" s="377"/>
      <c r="AN71" s="348"/>
      <c r="AO71" s="348"/>
      <c r="AP71" s="348"/>
      <c r="AQ71" s="257"/>
      <c r="AR71" s="194"/>
      <c r="AS71" s="194"/>
      <c r="AT71" s="258"/>
      <c r="AU71" s="348"/>
      <c r="AV71" s="348"/>
      <c r="AW71" s="348"/>
      <c r="AX71" s="349"/>
    </row>
    <row r="72" spans="1:50" ht="22.5" customHeight="1" hidden="1" thickBot="1">
      <c r="A72" s="708"/>
      <c r="B72" s="293"/>
      <c r="C72" s="293"/>
      <c r="D72" s="293"/>
      <c r="E72" s="293"/>
      <c r="F72" s="294"/>
      <c r="G72" s="727"/>
      <c r="H72" s="728"/>
      <c r="I72" s="728"/>
      <c r="J72" s="728"/>
      <c r="K72" s="728"/>
      <c r="L72" s="728"/>
      <c r="M72" s="728"/>
      <c r="N72" s="728"/>
      <c r="O72" s="729"/>
      <c r="P72" s="354"/>
      <c r="Q72" s="354"/>
      <c r="R72" s="354"/>
      <c r="S72" s="354"/>
      <c r="T72" s="354"/>
      <c r="U72" s="354"/>
      <c r="V72" s="354"/>
      <c r="W72" s="354"/>
      <c r="X72" s="355"/>
      <c r="Y72" s="749" t="s">
        <v>15</v>
      </c>
      <c r="Z72" s="750"/>
      <c r="AA72" s="751"/>
      <c r="AB72" s="743" t="s">
        <v>16</v>
      </c>
      <c r="AC72" s="744"/>
      <c r="AD72" s="745"/>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8" t="s">
        <v>328</v>
      </c>
      <c r="AR73" s="818"/>
      <c r="AS73" s="818"/>
      <c r="AT73" s="818"/>
      <c r="AU73" s="818"/>
      <c r="AV73" s="818"/>
      <c r="AW73" s="818"/>
      <c r="AX73" s="819"/>
    </row>
    <row r="74" spans="1:55" ht="22.5" customHeight="1">
      <c r="A74" s="285"/>
      <c r="B74" s="286"/>
      <c r="C74" s="286"/>
      <c r="D74" s="286"/>
      <c r="E74" s="286"/>
      <c r="F74" s="287"/>
      <c r="G74" s="97" t="s">
        <v>457</v>
      </c>
      <c r="H74" s="97"/>
      <c r="I74" s="97"/>
      <c r="J74" s="97"/>
      <c r="K74" s="97"/>
      <c r="L74" s="97"/>
      <c r="M74" s="97"/>
      <c r="N74" s="97"/>
      <c r="O74" s="97"/>
      <c r="P74" s="97"/>
      <c r="Q74" s="97"/>
      <c r="R74" s="97"/>
      <c r="S74" s="97"/>
      <c r="T74" s="97"/>
      <c r="U74" s="97"/>
      <c r="V74" s="97"/>
      <c r="W74" s="97"/>
      <c r="X74" s="117"/>
      <c r="Y74" s="279" t="s">
        <v>62</v>
      </c>
      <c r="Z74" s="280"/>
      <c r="AA74" s="281"/>
      <c r="AB74" s="311" t="s">
        <v>461</v>
      </c>
      <c r="AC74" s="311"/>
      <c r="AD74" s="311"/>
      <c r="AE74" s="236">
        <v>9</v>
      </c>
      <c r="AF74" s="236"/>
      <c r="AG74" s="236"/>
      <c r="AH74" s="236"/>
      <c r="AI74" s="236">
        <v>8</v>
      </c>
      <c r="AJ74" s="236"/>
      <c r="AK74" s="236"/>
      <c r="AL74" s="236"/>
      <c r="AM74" s="236">
        <v>11</v>
      </c>
      <c r="AN74" s="236"/>
      <c r="AO74" s="236"/>
      <c r="AP74" s="236"/>
      <c r="AQ74" s="236" t="s">
        <v>493</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461</v>
      </c>
      <c r="AC75" s="311"/>
      <c r="AD75" s="311"/>
      <c r="AE75" s="236">
        <v>8</v>
      </c>
      <c r="AF75" s="236"/>
      <c r="AG75" s="236"/>
      <c r="AH75" s="236"/>
      <c r="AI75" s="236">
        <v>9</v>
      </c>
      <c r="AJ75" s="236"/>
      <c r="AK75" s="236"/>
      <c r="AL75" s="236"/>
      <c r="AM75" s="236">
        <v>10</v>
      </c>
      <c r="AN75" s="236"/>
      <c r="AO75" s="236"/>
      <c r="AP75" s="236"/>
      <c r="AQ75" s="236">
        <v>10</v>
      </c>
      <c r="AR75" s="236"/>
      <c r="AS75" s="236"/>
      <c r="AT75" s="236"/>
      <c r="AU75" s="236"/>
      <c r="AV75" s="236"/>
      <c r="AW75" s="236"/>
      <c r="AX75" s="253"/>
      <c r="AY75" s="10"/>
      <c r="AZ75" s="10"/>
      <c r="BA75" s="10"/>
      <c r="BB75" s="10"/>
      <c r="BC75" s="10"/>
      <c r="BD75" s="10"/>
      <c r="BE75" s="10"/>
      <c r="BF75" s="10"/>
      <c r="BG75" s="10"/>
      <c r="BH75" s="10"/>
    </row>
    <row r="76" spans="1:50" ht="33" customHeight="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c r="A77" s="285"/>
      <c r="B77" s="286"/>
      <c r="C77" s="286"/>
      <c r="D77" s="286"/>
      <c r="E77" s="286"/>
      <c r="F77" s="287"/>
      <c r="G77" s="97" t="s">
        <v>458</v>
      </c>
      <c r="H77" s="97"/>
      <c r="I77" s="97"/>
      <c r="J77" s="97"/>
      <c r="K77" s="97"/>
      <c r="L77" s="97"/>
      <c r="M77" s="97"/>
      <c r="N77" s="97"/>
      <c r="O77" s="97"/>
      <c r="P77" s="97"/>
      <c r="Q77" s="97"/>
      <c r="R77" s="97"/>
      <c r="S77" s="97"/>
      <c r="T77" s="97"/>
      <c r="U77" s="97"/>
      <c r="V77" s="97"/>
      <c r="W77" s="97"/>
      <c r="X77" s="117"/>
      <c r="Y77" s="521" t="s">
        <v>62</v>
      </c>
      <c r="Z77" s="522"/>
      <c r="AA77" s="523"/>
      <c r="AB77" s="730" t="s">
        <v>461</v>
      </c>
      <c r="AC77" s="731"/>
      <c r="AD77" s="732"/>
      <c r="AE77" s="236">
        <v>15</v>
      </c>
      <c r="AF77" s="236"/>
      <c r="AG77" s="236"/>
      <c r="AH77" s="236"/>
      <c r="AI77" s="236">
        <v>21</v>
      </c>
      <c r="AJ77" s="236"/>
      <c r="AK77" s="236"/>
      <c r="AL77" s="236"/>
      <c r="AM77" s="236">
        <v>15</v>
      </c>
      <c r="AN77" s="236"/>
      <c r="AO77" s="236"/>
      <c r="AP77" s="236"/>
      <c r="AQ77" s="236" t="s">
        <v>493</v>
      </c>
      <c r="AR77" s="236"/>
      <c r="AS77" s="236"/>
      <c r="AT77" s="236"/>
      <c r="AU77" s="236"/>
      <c r="AV77" s="236"/>
      <c r="AW77" s="236"/>
      <c r="AX77" s="253"/>
      <c r="AY77" s="10"/>
      <c r="AZ77" s="10"/>
      <c r="BA77" s="10"/>
      <c r="BB77" s="10"/>
      <c r="BC77" s="10"/>
    </row>
    <row r="78" spans="1:60" ht="22.5"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3"/>
      <c r="AA78" s="734"/>
      <c r="AB78" s="735" t="s">
        <v>461</v>
      </c>
      <c r="AC78" s="736"/>
      <c r="AD78" s="737"/>
      <c r="AE78" s="236">
        <v>18</v>
      </c>
      <c r="AF78" s="236"/>
      <c r="AG78" s="236"/>
      <c r="AH78" s="236"/>
      <c r="AI78" s="236">
        <v>15</v>
      </c>
      <c r="AJ78" s="236"/>
      <c r="AK78" s="236"/>
      <c r="AL78" s="236"/>
      <c r="AM78" s="236">
        <v>16</v>
      </c>
      <c r="AN78" s="236"/>
      <c r="AO78" s="236"/>
      <c r="AP78" s="236"/>
      <c r="AQ78" s="236">
        <v>15</v>
      </c>
      <c r="AR78" s="236"/>
      <c r="AS78" s="236"/>
      <c r="AT78" s="236"/>
      <c r="AU78" s="236"/>
      <c r="AV78" s="236"/>
      <c r="AW78" s="236"/>
      <c r="AX78" s="253"/>
      <c r="AY78" s="10"/>
      <c r="AZ78" s="10"/>
      <c r="BA78" s="10"/>
      <c r="BB78" s="10"/>
      <c r="BC78" s="10"/>
      <c r="BD78" s="10"/>
      <c r="BE78" s="10"/>
      <c r="BF78" s="10"/>
      <c r="BG78" s="10"/>
      <c r="BH78" s="10"/>
    </row>
    <row r="79" spans="1:50" ht="31.5" customHeight="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c r="A80" s="285"/>
      <c r="B80" s="286"/>
      <c r="C80" s="286"/>
      <c r="D80" s="286"/>
      <c r="E80" s="286"/>
      <c r="F80" s="287"/>
      <c r="G80" s="97" t="s">
        <v>459</v>
      </c>
      <c r="H80" s="97"/>
      <c r="I80" s="97"/>
      <c r="J80" s="97"/>
      <c r="K80" s="97"/>
      <c r="L80" s="97"/>
      <c r="M80" s="97"/>
      <c r="N80" s="97"/>
      <c r="O80" s="97"/>
      <c r="P80" s="97"/>
      <c r="Q80" s="97"/>
      <c r="R80" s="97"/>
      <c r="S80" s="97"/>
      <c r="T80" s="97"/>
      <c r="U80" s="97"/>
      <c r="V80" s="97"/>
      <c r="W80" s="97"/>
      <c r="X80" s="117"/>
      <c r="Y80" s="521" t="s">
        <v>62</v>
      </c>
      <c r="Z80" s="522"/>
      <c r="AA80" s="523"/>
      <c r="AB80" s="730" t="s">
        <v>461</v>
      </c>
      <c r="AC80" s="731"/>
      <c r="AD80" s="732"/>
      <c r="AE80" s="236">
        <v>9</v>
      </c>
      <c r="AF80" s="236"/>
      <c r="AG80" s="236"/>
      <c r="AH80" s="236"/>
      <c r="AI80" s="236">
        <v>10</v>
      </c>
      <c r="AJ80" s="236"/>
      <c r="AK80" s="236"/>
      <c r="AL80" s="236"/>
      <c r="AM80" s="236">
        <v>8</v>
      </c>
      <c r="AN80" s="236"/>
      <c r="AO80" s="236"/>
      <c r="AP80" s="236"/>
      <c r="AQ80" s="236" t="s">
        <v>493</v>
      </c>
      <c r="AR80" s="236"/>
      <c r="AS80" s="236"/>
      <c r="AT80" s="236"/>
      <c r="AU80" s="236"/>
      <c r="AV80" s="236"/>
      <c r="AW80" s="236"/>
      <c r="AX80" s="253"/>
      <c r="AY80" s="10"/>
      <c r="AZ80" s="10"/>
      <c r="BA80" s="10"/>
      <c r="BB80" s="10"/>
      <c r="BC80" s="10"/>
    </row>
    <row r="81" spans="1:60" ht="22.5" customHeight="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3"/>
      <c r="AA81" s="734"/>
      <c r="AB81" s="735" t="s">
        <v>461</v>
      </c>
      <c r="AC81" s="736"/>
      <c r="AD81" s="737"/>
      <c r="AE81" s="236">
        <v>8</v>
      </c>
      <c r="AF81" s="236"/>
      <c r="AG81" s="236"/>
      <c r="AH81" s="236"/>
      <c r="AI81" s="236">
        <v>9</v>
      </c>
      <c r="AJ81" s="236"/>
      <c r="AK81" s="236"/>
      <c r="AL81" s="236"/>
      <c r="AM81" s="236">
        <v>9</v>
      </c>
      <c r="AN81" s="236"/>
      <c r="AO81" s="236"/>
      <c r="AP81" s="236"/>
      <c r="AQ81" s="236">
        <v>9</v>
      </c>
      <c r="AR81" s="236"/>
      <c r="AS81" s="236"/>
      <c r="AT81" s="236"/>
      <c r="AU81" s="236"/>
      <c r="AV81" s="236"/>
      <c r="AW81" s="236"/>
      <c r="AX81" s="253"/>
      <c r="AY81" s="10"/>
      <c r="AZ81" s="10"/>
      <c r="BA81" s="10"/>
      <c r="BB81" s="10"/>
      <c r="BC81" s="10"/>
      <c r="BD81" s="10"/>
      <c r="BE81" s="10"/>
      <c r="BF81" s="10"/>
      <c r="BG81" s="10"/>
      <c r="BH81" s="10"/>
    </row>
    <row r="82" spans="1:50" ht="31.5" customHeight="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c r="A83" s="285"/>
      <c r="B83" s="286"/>
      <c r="C83" s="286"/>
      <c r="D83" s="286"/>
      <c r="E83" s="286"/>
      <c r="F83" s="287"/>
      <c r="G83" s="97" t="s">
        <v>460</v>
      </c>
      <c r="H83" s="97"/>
      <c r="I83" s="97"/>
      <c r="J83" s="97"/>
      <c r="K83" s="97"/>
      <c r="L83" s="97"/>
      <c r="M83" s="97"/>
      <c r="N83" s="97"/>
      <c r="O83" s="97"/>
      <c r="P83" s="97"/>
      <c r="Q83" s="97"/>
      <c r="R83" s="97"/>
      <c r="S83" s="97"/>
      <c r="T83" s="97"/>
      <c r="U83" s="97"/>
      <c r="V83" s="97"/>
      <c r="W83" s="97"/>
      <c r="X83" s="117"/>
      <c r="Y83" s="521" t="s">
        <v>62</v>
      </c>
      <c r="Z83" s="522"/>
      <c r="AA83" s="523"/>
      <c r="AB83" s="730" t="s">
        <v>462</v>
      </c>
      <c r="AC83" s="731"/>
      <c r="AD83" s="732"/>
      <c r="AE83" s="236">
        <v>9</v>
      </c>
      <c r="AF83" s="236"/>
      <c r="AG83" s="236"/>
      <c r="AH83" s="236"/>
      <c r="AI83" s="236">
        <v>5</v>
      </c>
      <c r="AJ83" s="236"/>
      <c r="AK83" s="236"/>
      <c r="AL83" s="236"/>
      <c r="AM83" s="236">
        <v>7</v>
      </c>
      <c r="AN83" s="236"/>
      <c r="AO83" s="236"/>
      <c r="AP83" s="236"/>
      <c r="AQ83" s="236" t="s">
        <v>493</v>
      </c>
      <c r="AR83" s="236"/>
      <c r="AS83" s="236"/>
      <c r="AT83" s="236"/>
      <c r="AU83" s="236"/>
      <c r="AV83" s="236"/>
      <c r="AW83" s="236"/>
      <c r="AX83" s="253"/>
      <c r="AY83" s="10"/>
      <c r="AZ83" s="10"/>
      <c r="BA83" s="10"/>
      <c r="BB83" s="10"/>
      <c r="BC83" s="10"/>
    </row>
    <row r="84" spans="1:60" ht="22.5" customHeight="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3"/>
      <c r="AA84" s="734"/>
      <c r="AB84" s="735" t="s">
        <v>462</v>
      </c>
      <c r="AC84" s="736"/>
      <c r="AD84" s="737"/>
      <c r="AE84" s="236">
        <v>7</v>
      </c>
      <c r="AF84" s="236"/>
      <c r="AG84" s="236"/>
      <c r="AH84" s="236"/>
      <c r="AI84" s="236">
        <v>9</v>
      </c>
      <c r="AJ84" s="236"/>
      <c r="AK84" s="236"/>
      <c r="AL84" s="236"/>
      <c r="AM84" s="236">
        <v>8</v>
      </c>
      <c r="AN84" s="236"/>
      <c r="AO84" s="236"/>
      <c r="AP84" s="236"/>
      <c r="AQ84" s="236">
        <v>8</v>
      </c>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30"/>
      <c r="AC86" s="731"/>
      <c r="AD86" s="732"/>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3"/>
      <c r="AA87" s="734"/>
      <c r="AB87" s="735"/>
      <c r="AC87" s="736"/>
      <c r="AD87" s="73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4.75" customHeight="1">
      <c r="A89" s="302"/>
      <c r="B89" s="303"/>
      <c r="C89" s="303"/>
      <c r="D89" s="303"/>
      <c r="E89" s="303"/>
      <c r="F89" s="304"/>
      <c r="G89" s="370" t="s">
        <v>463</v>
      </c>
      <c r="H89" s="370"/>
      <c r="I89" s="370"/>
      <c r="J89" s="370"/>
      <c r="K89" s="370"/>
      <c r="L89" s="370"/>
      <c r="M89" s="370"/>
      <c r="N89" s="370"/>
      <c r="O89" s="370"/>
      <c r="P89" s="370"/>
      <c r="Q89" s="370"/>
      <c r="R89" s="370"/>
      <c r="S89" s="370"/>
      <c r="T89" s="370"/>
      <c r="U89" s="370"/>
      <c r="V89" s="370"/>
      <c r="W89" s="370"/>
      <c r="X89" s="370"/>
      <c r="Y89" s="245" t="s">
        <v>17</v>
      </c>
      <c r="Z89" s="246"/>
      <c r="AA89" s="247"/>
      <c r="AB89" s="640" t="s">
        <v>465</v>
      </c>
      <c r="AC89" s="313"/>
      <c r="AD89" s="314"/>
      <c r="AE89" s="236">
        <v>0.3</v>
      </c>
      <c r="AF89" s="236"/>
      <c r="AG89" s="236"/>
      <c r="AH89" s="236"/>
      <c r="AI89" s="236">
        <v>0.3</v>
      </c>
      <c r="AJ89" s="236"/>
      <c r="AK89" s="236"/>
      <c r="AL89" s="236"/>
      <c r="AM89" s="236">
        <v>0.4</v>
      </c>
      <c r="AN89" s="236"/>
      <c r="AO89" s="236"/>
      <c r="AP89" s="236"/>
      <c r="AQ89" s="377" t="s">
        <v>500</v>
      </c>
      <c r="AR89" s="348"/>
      <c r="AS89" s="348"/>
      <c r="AT89" s="348"/>
      <c r="AU89" s="348"/>
      <c r="AV89" s="348"/>
      <c r="AW89" s="348"/>
      <c r="AX89" s="349"/>
    </row>
    <row r="90" spans="1:50" ht="24.75" customHeight="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0" t="s">
        <v>464</v>
      </c>
      <c r="AC90" s="681"/>
      <c r="AD90" s="682"/>
      <c r="AE90" s="366" t="s">
        <v>466</v>
      </c>
      <c r="AF90" s="366"/>
      <c r="AG90" s="366"/>
      <c r="AH90" s="366"/>
      <c r="AI90" s="366" t="s">
        <v>467</v>
      </c>
      <c r="AJ90" s="366"/>
      <c r="AK90" s="366"/>
      <c r="AL90" s="366"/>
      <c r="AM90" s="366" t="s">
        <v>499</v>
      </c>
      <c r="AN90" s="366"/>
      <c r="AO90" s="366"/>
      <c r="AP90" s="366"/>
      <c r="AQ90" s="366" t="s">
        <v>500</v>
      </c>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0" t="s">
        <v>56</v>
      </c>
      <c r="AC93" s="681"/>
      <c r="AD93" s="682"/>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2.5" customHeight="1" hidden="1">
      <c r="A95" s="302"/>
      <c r="B95" s="303"/>
      <c r="C95" s="303"/>
      <c r="D95" s="303"/>
      <c r="E95" s="303"/>
      <c r="F95" s="304"/>
      <c r="G95" s="370" t="s">
        <v>430</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0" t="s">
        <v>56</v>
      </c>
      <c r="AC96" s="681"/>
      <c r="AD96" s="682"/>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1"/>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2"/>
      <c r="Y99" s="361" t="s">
        <v>55</v>
      </c>
      <c r="Z99" s="309"/>
      <c r="AA99" s="310"/>
      <c r="AB99" s="680" t="s">
        <v>56</v>
      </c>
      <c r="AC99" s="681"/>
      <c r="AD99" s="682"/>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2"/>
      <c r="Z100" s="823"/>
      <c r="AA100" s="824"/>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0" t="s">
        <v>321</v>
      </c>
      <c r="AC102" s="681"/>
      <c r="AD102" s="682"/>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67" t="s">
        <v>393</v>
      </c>
      <c r="B103" s="768"/>
      <c r="C103" s="782" t="s">
        <v>370</v>
      </c>
      <c r="D103" s="783"/>
      <c r="E103" s="783"/>
      <c r="F103" s="783"/>
      <c r="G103" s="783"/>
      <c r="H103" s="783"/>
      <c r="I103" s="783"/>
      <c r="J103" s="783"/>
      <c r="K103" s="784"/>
      <c r="L103" s="692" t="s">
        <v>387</v>
      </c>
      <c r="M103" s="692"/>
      <c r="N103" s="692"/>
      <c r="O103" s="692"/>
      <c r="P103" s="692"/>
      <c r="Q103" s="692"/>
      <c r="R103" s="422" t="s">
        <v>335</v>
      </c>
      <c r="S103" s="422"/>
      <c r="T103" s="422"/>
      <c r="U103" s="422"/>
      <c r="V103" s="422"/>
      <c r="W103" s="422"/>
      <c r="X103" s="820"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1"/>
    </row>
    <row r="104" spans="1:50" ht="30" customHeight="1">
      <c r="A104" s="769"/>
      <c r="B104" s="770"/>
      <c r="C104" s="833" t="s">
        <v>522</v>
      </c>
      <c r="D104" s="834"/>
      <c r="E104" s="834"/>
      <c r="F104" s="834"/>
      <c r="G104" s="834"/>
      <c r="H104" s="834"/>
      <c r="I104" s="834"/>
      <c r="J104" s="834"/>
      <c r="K104" s="835"/>
      <c r="L104" s="242">
        <v>110</v>
      </c>
      <c r="M104" s="243"/>
      <c r="N104" s="243"/>
      <c r="O104" s="243"/>
      <c r="P104" s="243"/>
      <c r="Q104" s="244"/>
      <c r="R104" s="242">
        <v>128</v>
      </c>
      <c r="S104" s="243"/>
      <c r="T104" s="243"/>
      <c r="U104" s="243"/>
      <c r="V104" s="243"/>
      <c r="W104" s="244"/>
      <c r="X104" s="423" t="s">
        <v>523</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2.5" customHeight="1">
      <c r="A105" s="769"/>
      <c r="B105" s="770"/>
      <c r="C105" s="332" t="s">
        <v>468</v>
      </c>
      <c r="D105" s="333"/>
      <c r="E105" s="333"/>
      <c r="F105" s="333"/>
      <c r="G105" s="333"/>
      <c r="H105" s="333"/>
      <c r="I105" s="333"/>
      <c r="J105" s="333"/>
      <c r="K105" s="334"/>
      <c r="L105" s="242">
        <v>14</v>
      </c>
      <c r="M105" s="243"/>
      <c r="N105" s="243"/>
      <c r="O105" s="243"/>
      <c r="P105" s="243"/>
      <c r="Q105" s="244"/>
      <c r="R105" s="242">
        <v>16</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2.5" customHeight="1">
      <c r="A106" s="769"/>
      <c r="B106" s="770"/>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2.5" customHeight="1">
      <c r="A107" s="769"/>
      <c r="B107" s="770"/>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2.5" customHeight="1">
      <c r="A108" s="769"/>
      <c r="B108" s="770"/>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2.5" customHeight="1">
      <c r="A109" s="769"/>
      <c r="B109" s="770"/>
      <c r="C109" s="773"/>
      <c r="D109" s="774"/>
      <c r="E109" s="774"/>
      <c r="F109" s="774"/>
      <c r="G109" s="774"/>
      <c r="H109" s="774"/>
      <c r="I109" s="774"/>
      <c r="J109" s="774"/>
      <c r="K109" s="775"/>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71"/>
      <c r="B110" s="772"/>
      <c r="C110" s="828" t="s">
        <v>22</v>
      </c>
      <c r="D110" s="829"/>
      <c r="E110" s="829"/>
      <c r="F110" s="829"/>
      <c r="G110" s="829"/>
      <c r="H110" s="829"/>
      <c r="I110" s="829"/>
      <c r="J110" s="829"/>
      <c r="K110" s="830"/>
      <c r="L110" s="329">
        <f>SUM(L104:Q109)</f>
        <v>124</v>
      </c>
      <c r="M110" s="330"/>
      <c r="N110" s="330"/>
      <c r="O110" s="330"/>
      <c r="P110" s="330"/>
      <c r="Q110" s="331"/>
      <c r="R110" s="329">
        <f>SUM(R104:W109)</f>
        <v>144</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46" t="s">
        <v>344</v>
      </c>
      <c r="B111" s="847"/>
      <c r="C111" s="850" t="s">
        <v>341</v>
      </c>
      <c r="D111" s="847"/>
      <c r="E111" s="836" t="s">
        <v>382</v>
      </c>
      <c r="F111" s="837"/>
      <c r="G111" s="838" t="s">
        <v>524</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c r="A112" s="848"/>
      <c r="B112" s="843"/>
      <c r="C112" s="150"/>
      <c r="D112" s="843"/>
      <c r="E112" s="172" t="s">
        <v>381</v>
      </c>
      <c r="F112" s="177"/>
      <c r="G112" s="121" t="s">
        <v>535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customHeight="1" hidden="1">
      <c r="A115" s="848"/>
      <c r="B115" s="843"/>
      <c r="C115" s="150"/>
      <c r="D115" s="843"/>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36" customHeight="1">
      <c r="A135" s="848"/>
      <c r="B135" s="843"/>
      <c r="C135" s="150"/>
      <c r="D135" s="843"/>
      <c r="E135" s="150"/>
      <c r="F135" s="151"/>
      <c r="G135" s="116" t="s">
        <v>531</v>
      </c>
      <c r="H135" s="97"/>
      <c r="I135" s="97"/>
      <c r="J135" s="97"/>
      <c r="K135" s="97"/>
      <c r="L135" s="97"/>
      <c r="M135" s="97"/>
      <c r="N135" s="97"/>
      <c r="O135" s="97"/>
      <c r="P135" s="97"/>
      <c r="Q135" s="97"/>
      <c r="R135" s="97"/>
      <c r="S135" s="97"/>
      <c r="T135" s="97"/>
      <c r="U135" s="97"/>
      <c r="V135" s="97"/>
      <c r="W135" s="97"/>
      <c r="X135" s="117"/>
      <c r="Y135" s="123" t="s">
        <v>532</v>
      </c>
      <c r="Z135" s="87"/>
      <c r="AA135" s="87"/>
      <c r="AB135" s="86" t="s">
        <v>533</v>
      </c>
      <c r="AC135" s="87"/>
      <c r="AD135" s="87"/>
      <c r="AE135" s="92" t="s">
        <v>532</v>
      </c>
      <c r="AF135" s="92"/>
      <c r="AG135" s="92"/>
      <c r="AH135" s="92"/>
      <c r="AI135" s="92"/>
      <c r="AJ135" s="92"/>
      <c r="AK135" s="92"/>
      <c r="AL135" s="92"/>
      <c r="AM135" s="92"/>
      <c r="AN135" s="92"/>
      <c r="AO135" s="92"/>
      <c r="AP135" s="92"/>
      <c r="AQ135" s="92"/>
      <c r="AR135" s="92"/>
      <c r="AS135" s="92"/>
      <c r="AT135" s="92"/>
      <c r="AU135" s="92"/>
      <c r="AV135" s="92"/>
      <c r="AW135" s="92"/>
      <c r="AX135" s="93"/>
    </row>
    <row r="136" spans="1:50" ht="17.25" customHeight="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534</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56.25" customHeight="1" hidden="1">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10.5" customHeight="1" hidden="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40.5" customHeight="1" hidden="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customHeight="1" hidden="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8"/>
      <c r="B169" s="843"/>
      <c r="C169" s="150"/>
      <c r="D169" s="843"/>
      <c r="E169" s="96" t="s">
        <v>525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8"/>
      <c r="B171" s="843"/>
      <c r="C171" s="150"/>
      <c r="D171" s="84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8"/>
      <c r="B172" s="843"/>
      <c r="C172" s="150"/>
      <c r="D172" s="84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8"/>
      <c r="B411" s="843"/>
      <c r="C411" s="148" t="s">
        <v>343</v>
      </c>
      <c r="D411" s="842"/>
      <c r="E411" s="172" t="s">
        <v>366</v>
      </c>
      <c r="F411" s="177"/>
      <c r="G411" s="762" t="s">
        <v>362</v>
      </c>
      <c r="H411" s="146"/>
      <c r="I411" s="146"/>
      <c r="J411" s="763"/>
      <c r="K411" s="764"/>
      <c r="L411" s="764"/>
      <c r="M411" s="764"/>
      <c r="N411" s="764"/>
      <c r="O411" s="764"/>
      <c r="P411" s="764"/>
      <c r="Q411" s="764"/>
      <c r="R411" s="764"/>
      <c r="S411" s="764"/>
      <c r="T411" s="765"/>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6"/>
    </row>
    <row r="412" spans="1:50" ht="18.75" customHeight="1" hidden="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8"/>
      <c r="B414" s="843"/>
      <c r="C414" s="150"/>
      <c r="D414" s="84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8"/>
      <c r="B439" s="843"/>
      <c r="C439" s="150"/>
      <c r="D439" s="84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8"/>
      <c r="B463" s="843"/>
      <c r="C463" s="150"/>
      <c r="D463" s="84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8"/>
      <c r="B465" s="843"/>
      <c r="C465" s="150"/>
      <c r="D465" s="843"/>
      <c r="E465" s="172" t="s">
        <v>322</v>
      </c>
      <c r="F465" s="177"/>
      <c r="G465" s="762" t="s">
        <v>362</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2"/>
    </row>
    <row r="466" spans="1:50" ht="18.75" customHeight="1" hidden="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8"/>
      <c r="B519" s="843"/>
      <c r="C519" s="150"/>
      <c r="D519" s="843"/>
      <c r="E519" s="172" t="s">
        <v>322</v>
      </c>
      <c r="F519" s="177"/>
      <c r="G519" s="762" t="s">
        <v>362</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2"/>
    </row>
    <row r="520" spans="1:50" ht="18.75" customHeight="1" hidden="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8"/>
      <c r="B573" s="843"/>
      <c r="C573" s="150"/>
      <c r="D573" s="843"/>
      <c r="E573" s="172" t="s">
        <v>322</v>
      </c>
      <c r="F573" s="177"/>
      <c r="G573" s="762" t="s">
        <v>362</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2"/>
    </row>
    <row r="574" spans="1:50" ht="18.75" customHeight="1" hidden="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8"/>
      <c r="B627" s="843"/>
      <c r="C627" s="150"/>
      <c r="D627" s="843"/>
      <c r="E627" s="172" t="s">
        <v>322</v>
      </c>
      <c r="F627" s="177"/>
      <c r="G627" s="762" t="s">
        <v>362</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2"/>
    </row>
    <row r="628" spans="1:50" ht="18.75" customHeight="1" hidden="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9"/>
      <c r="B680" s="845"/>
      <c r="C680" s="844"/>
      <c r="D680" s="845"/>
      <c r="E680" s="853"/>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4"/>
    </row>
    <row r="681" spans="1:50" ht="21" customHeight="1">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0" t="s">
        <v>36</v>
      </c>
      <c r="AH682" s="230"/>
      <c r="AI682" s="230"/>
      <c r="AJ682" s="230"/>
      <c r="AK682" s="230"/>
      <c r="AL682" s="230"/>
      <c r="AM682" s="230"/>
      <c r="AN682" s="230"/>
      <c r="AO682" s="230"/>
      <c r="AP682" s="230"/>
      <c r="AQ682" s="230"/>
      <c r="AR682" s="230"/>
      <c r="AS682" s="230"/>
      <c r="AT682" s="230"/>
      <c r="AU682" s="230"/>
      <c r="AV682" s="230"/>
      <c r="AW682" s="230"/>
      <c r="AX682" s="761"/>
    </row>
    <row r="683" spans="1:50" ht="81" customHeight="1">
      <c r="A683" s="712" t="s">
        <v>269</v>
      </c>
      <c r="B683" s="713"/>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443</v>
      </c>
      <c r="AE683" s="241"/>
      <c r="AF683" s="241"/>
      <c r="AG683" s="233" t="s">
        <v>510</v>
      </c>
      <c r="AH683" s="234"/>
      <c r="AI683" s="234"/>
      <c r="AJ683" s="234"/>
      <c r="AK683" s="234"/>
      <c r="AL683" s="234"/>
      <c r="AM683" s="234"/>
      <c r="AN683" s="234"/>
      <c r="AO683" s="234"/>
      <c r="AP683" s="234"/>
      <c r="AQ683" s="234"/>
      <c r="AR683" s="234"/>
      <c r="AS683" s="234"/>
      <c r="AT683" s="234"/>
      <c r="AU683" s="234"/>
      <c r="AV683" s="234"/>
      <c r="AW683" s="234"/>
      <c r="AX683" s="235"/>
    </row>
    <row r="684" spans="1:50" ht="99" customHeight="1">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2"/>
      <c r="AD684" s="129" t="s">
        <v>443</v>
      </c>
      <c r="AE684" s="130"/>
      <c r="AF684" s="130"/>
      <c r="AG684" s="126" t="s">
        <v>487</v>
      </c>
      <c r="AH684" s="127"/>
      <c r="AI684" s="127"/>
      <c r="AJ684" s="127"/>
      <c r="AK684" s="127"/>
      <c r="AL684" s="127"/>
      <c r="AM684" s="127"/>
      <c r="AN684" s="127"/>
      <c r="AO684" s="127"/>
      <c r="AP684" s="127"/>
      <c r="AQ684" s="127"/>
      <c r="AR684" s="127"/>
      <c r="AS684" s="127"/>
      <c r="AT684" s="127"/>
      <c r="AU684" s="127"/>
      <c r="AV684" s="127"/>
      <c r="AW684" s="127"/>
      <c r="AX684" s="128"/>
    </row>
    <row r="685" spans="1:50" ht="82.5" customHeight="1">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19" t="s">
        <v>443</v>
      </c>
      <c r="AE685" s="620"/>
      <c r="AF685" s="620"/>
      <c r="AG685" s="434" t="s">
        <v>507</v>
      </c>
      <c r="AH685" s="119"/>
      <c r="AI685" s="119"/>
      <c r="AJ685" s="119"/>
      <c r="AK685" s="119"/>
      <c r="AL685" s="119"/>
      <c r="AM685" s="119"/>
      <c r="AN685" s="119"/>
      <c r="AO685" s="119"/>
      <c r="AP685" s="119"/>
      <c r="AQ685" s="119"/>
      <c r="AR685" s="119"/>
      <c r="AS685" s="119"/>
      <c r="AT685" s="119"/>
      <c r="AU685" s="119"/>
      <c r="AV685" s="119"/>
      <c r="AW685" s="119"/>
      <c r="AX685" s="435"/>
    </row>
    <row r="686" spans="1:50" ht="18.75" customHeight="1">
      <c r="A686" s="485" t="s">
        <v>44</v>
      </c>
      <c r="B686" s="486"/>
      <c r="C686" s="757" t="s">
        <v>46</v>
      </c>
      <c r="D686" s="758"/>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9"/>
      <c r="AD686" s="432" t="s">
        <v>443</v>
      </c>
      <c r="AE686" s="433"/>
      <c r="AF686" s="433"/>
      <c r="AG686" s="96" t="s">
        <v>511</v>
      </c>
      <c r="AH686" s="97"/>
      <c r="AI686" s="97"/>
      <c r="AJ686" s="97"/>
      <c r="AK686" s="97"/>
      <c r="AL686" s="97"/>
      <c r="AM686" s="97"/>
      <c r="AN686" s="97"/>
      <c r="AO686" s="97"/>
      <c r="AP686" s="97"/>
      <c r="AQ686" s="97"/>
      <c r="AR686" s="97"/>
      <c r="AS686" s="97"/>
      <c r="AT686" s="97"/>
      <c r="AU686" s="97"/>
      <c r="AV686" s="97"/>
      <c r="AW686" s="97"/>
      <c r="AX686" s="98"/>
    </row>
    <row r="687" spans="1:50" ht="72" customHeight="1">
      <c r="A687" s="487"/>
      <c r="B687" s="488"/>
      <c r="C687" s="654"/>
      <c r="D687" s="655"/>
      <c r="E687" s="641" t="s">
        <v>413</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501</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c r="A688" s="487"/>
      <c r="B688" s="488"/>
      <c r="C688" s="656"/>
      <c r="D688" s="657"/>
      <c r="E688" s="644" t="s">
        <v>414</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8" t="s">
        <v>469</v>
      </c>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50" ht="18.75" customHeight="1">
      <c r="A689" s="487"/>
      <c r="B689" s="489"/>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5" t="s">
        <v>470</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50" ht="62.25" customHeight="1">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517</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470</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51" customHeight="1">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443</v>
      </c>
      <c r="AE692" s="130"/>
      <c r="AF692" s="130"/>
      <c r="AG692" s="126" t="s">
        <v>502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470</v>
      </c>
      <c r="AE693" s="620"/>
      <c r="AF693" s="620"/>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2" ht="70.5" customHeight="1">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2" t="s">
        <v>443</v>
      </c>
      <c r="AE694" s="673"/>
      <c r="AF694" s="674"/>
      <c r="AG694" s="667" t="s">
        <v>471</v>
      </c>
      <c r="AH694" s="403"/>
      <c r="AI694" s="403"/>
      <c r="AJ694" s="403"/>
      <c r="AK694" s="403"/>
      <c r="AL694" s="403"/>
      <c r="AM694" s="403"/>
      <c r="AN694" s="403"/>
      <c r="AO694" s="403"/>
      <c r="AP694" s="403"/>
      <c r="AQ694" s="403"/>
      <c r="AR694" s="403"/>
      <c r="AS694" s="403"/>
      <c r="AT694" s="403"/>
      <c r="AU694" s="403"/>
      <c r="AV694" s="403"/>
      <c r="AW694" s="403"/>
      <c r="AX694" s="668"/>
      <c r="BG694" s="10"/>
      <c r="BH694" s="10"/>
      <c r="BI694" s="10"/>
      <c r="BJ694" s="10"/>
    </row>
    <row r="695" spans="1:50" ht="105.75" customHeight="1">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443</v>
      </c>
      <c r="AE695" s="406"/>
      <c r="AF695" s="637"/>
      <c r="AG695" s="609" t="s">
        <v>516</v>
      </c>
      <c r="AH695" s="610"/>
      <c r="AI695" s="610"/>
      <c r="AJ695" s="610"/>
      <c r="AK695" s="610"/>
      <c r="AL695" s="610"/>
      <c r="AM695" s="610"/>
      <c r="AN695" s="610"/>
      <c r="AO695" s="610"/>
      <c r="AP695" s="610"/>
      <c r="AQ695" s="610"/>
      <c r="AR695" s="610"/>
      <c r="AS695" s="610"/>
      <c r="AT695" s="610"/>
      <c r="AU695" s="610"/>
      <c r="AV695" s="610"/>
      <c r="AW695" s="610"/>
      <c r="AX695" s="611"/>
    </row>
    <row r="696" spans="1:50" ht="30" customHeight="1">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470</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50" ht="114.75" customHeight="1">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515</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470</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3" t="s">
        <v>65</v>
      </c>
      <c r="B699" s="614"/>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5" t="s">
        <v>443</v>
      </c>
      <c r="AE699" s="406"/>
      <c r="AF699" s="406"/>
      <c r="AG699" s="96" t="s">
        <v>473</v>
      </c>
      <c r="AH699" s="97"/>
      <c r="AI699" s="97"/>
      <c r="AJ699" s="97"/>
      <c r="AK699" s="97"/>
      <c r="AL699" s="97"/>
      <c r="AM699" s="97"/>
      <c r="AN699" s="97"/>
      <c r="AO699" s="97"/>
      <c r="AP699" s="97"/>
      <c r="AQ699" s="97"/>
      <c r="AR699" s="97"/>
      <c r="AS699" s="97"/>
      <c r="AT699" s="97"/>
      <c r="AU699" s="97"/>
      <c r="AV699" s="97"/>
      <c r="AW699" s="97"/>
      <c r="AX699" s="98"/>
    </row>
    <row r="700" spans="1:50" ht="15.75" customHeight="1">
      <c r="A700" s="615"/>
      <c r="B700" s="616"/>
      <c r="C700" s="650" t="s">
        <v>70</v>
      </c>
      <c r="D700" s="651"/>
      <c r="E700" s="651"/>
      <c r="F700" s="651"/>
      <c r="G700" s="651"/>
      <c r="H700" s="651"/>
      <c r="I700" s="651"/>
      <c r="J700" s="651"/>
      <c r="K700" s="651"/>
      <c r="L700" s="651"/>
      <c r="M700" s="651"/>
      <c r="N700" s="651"/>
      <c r="O700" s="652"/>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50" ht="45" customHeight="1">
      <c r="A701" s="615"/>
      <c r="B701" s="616"/>
      <c r="C701" s="237" t="s">
        <v>514</v>
      </c>
      <c r="D701" s="238"/>
      <c r="E701" s="238"/>
      <c r="F701" s="238"/>
      <c r="G701" s="238"/>
      <c r="H701" s="238"/>
      <c r="I701" s="238"/>
      <c r="J701" s="238"/>
      <c r="K701" s="238"/>
      <c r="L701" s="238"/>
      <c r="M701" s="238"/>
      <c r="N701" s="238"/>
      <c r="O701" s="239"/>
      <c r="P701" s="436" t="s">
        <v>472</v>
      </c>
      <c r="Q701" s="436"/>
      <c r="R701" s="436"/>
      <c r="S701" s="437"/>
      <c r="T701" s="438" t="s">
        <v>513</v>
      </c>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50" ht="26.25" customHeight="1">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50" ht="26.25" customHeight="1" hidden="1">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50" ht="26.25" customHeight="1" hidden="1">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hidden="1">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169.5" customHeight="1">
      <c r="A706" s="485" t="s">
        <v>54</v>
      </c>
      <c r="B706" s="662"/>
      <c r="C706" s="440" t="s">
        <v>60</v>
      </c>
      <c r="D706" s="441"/>
      <c r="E706" s="441"/>
      <c r="F706" s="442"/>
      <c r="G706" s="455" t="s">
        <v>503</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c r="A707" s="663"/>
      <c r="B707" s="664"/>
      <c r="C707" s="450" t="s">
        <v>64</v>
      </c>
      <c r="D707" s="451"/>
      <c r="E707" s="451"/>
      <c r="F707" s="452"/>
      <c r="G707" s="453" t="s">
        <v>474</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35.25" customHeight="1" thickBot="1">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70.5" customHeight="1" thickBot="1">
      <c r="A711" s="659" t="s">
        <v>266</v>
      </c>
      <c r="B711" s="660"/>
      <c r="C711" s="660"/>
      <c r="D711" s="660"/>
      <c r="E711" s="661"/>
      <c r="F711" s="602" t="s">
        <v>519</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66" customHeight="1" thickBot="1">
      <c r="A713" s="512" t="s">
        <v>520</v>
      </c>
      <c r="B713" s="513"/>
      <c r="C713" s="513"/>
      <c r="D713" s="513"/>
      <c r="E713" s="514"/>
      <c r="F713" s="482" t="s">
        <v>521</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35.25" customHeight="1" thickBot="1">
      <c r="A715" s="647"/>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5" customHeight="1">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5" customHeight="1">
      <c r="A717" s="666" t="s">
        <v>388</v>
      </c>
      <c r="B717" s="422"/>
      <c r="C717" s="422"/>
      <c r="D717" s="422"/>
      <c r="E717" s="422"/>
      <c r="F717" s="422"/>
      <c r="G717" s="420">
        <v>3</v>
      </c>
      <c r="H717" s="420"/>
      <c r="I717" s="420"/>
      <c r="J717" s="420"/>
      <c r="K717" s="420"/>
      <c r="L717" s="420"/>
      <c r="M717" s="420"/>
      <c r="N717" s="420"/>
      <c r="O717" s="420"/>
      <c r="P717" s="420"/>
      <c r="Q717" s="422" t="s">
        <v>329</v>
      </c>
      <c r="R717" s="422"/>
      <c r="S717" s="422"/>
      <c r="T717" s="422"/>
      <c r="U717" s="422"/>
      <c r="V717" s="422"/>
      <c r="W717" s="420">
        <v>3</v>
      </c>
      <c r="X717" s="420"/>
      <c r="Y717" s="420"/>
      <c r="Z717" s="420"/>
      <c r="AA717" s="420"/>
      <c r="AB717" s="420"/>
      <c r="AC717" s="420"/>
      <c r="AD717" s="420"/>
      <c r="AE717" s="420"/>
      <c r="AF717" s="420"/>
      <c r="AG717" s="422" t="s">
        <v>330</v>
      </c>
      <c r="AH717" s="422"/>
      <c r="AI717" s="422"/>
      <c r="AJ717" s="422"/>
      <c r="AK717" s="422"/>
      <c r="AL717" s="422"/>
      <c r="AM717" s="420">
        <v>3</v>
      </c>
      <c r="AN717" s="420"/>
      <c r="AO717" s="420"/>
      <c r="AP717" s="420"/>
      <c r="AQ717" s="420"/>
      <c r="AR717" s="420"/>
      <c r="AS717" s="420"/>
      <c r="AT717" s="420"/>
      <c r="AU717" s="420"/>
      <c r="AV717" s="420"/>
      <c r="AW717" s="51"/>
      <c r="AX717" s="52"/>
    </row>
    <row r="718" spans="1:50" ht="19.5" customHeight="1" thickBot="1">
      <c r="A718" s="502" t="s">
        <v>331</v>
      </c>
      <c r="B718" s="478"/>
      <c r="C718" s="478"/>
      <c r="D718" s="478"/>
      <c r="E718" s="478"/>
      <c r="F718" s="478"/>
      <c r="G718" s="421">
        <v>3</v>
      </c>
      <c r="H718" s="421"/>
      <c r="I718" s="421"/>
      <c r="J718" s="421"/>
      <c r="K718" s="421"/>
      <c r="L718" s="421"/>
      <c r="M718" s="421"/>
      <c r="N718" s="421"/>
      <c r="O718" s="421"/>
      <c r="P718" s="421"/>
      <c r="Q718" s="478" t="s">
        <v>332</v>
      </c>
      <c r="R718" s="478"/>
      <c r="S718" s="478"/>
      <c r="T718" s="478"/>
      <c r="U718" s="478"/>
      <c r="V718" s="478"/>
      <c r="W718" s="588">
        <v>3</v>
      </c>
      <c r="X718" s="588"/>
      <c r="Y718" s="588"/>
      <c r="Z718" s="588"/>
      <c r="AA718" s="588"/>
      <c r="AB718" s="588"/>
      <c r="AC718" s="588"/>
      <c r="AD718" s="588"/>
      <c r="AE718" s="588"/>
      <c r="AF718" s="588"/>
      <c r="AG718" s="478" t="s">
        <v>333</v>
      </c>
      <c r="AH718" s="478"/>
      <c r="AI718" s="478"/>
      <c r="AJ718" s="478"/>
      <c r="AK718" s="478"/>
      <c r="AL718" s="478"/>
      <c r="AM718" s="443">
        <v>14</v>
      </c>
      <c r="AN718" s="443"/>
      <c r="AO718" s="443"/>
      <c r="AP718" s="443"/>
      <c r="AQ718" s="443"/>
      <c r="AR718" s="443"/>
      <c r="AS718" s="443"/>
      <c r="AT718" s="443"/>
      <c r="AU718" s="443"/>
      <c r="AV718" s="443"/>
      <c r="AW718" s="53"/>
      <c r="AX718" s="54"/>
    </row>
    <row r="719" spans="1:50" ht="23.25" customHeight="1">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2" t="s">
        <v>32</v>
      </c>
      <c r="B758" s="473"/>
      <c r="C758" s="473"/>
      <c r="D758" s="473"/>
      <c r="E758" s="473"/>
      <c r="F758" s="474"/>
      <c r="G758" s="462" t="s">
        <v>477</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478</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3"/>
    </row>
    <row r="759" spans="1:50" ht="24.75" customHeight="1">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8"/>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c r="A760" s="475"/>
      <c r="B760" s="476"/>
      <c r="C760" s="476"/>
      <c r="D760" s="476"/>
      <c r="E760" s="476"/>
      <c r="F760" s="477"/>
      <c r="G760" s="509" t="s">
        <v>475</v>
      </c>
      <c r="H760" s="510"/>
      <c r="I760" s="510"/>
      <c r="J760" s="510"/>
      <c r="K760" s="511"/>
      <c r="L760" s="503" t="s">
        <v>476</v>
      </c>
      <c r="M760" s="504"/>
      <c r="N760" s="504"/>
      <c r="O760" s="504"/>
      <c r="P760" s="504"/>
      <c r="Q760" s="504"/>
      <c r="R760" s="504"/>
      <c r="S760" s="504"/>
      <c r="T760" s="504"/>
      <c r="U760" s="504"/>
      <c r="V760" s="504"/>
      <c r="W760" s="504"/>
      <c r="X760" s="505"/>
      <c r="Y760" s="465">
        <v>5</v>
      </c>
      <c r="Z760" s="466"/>
      <c r="AA760" s="466"/>
      <c r="AB760" s="665"/>
      <c r="AC760" s="509" t="s">
        <v>479</v>
      </c>
      <c r="AD760" s="510"/>
      <c r="AE760" s="510"/>
      <c r="AF760" s="510"/>
      <c r="AG760" s="511"/>
      <c r="AH760" s="503" t="s">
        <v>480</v>
      </c>
      <c r="AI760" s="504"/>
      <c r="AJ760" s="504"/>
      <c r="AK760" s="504"/>
      <c r="AL760" s="504"/>
      <c r="AM760" s="504"/>
      <c r="AN760" s="504"/>
      <c r="AO760" s="504"/>
      <c r="AP760" s="504"/>
      <c r="AQ760" s="504"/>
      <c r="AR760" s="504"/>
      <c r="AS760" s="504"/>
      <c r="AT760" s="505"/>
      <c r="AU760" s="465">
        <v>52</v>
      </c>
      <c r="AV760" s="466"/>
      <c r="AW760" s="466"/>
      <c r="AX760" s="467"/>
    </row>
    <row r="761" spans="1:50" ht="24.75" customHeight="1">
      <c r="A761" s="475"/>
      <c r="B761" s="476"/>
      <c r="C761" s="476"/>
      <c r="D761" s="476"/>
      <c r="E761" s="476"/>
      <c r="F761" s="477"/>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hidden="1">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hidden="1">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hidden="1">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hidden="1">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hidden="1">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hidden="1">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hidden="1">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hidden="1">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c r="A770" s="475"/>
      <c r="B770" s="476"/>
      <c r="C770" s="476"/>
      <c r="D770" s="476"/>
      <c r="E770" s="476"/>
      <c r="F770" s="477"/>
      <c r="G770" s="683" t="s">
        <v>22</v>
      </c>
      <c r="H770" s="684"/>
      <c r="I770" s="684"/>
      <c r="J770" s="684"/>
      <c r="K770" s="684"/>
      <c r="L770" s="685"/>
      <c r="M770" s="686"/>
      <c r="N770" s="686"/>
      <c r="O770" s="686"/>
      <c r="P770" s="686"/>
      <c r="Q770" s="686"/>
      <c r="R770" s="686"/>
      <c r="S770" s="686"/>
      <c r="T770" s="686"/>
      <c r="U770" s="686"/>
      <c r="V770" s="686"/>
      <c r="W770" s="686"/>
      <c r="X770" s="687"/>
      <c r="Y770" s="688">
        <f>SUM(Y760:AB769)</f>
        <v>5</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52</v>
      </c>
      <c r="AV770" s="689"/>
      <c r="AW770" s="689"/>
      <c r="AX770" s="691"/>
    </row>
    <row r="771" spans="1:50" ht="30" customHeight="1" hidden="1">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3"/>
    </row>
    <row r="772" spans="1:50" ht="25.5" customHeight="1" hidden="1">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8"/>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customHeight="1" hidden="1">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5"/>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customHeight="1" hidden="1">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5"/>
      <c r="B783" s="476"/>
      <c r="C783" s="476"/>
      <c r="D783" s="476"/>
      <c r="E783" s="476"/>
      <c r="F783" s="477"/>
      <c r="G783" s="683" t="s">
        <v>22</v>
      </c>
      <c r="H783" s="684"/>
      <c r="I783" s="684"/>
      <c r="J783" s="684"/>
      <c r="K783" s="684"/>
      <c r="L783" s="685"/>
      <c r="M783" s="686"/>
      <c r="N783" s="686"/>
      <c r="O783" s="686"/>
      <c r="P783" s="686"/>
      <c r="Q783" s="686"/>
      <c r="R783" s="686"/>
      <c r="S783" s="686"/>
      <c r="T783" s="686"/>
      <c r="U783" s="686"/>
      <c r="V783" s="686"/>
      <c r="W783" s="686"/>
      <c r="X783" s="687"/>
      <c r="Y783" s="688">
        <f>SUM(Y773:AB782)</f>
        <v>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customHeight="1" hidden="1">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3"/>
    </row>
    <row r="785" spans="1:50" ht="24.75" customHeight="1" hidden="1">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8"/>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customHeight="1" hidden="1">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5"/>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customHeight="1" hidden="1">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5"/>
      <c r="B796" s="476"/>
      <c r="C796" s="476"/>
      <c r="D796" s="476"/>
      <c r="E796" s="476"/>
      <c r="F796" s="477"/>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customHeight="1" hidden="1">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3"/>
    </row>
    <row r="798" spans="1:50" ht="24.75" customHeight="1" hidden="1">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8"/>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customHeight="1" hidden="1">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5"/>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customHeight="1" hidden="1">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5"/>
      <c r="B809" s="476"/>
      <c r="C809" s="476"/>
      <c r="D809" s="476"/>
      <c r="E809" s="476"/>
      <c r="F809" s="477"/>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customHeight="1" hidden="1" thickBot="1">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2"/>
      <c r="B815" s="742"/>
      <c r="C815" s="742" t="s">
        <v>30</v>
      </c>
      <c r="D815" s="742"/>
      <c r="E815" s="742"/>
      <c r="F815" s="742"/>
      <c r="G815" s="742"/>
      <c r="H815" s="742"/>
      <c r="I815" s="742"/>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2"/>
      <c r="AJ815" s="742"/>
      <c r="AK815" s="742"/>
      <c r="AL815" s="742" t="s">
        <v>23</v>
      </c>
      <c r="AM815" s="742"/>
      <c r="AN815" s="742"/>
      <c r="AO815" s="825"/>
      <c r="AP815" s="220" t="s">
        <v>390</v>
      </c>
      <c r="AQ815" s="220"/>
      <c r="AR815" s="220"/>
      <c r="AS815" s="220"/>
      <c r="AT815" s="220"/>
      <c r="AU815" s="220"/>
      <c r="AV815" s="220"/>
      <c r="AW815" s="220"/>
      <c r="AX815" s="220"/>
    </row>
    <row r="816" spans="1:50" ht="30" customHeight="1">
      <c r="A816" s="223">
        <v>1</v>
      </c>
      <c r="B816" s="223">
        <v>1</v>
      </c>
      <c r="C816" s="224" t="s">
        <v>481</v>
      </c>
      <c r="D816" s="203"/>
      <c r="E816" s="203"/>
      <c r="F816" s="203"/>
      <c r="G816" s="203"/>
      <c r="H816" s="203"/>
      <c r="I816" s="203"/>
      <c r="J816" s="204">
        <v>3011102030410</v>
      </c>
      <c r="K816" s="205"/>
      <c r="L816" s="205"/>
      <c r="M816" s="205"/>
      <c r="N816" s="205"/>
      <c r="O816" s="205"/>
      <c r="P816" s="785" t="s">
        <v>482</v>
      </c>
      <c r="Q816" s="206"/>
      <c r="R816" s="206"/>
      <c r="S816" s="206"/>
      <c r="T816" s="206"/>
      <c r="U816" s="206"/>
      <c r="V816" s="206"/>
      <c r="W816" s="206"/>
      <c r="X816" s="206"/>
      <c r="Y816" s="207">
        <v>5</v>
      </c>
      <c r="Z816" s="208"/>
      <c r="AA816" s="208"/>
      <c r="AB816" s="209"/>
      <c r="AC816" s="210" t="s">
        <v>483</v>
      </c>
      <c r="AD816" s="210"/>
      <c r="AE816" s="210"/>
      <c r="AF816" s="210"/>
      <c r="AG816" s="210"/>
      <c r="AH816" s="211">
        <v>1</v>
      </c>
      <c r="AI816" s="212"/>
      <c r="AJ816" s="212"/>
      <c r="AK816" s="212"/>
      <c r="AL816" s="213" t="s">
        <v>486</v>
      </c>
      <c r="AM816" s="214"/>
      <c r="AN816" s="214"/>
      <c r="AO816" s="215"/>
      <c r="AP816" s="216" t="s">
        <v>529</v>
      </c>
      <c r="AQ816" s="216"/>
      <c r="AR816" s="216"/>
      <c r="AS816" s="216"/>
      <c r="AT816" s="216"/>
      <c r="AU816" s="216"/>
      <c r="AV816" s="216"/>
      <c r="AW816" s="216"/>
      <c r="AX816" s="216"/>
    </row>
    <row r="817" spans="1:50" ht="30" customHeight="1">
      <c r="A817" s="223">
        <v>2</v>
      </c>
      <c r="B817" s="223">
        <v>1</v>
      </c>
      <c r="C817" s="224" t="s">
        <v>481</v>
      </c>
      <c r="D817" s="203"/>
      <c r="E817" s="203"/>
      <c r="F817" s="203"/>
      <c r="G817" s="203"/>
      <c r="H817" s="203"/>
      <c r="I817" s="203"/>
      <c r="J817" s="204">
        <v>3011102030410</v>
      </c>
      <c r="K817" s="205"/>
      <c r="L817" s="205"/>
      <c r="M817" s="205"/>
      <c r="N817" s="205"/>
      <c r="O817" s="205"/>
      <c r="P817" s="785" t="s">
        <v>484</v>
      </c>
      <c r="Q817" s="206"/>
      <c r="R817" s="206"/>
      <c r="S817" s="206"/>
      <c r="T817" s="206"/>
      <c r="U817" s="206"/>
      <c r="V817" s="206"/>
      <c r="W817" s="206"/>
      <c r="X817" s="206"/>
      <c r="Y817" s="207">
        <v>4</v>
      </c>
      <c r="Z817" s="208"/>
      <c r="AA817" s="208"/>
      <c r="AB817" s="209"/>
      <c r="AC817" s="210" t="s">
        <v>483</v>
      </c>
      <c r="AD817" s="210"/>
      <c r="AE817" s="210"/>
      <c r="AF817" s="210"/>
      <c r="AG817" s="210"/>
      <c r="AH817" s="211">
        <v>1</v>
      </c>
      <c r="AI817" s="212"/>
      <c r="AJ817" s="212"/>
      <c r="AK817" s="212"/>
      <c r="AL817" s="213" t="s">
        <v>486</v>
      </c>
      <c r="AM817" s="214"/>
      <c r="AN817" s="214"/>
      <c r="AO817" s="215"/>
      <c r="AP817" s="216" t="s">
        <v>529</v>
      </c>
      <c r="AQ817" s="216"/>
      <c r="AR817" s="216"/>
      <c r="AS817" s="216"/>
      <c r="AT817" s="216"/>
      <c r="AU817" s="216"/>
      <c r="AV817" s="216"/>
      <c r="AW817" s="216"/>
      <c r="AX817" s="216"/>
    </row>
    <row r="818" spans="1:50" ht="30" customHeight="1">
      <c r="A818" s="223">
        <v>3</v>
      </c>
      <c r="B818" s="223">
        <v>1</v>
      </c>
      <c r="C818" s="224" t="s">
        <v>481</v>
      </c>
      <c r="D818" s="203"/>
      <c r="E818" s="203"/>
      <c r="F818" s="203"/>
      <c r="G818" s="203"/>
      <c r="H818" s="203"/>
      <c r="I818" s="203"/>
      <c r="J818" s="204">
        <v>3011102030410</v>
      </c>
      <c r="K818" s="205"/>
      <c r="L818" s="205"/>
      <c r="M818" s="205"/>
      <c r="N818" s="205"/>
      <c r="O818" s="205"/>
      <c r="P818" s="785" t="s">
        <v>485</v>
      </c>
      <c r="Q818" s="206"/>
      <c r="R818" s="206"/>
      <c r="S818" s="206"/>
      <c r="T818" s="206"/>
      <c r="U818" s="206"/>
      <c r="V818" s="206"/>
      <c r="W818" s="206"/>
      <c r="X818" s="206"/>
      <c r="Y818" s="207">
        <v>3</v>
      </c>
      <c r="Z818" s="208"/>
      <c r="AA818" s="208"/>
      <c r="AB818" s="209"/>
      <c r="AC818" s="210" t="s">
        <v>483</v>
      </c>
      <c r="AD818" s="210"/>
      <c r="AE818" s="210"/>
      <c r="AF818" s="210"/>
      <c r="AG818" s="210"/>
      <c r="AH818" s="211">
        <v>3</v>
      </c>
      <c r="AI818" s="212"/>
      <c r="AJ818" s="212"/>
      <c r="AK818" s="212"/>
      <c r="AL818" s="213" t="s">
        <v>486</v>
      </c>
      <c r="AM818" s="214"/>
      <c r="AN818" s="214"/>
      <c r="AO818" s="215"/>
      <c r="AP818" s="216" t="s">
        <v>529</v>
      </c>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3">
        <v>1</v>
      </c>
      <c r="B849" s="223">
        <v>1</v>
      </c>
      <c r="C849" s="224" t="s">
        <v>494</v>
      </c>
      <c r="D849" s="203"/>
      <c r="E849" s="203"/>
      <c r="F849" s="203"/>
      <c r="G849" s="203"/>
      <c r="H849" s="203"/>
      <c r="I849" s="203"/>
      <c r="J849" s="204" t="s">
        <v>498</v>
      </c>
      <c r="K849" s="205"/>
      <c r="L849" s="205"/>
      <c r="M849" s="205"/>
      <c r="N849" s="205"/>
      <c r="O849" s="205"/>
      <c r="P849" s="785" t="s">
        <v>497</v>
      </c>
      <c r="Q849" s="206"/>
      <c r="R849" s="206"/>
      <c r="S849" s="206"/>
      <c r="T849" s="206"/>
      <c r="U849" s="206"/>
      <c r="V849" s="206"/>
      <c r="W849" s="206"/>
      <c r="X849" s="206"/>
      <c r="Y849" s="207">
        <v>52</v>
      </c>
      <c r="Z849" s="208"/>
      <c r="AA849" s="208"/>
      <c r="AB849" s="209"/>
      <c r="AC849" s="210" t="s">
        <v>488</v>
      </c>
      <c r="AD849" s="210"/>
      <c r="AE849" s="210"/>
      <c r="AF849" s="210"/>
      <c r="AG849" s="210"/>
      <c r="AH849" s="211" t="s">
        <v>528</v>
      </c>
      <c r="AI849" s="212"/>
      <c r="AJ849" s="212"/>
      <c r="AK849" s="212"/>
      <c r="AL849" s="213" t="s">
        <v>528</v>
      </c>
      <c r="AM849" s="214"/>
      <c r="AN849" s="214"/>
      <c r="AO849" s="215"/>
      <c r="AP849" s="216" t="s">
        <v>528</v>
      </c>
      <c r="AQ849" s="216"/>
      <c r="AR849" s="216"/>
      <c r="AS849" s="216"/>
      <c r="AT849" s="216"/>
      <c r="AU849" s="216"/>
      <c r="AV849" s="216"/>
      <c r="AW849" s="216"/>
      <c r="AX849" s="216"/>
    </row>
    <row r="850" spans="1:50" ht="30" customHeight="1">
      <c r="A850" s="223">
        <v>2</v>
      </c>
      <c r="B850" s="223">
        <v>1</v>
      </c>
      <c r="C850" s="224" t="s">
        <v>495</v>
      </c>
      <c r="D850" s="203"/>
      <c r="E850" s="203"/>
      <c r="F850" s="203"/>
      <c r="G850" s="203"/>
      <c r="H850" s="203"/>
      <c r="I850" s="203"/>
      <c r="J850" s="204" t="s">
        <v>498</v>
      </c>
      <c r="K850" s="205"/>
      <c r="L850" s="205"/>
      <c r="M850" s="205"/>
      <c r="N850" s="205"/>
      <c r="O850" s="205"/>
      <c r="P850" s="785" t="s">
        <v>497</v>
      </c>
      <c r="Q850" s="206"/>
      <c r="R850" s="206"/>
      <c r="S850" s="206"/>
      <c r="T850" s="206"/>
      <c r="U850" s="206"/>
      <c r="V850" s="206"/>
      <c r="W850" s="206"/>
      <c r="X850" s="206"/>
      <c r="Y850" s="207">
        <v>36</v>
      </c>
      <c r="Z850" s="208"/>
      <c r="AA850" s="208"/>
      <c r="AB850" s="209"/>
      <c r="AC850" s="210" t="s">
        <v>488</v>
      </c>
      <c r="AD850" s="210"/>
      <c r="AE850" s="210"/>
      <c r="AF850" s="210"/>
      <c r="AG850" s="210"/>
      <c r="AH850" s="211" t="s">
        <v>528</v>
      </c>
      <c r="AI850" s="212"/>
      <c r="AJ850" s="212"/>
      <c r="AK850" s="212"/>
      <c r="AL850" s="213" t="s">
        <v>528</v>
      </c>
      <c r="AM850" s="214"/>
      <c r="AN850" s="214"/>
      <c r="AO850" s="215"/>
      <c r="AP850" s="216" t="s">
        <v>528</v>
      </c>
      <c r="AQ850" s="216"/>
      <c r="AR850" s="216"/>
      <c r="AS850" s="216"/>
      <c r="AT850" s="216"/>
      <c r="AU850" s="216"/>
      <c r="AV850" s="216"/>
      <c r="AW850" s="216"/>
      <c r="AX850" s="216"/>
    </row>
    <row r="851" spans="1:50" ht="30" customHeight="1">
      <c r="A851" s="223">
        <v>3</v>
      </c>
      <c r="B851" s="223">
        <v>1</v>
      </c>
      <c r="C851" s="224" t="s">
        <v>496</v>
      </c>
      <c r="D851" s="203"/>
      <c r="E851" s="203"/>
      <c r="F851" s="203"/>
      <c r="G851" s="203"/>
      <c r="H851" s="203"/>
      <c r="I851" s="203"/>
      <c r="J851" s="204" t="s">
        <v>498</v>
      </c>
      <c r="K851" s="205"/>
      <c r="L851" s="205"/>
      <c r="M851" s="205"/>
      <c r="N851" s="205"/>
      <c r="O851" s="205"/>
      <c r="P851" s="785" t="s">
        <v>497</v>
      </c>
      <c r="Q851" s="206"/>
      <c r="R851" s="206"/>
      <c r="S851" s="206"/>
      <c r="T851" s="206"/>
      <c r="U851" s="206"/>
      <c r="V851" s="206"/>
      <c r="W851" s="206"/>
      <c r="X851" s="206"/>
      <c r="Y851" s="207">
        <v>15</v>
      </c>
      <c r="Z851" s="208"/>
      <c r="AA851" s="208"/>
      <c r="AB851" s="209"/>
      <c r="AC851" s="210" t="s">
        <v>488</v>
      </c>
      <c r="AD851" s="210"/>
      <c r="AE851" s="210"/>
      <c r="AF851" s="210"/>
      <c r="AG851" s="210"/>
      <c r="AH851" s="211" t="s">
        <v>530</v>
      </c>
      <c r="AI851" s="212"/>
      <c r="AJ851" s="212"/>
      <c r="AK851" s="212"/>
      <c r="AL851" s="213" t="s">
        <v>528</v>
      </c>
      <c r="AM851" s="214"/>
      <c r="AN851" s="214"/>
      <c r="AO851" s="215"/>
      <c r="AP851" s="216" t="s">
        <v>528</v>
      </c>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11.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AK15:AQ17">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5:AJ17 P13:AX13 AR15:AX15">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2"/>
  <rowBreaks count="4" manualBreakCount="4">
    <brk id="72" max="49" man="1"/>
    <brk id="680" max="49" man="1"/>
    <brk id="707" max="49" man="1"/>
    <brk id="107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7" sqref="Q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t="s">
        <v>443</v>
      </c>
      <c r="R5" s="13" t="str">
        <f t="shared" si="3"/>
        <v>負担</v>
      </c>
      <c r="S5" s="13" t="str">
        <f t="shared" si="4"/>
        <v>委託・請負、負担</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委託・請負、負担</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委託・請負、負担</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委託・請負、負担</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委託・請負、負担</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2016-09-07T10:45:13Z</cp:lastPrinted>
  <dcterms:created xsi:type="dcterms:W3CDTF">2012-03-13T00:50:25Z</dcterms:created>
  <dcterms:modified xsi:type="dcterms:W3CDTF">2016-09-08T09:32:35Z</dcterms:modified>
  <cp:category/>
  <cp:version/>
  <cp:contentType/>
  <cp:contentStatus/>
</cp:coreProperties>
</file>