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<sst xmlns="http://schemas.openxmlformats.org/spreadsheetml/2006/main" count="2053" uniqueCount="502">
  <si>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</si>
  <si>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</si>
  <si>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</si>
  <si>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</si>
  <si>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</si>
  <si>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</si>
  <si>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</si>
  <si>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</si>
  <si>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</si>
  <si>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</si>
  <si>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</si>
  <si>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</si>
  <si>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</si>
  <si>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</si>
  <si>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</si>
  <si>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</si>
  <si>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</si>
  <si>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</si>
  <si>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</si>
  <si>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</si>
  <si>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</si>
  <si>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</si>
  <si>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</si>
  <si>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</si>
  <si>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</si>
  <si>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</si>
  <si>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</si>
  <si>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</si>
  <si>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</si>
  <si>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</si>
  <si>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</si>
  <si>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</si>
  <si>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</si>
  <si>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</si>
  <si>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</si>
  <si>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</si>
  <si>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</si>
  <si>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</si>
  <si>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</si>
  <si>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</si>
  <si>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</si>
  <si>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</si>
  <si>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</si>
  <si>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</si>
  <si>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</si>
  <si>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</si>
  <si>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</si>
  <si>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</si>
  <si>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</si>
  <si>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</si>
  <si>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</si>
  <si>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</si>
  <si>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</si>
  <si>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</si>
  <si>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</si>
  <si>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</si>
  <si>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</si>
  <si>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</si>
  <si>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</si>
  <si>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</si>
  <si>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</si>
  <si>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</si>
  <si>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</si>
  <si>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</si>
  <si>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</si>
  <si>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</si>
  <si>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</si>
  <si>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</si>
  <si>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</si>
  <si>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</si>
  <si>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</si>
  <si>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</si>
  <si>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</si>
  <si>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</si>
  <si>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</si>
  <si>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</si>
  <si>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</si>
  <si>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</si>
  <si>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</si>
  <si>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</si>
  <si>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</si>
  <si>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</si>
  <si>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</si>
  <si>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</si>
  <si>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</si>
  <si>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</si>
  <si>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</si>
  <si>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</si>
  <si>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</si>
  <si>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</si>
  <si>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</si>
  <si>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</si>
  <si>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</si>
  <si>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</si>
  <si>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</si>
  <si>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</si>
  <si>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</si>
  <si>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</si>
  <si>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</si>
  <si>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</si>
  <si>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</si>
  <si>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</si>
  <si>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</si>
  <si>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</si>
  <si>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</si>
  <si>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</si>
  <si>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</si>
  <si>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</si>
  <si>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</si>
  <si>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</si>
  <si>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</si>
  <si>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</si>
  <si>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</si>
  <si>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</si>
  <si>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</si>
  <si>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</si>
  <si>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</si>
  <si>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</si>
  <si>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</si>
  <si>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</si>
  <si>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</si>
  <si>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</si>
  <si>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</si>
  <si>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</si>
  <si>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</si>
  <si>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</si>
  <si>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</si>
  <si>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</si>
  <si>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</si>
  <si>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</si>
  <si>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</si>
  <si>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</si>
  <si>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</si>
  <si>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</si>
  <si>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</si>
  <si>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</si>
  <si>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</si>
  <si>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</si>
  <si>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</si>
  <si>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</si>
  <si>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</si>
  <si>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</si>
  <si>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</si>
  <si>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</si>
  <si>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</si>
  <si>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</si>
  <si>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</si>
  <si>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</si>
  <si>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</si>
  <si>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</si>
  <si>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</si>
  <si>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</si>
  <si>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</si>
  <si>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</si>
  <si>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</si>
  <si>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</si>
  <si>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</si>
  <si>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</si>
  <si>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</si>
  <si>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</si>
  <si>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</si>
  <si>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</si>
  <si>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</si>
  <si>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</si>
  <si>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</si>
  <si>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</si>
  <si>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</si>
  <si>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</si>
  <si>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</si>
  <si>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</si>
  <si>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</si>
  <si>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</si>
  <si>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</si>
  <si>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</si>
  <si>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</si>
  <si>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</si>
  <si>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</si>
  <si>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</si>
  <si>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</si>
  <si>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</si>
  <si>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</si>
  <si>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</si>
  <si>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</si>
  <si>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</si>
  <si>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</si>
  <si>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</si>
  <si>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</si>
  <si>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</si>
  <si>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</si>
  <si>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</si>
  <si>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</si>
  <si>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</si>
  <si>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</si>
  <si>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</si>
  <si>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</si>
  <si>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</si>
  <si>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</si>
  <si>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</si>
  <si>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</si>
  <si>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</si>
  <si>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</si>
  <si>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</si>
  <si>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</si>
  <si>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</si>
  <si>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</si>
  <si>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</si>
  <si>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</si>
  <si>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</si>
  <si>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</si>
  <si>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</si>
  <si>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</si>
  <si>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</si>
  <si>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</si>
  <si>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</si>
  <si>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</si>
  <si>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</si>
  <si>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</si>
  <si>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</si>
  <si>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</si>
  <si>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</si>
  <si>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</si>
  <si>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</si>
  <si>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</si>
  <si>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</si>
  <si>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</si>
  <si>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</si>
  <si>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</si>
  <si>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</si>
  <si>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</si>
  <si>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</si>
  <si>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</si>
  <si>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</si>
  <si>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</si>
  <si>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</si>
  <si>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</si>
  <si>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</si>
  <si>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</si>
  <si>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</si>
  <si>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</si>
  <si>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</si>
  <si>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</si>
  <si>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</si>
  <si>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</si>
  <si>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</si>
  <si>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</si>
  <si>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</si>
  <si>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</si>
  <si>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</si>
  <si>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</si>
  <si>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</si>
  <si>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</si>
  <si>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</si>
  <si>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</si>
  <si>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</si>
  <si>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</si>
  <si>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</si>
  <si>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</si>
  <si>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</si>
  <si>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</si>
  <si>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</si>
  <si>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</si>
  <si>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</si>
  <si>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</si>
  <si>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</si>
  <si>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</si>
  <si>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</si>
  <si>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</si>
  <si>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</si>
  <si>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</si>
  <si>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</si>
  <si>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</si>
  <si>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</si>
  <si>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</si>
  <si>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</si>
  <si>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</si>
  <si>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</si>
  <si>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</si>
  <si>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</si>
  <si>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</si>
  <si>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</si>
  <si>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</si>
  <si>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</si>
  <si>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</si>
  <si>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</si>
  <si>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</si>
  <si>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</si>
  <si>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</si>
  <si>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</si>
  <si>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</si>
  <si>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</si>
  <si>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</si>
  <si>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</si>
  <si>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</si>
  <si>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</si>
  <si>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</si>
  <si>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</si>
  <si>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</si>
  <si>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</si>
  <si>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</si>
  <si>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</si>
  <si>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</si>
  <si>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</si>
  <si>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</si>
  <si>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</si>
  <si>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</si>
  <si>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</si>
  <si>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</si>
  <si>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</si>
  <si>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</si>
  <si>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</si>
  <si>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</si>
  <si>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</si>
  <si>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</si>
  <si>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</si>
  <si>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</si>
  <si>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</si>
  <si>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</si>
  <si>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</si>
  <si>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</si>
  <si>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</si>
  <si>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</si>
  <si>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</si>
  <si>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</si>
  <si>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</si>
  <si>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</si>
  <si>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</si>
  <si>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</si>
  <si>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</si>
  <si>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</si>
  <si>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</si>
  <si>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</si>
  <si>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</si>
  <si>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</si>
  <si>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</si>
  <si>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</si>
  <si>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</si>
  <si>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</si>
  <si>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</si>
  <si>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</si>
  <si>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</si>
  <si>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</si>
  <si>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</si>
  <si>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</si>
  <si>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</si>
  <si>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</si>
  <si>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</si>
  <si>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</si>
  <si>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</si>
  <si>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</si>
  <si>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</si>
  <si>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</si>
  <si>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</si>
  <si>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</si>
  <si>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</si>
  <si>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</si>
  <si>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</si>
  <si>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</si>
  <si>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</si>
  <si>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</si>
  <si>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</si>
  <si>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</si>
  <si>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</si>
  <si>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</si>
  <si>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</si>
  <si>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</si>
  <si>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</si>
  <si>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</si>
  <si>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</si>
  <si>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</si>
  <si>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</si>
  <si>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</si>
  <si>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</si>
  <si>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</si>
  <si>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</si>
  <si>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</si>
  <si>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</si>
  <si>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</si>
  <si>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</si>
  <si>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</si>
  <si>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</si>
  <si>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</si>
  <si>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</si>
  <si>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</si>
  <si>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</si>
  <si>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</si>
  <si>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</si>
  <si>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</si>
  <si>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</si>
  <si>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</si>
  <si>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</si>
  <si>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</si>
  <si>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</si>
  <si>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</si>
  <si>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</si>
  <si>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</si>
  <si>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</si>
  <si>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</si>
  <si>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</si>
  <si>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</si>
  <si>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</si>
  <si>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</si>
  <si>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</si>
  <si>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</si>
  <si>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</si>
  <si>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</si>
  <si>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</si>
  <si>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</si>
  <si>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</si>
  <si>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</si>
  <si>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</si>
  <si>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</si>
  <si>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</si>
  <si>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</si>
  <si>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</si>
  <si>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</si>
  <si>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</si>
  <si>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</si>
  <si>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</si>
  <si>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</si>
  <si>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</si>
  <si>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</si>
  <si>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</si>
  <si>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</si>
  <si>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</si>
  <si>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</si>
  <si>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</si>
  <si>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</si>
  <si>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</si>
  <si>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</si>
  <si>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</si>
  <si>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</si>
  <si>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</si>
  <si>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</si>
  <si>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金融モニタリング等実施経費</t>
  </si>
  <si>
    <t>検査局</t>
  </si>
  <si>
    <t>総務課</t>
  </si>
  <si>
    <r>
      <t>銀行法第2</t>
    </r>
    <r>
      <rPr>
        <sz val="11"/>
        <rFont val="ＭＳ Ｐゴシック"/>
        <family val="3"/>
      </rPr>
      <t>5条、保険業法第129条等</t>
    </r>
  </si>
  <si>
    <t>金融仲介機能発揮の前提としての金融システム・金融機関の健全性の維持</t>
  </si>
  <si>
    <t>○</t>
  </si>
  <si>
    <t>-</t>
  </si>
  <si>
    <t>-</t>
  </si>
  <si>
    <t>　「金融仲介機能発揮の前提としての金融システム・金融機関の健全性の維持」に有効な金融検査の実施がなされているか。</t>
  </si>
  <si>
    <t>　評価に当たっては、被検査金融機関から検査の実施状況などについて意見を受け付ける「オフサイト検査モニター」のアンケート結果（４段階評価）のうち、「１（妥当）」または「２（概ね妥当）」と回答された割合を実績とした。
（アンケート項目例）
・重要なリスクに焦点をあてた検証が行われましたか。
・双方向の議論等が行われましたか。
・問題の本質的な改善につながる深度ある原因分析・解明が行われましたか。
・より高い水準の内部管理態勢の構築に向け、改善を検討すべき点が明確に示されましたか。
・金融機関の主体的・能動的な経営改善に向けた取組みに資するものでしたか。
・検証結果に関する真の理解（「納得感」）が得られましたか。　等</t>
  </si>
  <si>
    <t>％</t>
  </si>
  <si>
    <t>　主な金融機関の検査実績
　（主要行等、地域銀行、信用金庫、信用組合、
　生保・損保、貸金業者、前払式支払手段発行者）
※当該実績は事務年度（7月から6月）の集計である。</t>
  </si>
  <si>
    <t>件</t>
  </si>
  <si>
    <t>年間執行額／金融機関の検査実績件数
※検査実績件数は事務年度（7月から6月）の集計　　　　　　　　　　　　　　</t>
  </si>
  <si>
    <t>千円</t>
  </si>
  <si>
    <t>千円/件</t>
  </si>
  <si>
    <t>39643/462</t>
  </si>
  <si>
    <t>33998/353</t>
  </si>
  <si>
    <t>情報処理業務庁費</t>
  </si>
  <si>
    <t>諸謝金</t>
  </si>
  <si>
    <t>‐</t>
  </si>
  <si>
    <t>○本事業の目的は、金融仲介機能発揮の前提としての金融システム・金融機関の健全性の維持であり、国民や社会のニーズを的確に反映している。</t>
  </si>
  <si>
    <t>○金融システム全体の健全性を維持するためのものであり、国が実施すべきものである。</t>
  </si>
  <si>
    <t>○本事業を構成している経費は、政策目的達成のためには必要かつ優先度が高いものである。</t>
  </si>
  <si>
    <t>○国民全体の利益に資するため、国費負担としている。</t>
  </si>
  <si>
    <t>○必要性を勘案の上、経費を使用する事案を絞り込むことにより、経費の節減を図っている。</t>
  </si>
  <si>
    <t>各経費について、費用対効果を踏まえ、引き続き必要性・優先度等を総合的に勘案したうえで予算を確保・執行していく必要がある。</t>
  </si>
  <si>
    <t>1、2</t>
  </si>
  <si>
    <t>事業費</t>
  </si>
  <si>
    <t>システムの運用支援・保守業務</t>
  </si>
  <si>
    <t>A.ニューディメンションテクノロジー㈱</t>
  </si>
  <si>
    <t>B.ニューディメンションテクノロジー㈱</t>
  </si>
  <si>
    <t>システムライセンス購入及び運用支援・保守業務</t>
  </si>
  <si>
    <t>C.㈱富士通マーケティング</t>
  </si>
  <si>
    <t>D.扶桑電通㈱</t>
  </si>
  <si>
    <t>E.㈱フォーカスシステムズ</t>
  </si>
  <si>
    <t>F. 扶桑電通㈱</t>
  </si>
  <si>
    <t>ニューディメンションテクノロジー㈱</t>
  </si>
  <si>
    <t>随意契約
（公募）</t>
  </si>
  <si>
    <t>㈱富士通マーケティング</t>
  </si>
  <si>
    <t>信用リスク・オペレーショナルリスク検証システムに係る運用支援及びハードウェア保守業務</t>
  </si>
  <si>
    <t>一般競争入札</t>
  </si>
  <si>
    <t>㈱ボックタック</t>
  </si>
  <si>
    <t>金融機関から提出される定量シートのデータベース化に向けた支援業務</t>
  </si>
  <si>
    <t>マスワークス合同会社</t>
  </si>
  <si>
    <t>統計分析ソフトの購入</t>
  </si>
  <si>
    <t>随意契約
（少額）</t>
  </si>
  <si>
    <t>統計分析ソフトの機能追加</t>
  </si>
  <si>
    <t>扶桑電通㈱</t>
  </si>
  <si>
    <t>㈱フォーカスシステムズ</t>
  </si>
  <si>
    <t>-</t>
  </si>
  <si>
    <t>G.㈱野村総合研究所</t>
  </si>
  <si>
    <t>㈱野村総合研究所</t>
  </si>
  <si>
    <t>システム（フォレンジックファルコン）の新規調達</t>
  </si>
  <si>
    <t>随意契約
（その他）</t>
  </si>
  <si>
    <t>　</t>
  </si>
  <si>
    <t>無</t>
  </si>
  <si>
    <t>○「リスク計測参照モデル関係経費」において、従来2案件の調達としていたものの過去の公募調達の状況を踏まえ、28年度調達は1案件に集約し経費の節減に努めている。</t>
  </si>
  <si>
    <t>検査実績の見込みはないものの、有効な金融検査が実施されている。</t>
  </si>
  <si>
    <t>　金融機関を取り巻く内外の経済・金融環境の変化に留意しつつ、金融機関による適切なリスク管理態勢の整備、円滑な金融仲介機能の発揮に資するよう、以下の経費を活用し、実態に応じた的確な金融検査等を実施する。
○「リスク計測参照モデル関係経費」⇒被検査金融機関のリスク計測モデルの特性（限界、弱点等）を明確にすることにより、深度ある検査を実施するために必要な経費。具体的には、被検査金融機関の信用リスク及び市場リスクに関するデータをもとに、当局でもリスク量を計算、比較するためのシステムの運用・保守に必要な経費。
○「モニタリング支援情報整備・活用経費」⇒ミクロ／マクロ・プルーデンス双方の観点から、当庁関係課室のデータ徴求・分析ニーズ（ストレステスト、収益性分析等）をとりまとめた上で、当該ニーズを満たす最適な徴求データの設計や当該データを管理・分析するシステム導入に係るフィージビリティ調査等を行うための経費。
○「自己資本比率規制の国内実施に係る必要な経費」⇒自己資本比率規制に係る高度なリスク計測手法の採用を希望する金融機関に対する承認審査及び既承認金融機関からの報告内容の分析・検証を実施するためのシステムの運用・保守及びデータベース構築等に必要な経費。
○「デジタルフォレンジック関連システム経費」⇒金融検査の過程において、検査先の電子機器（PC）に保存されている電子データの復元（原本性を確保した証拠保全、専門的解析、検索・証拠化等）を行うためのシステムのライセンス料及び運用・保守に必要な経費。
○「金融検査手法向上等経費」⇒金融検査マニュアル別冊〔中小企業融資編〕等の定着のため、適切かつ効果的な周知を図るための広報ツール（広報用パンフレット）を製作するために必要な経費。</t>
  </si>
  <si>
    <t>Ⅰ　経済成長の礎となる金融システムの安定</t>
  </si>
  <si>
    <t>１．金融機関の健全性を確保するための制度・環境整備</t>
  </si>
  <si>
    <t>徴求データ動向についての情報収集等調査委託</t>
  </si>
  <si>
    <t>徴求データ動向についての情報収集等調査委託</t>
  </si>
  <si>
    <t>平成26事務年度　金融モニタリング基本方針
「日本再興戦略」改訂2014（平成26年6月24日閣議決定）</t>
  </si>
  <si>
    <t>目標値と概ね同水準であり、有効な金融検査が実施されている。</t>
  </si>
  <si>
    <t>堀本　善雄</t>
  </si>
  <si>
    <t>-</t>
  </si>
  <si>
    <t>○リスク計測参照モデル関係経費については、被検査金融機関の信用リスク及び市場リスクに関するデータをもとに、当局でもシステムを活用してリスク量を計算・比較し、被検査金融機関のリスク計測モデルの特性（限界、弱点等）を明確にしている。
　27年度においては、3金融機関の検査において活用したほか、財務局職員を対象としたモニタリング技術向上のための研修や、地域金融機関のモニタリング（自己資本充実度評価）に活用した。
　29年度も本システムを活用して検査・研修等を実施していくこととしており、同程度の予算を確保する必要がある。
○モニタリング支援情報整備・活用経費については、個別金融機関の健全性の確保（ミクロ・プルーデンス）だけでなく、金融システム全体の健全性の確保（マクロ・プルーデンス）のため、海外潮流を含めた徴求データ動向についての情報収集や海外当局の施策等を調査したところ。
　当該調査結果を踏まえ、中長期的にはモニタリング強化のためのシステム開発や金融機関からの徴求データの見直しを実施する予定であり、29年度も引き続き予算を確保する必要がある。
　なお、28年度においては、最適な徴求データの設計及びシステム導入に係るフィージビリティ調査、ロードマップ作成等に係るコンサルティングを計画している。
○自己資本比率規制の国内実施に係る必要な経費については、、システムを活用して、自己資本比率規制に係る高度なリスク計測手法の採用を希望する金融機関に対する承認審査業務（承認実績：25年度6件、26年度2件、27年度3件）及び既承認金融機関のリスク管理のモニタリングを行っている。
　29年度も承認審査等を適切に実施していくために、同程度の予算を確保する必要がある。
○デジタルフォレンジック関連システム経費については、金融検査の過程において、被検査金融機関のPC等に格納されたデータ等が何かしらの事情により削除されてしまっている場合、本システムを活用して削除されたデータ等の復元・解析等を行っているところ。（利用実績：25年度9件、26年度10件、27年度6件）。
　29年度も本システムを活用して検査を実施していくこととしており、同程度の予算を確保する必要がある。
○金融検査手法向上等経費については、金融検査マニュアル別冊〔中小企業融資編〕等の定着のため、中小企業者等に対し、適切かつ効果的な周知を図るための広報用パンフレットを製作するために必要である。当該パンフレットは配布のみでなく、全国各地で中小企業者等に対する説明会を130回程度開催しているところ。29年度においても更なる浸透を図るため、引き続き説明会を実施するとともに広報用パンフレットの製作予算を確保する必要がある。
　なお、27年度は、広報パンフレットの変更を検討する段階において、変更すべき内容が軽微であったことから費用対効果を踏まえ製作を見送り予算を節減しており、当該変更すべき内容もあわせ28年度版広報パンフレットを製作する予定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</si>
</sst>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8"/>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hair"/>
    </border>
    <border>
      <left/>
      <right/>
      <top/>
      <bottom style="hair"/>
    </border>
    <border>
      <left/>
      <right style="medium"/>
      <top/>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style="thin"/>
      <top style="thin"/>
      <bottom style="medium"/>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9" fillId="35" borderId="106" xfId="0" applyFont="1" applyFill="1" applyBorder="1" applyAlignment="1">
      <alignment horizontal="center" vertical="center" textRotation="255"/>
    </xf>
    <xf numFmtId="0" fontId="9" fillId="35" borderId="107" xfId="0" applyFont="1" applyFill="1" applyBorder="1" applyAlignment="1">
      <alignment horizontal="center" vertical="center" textRotation="255"/>
    </xf>
    <xf numFmtId="0" fontId="9" fillId="35" borderId="108" xfId="0" applyFont="1" applyFill="1" applyBorder="1" applyAlignment="1">
      <alignment horizontal="center" vertical="center" textRotation="255"/>
    </xf>
    <xf numFmtId="177" fontId="0" fillId="0" borderId="109"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18" fillId="34" borderId="111"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5" fillId="33" borderId="113"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ill="1" applyBorder="1" applyAlignment="1" applyProtection="1">
      <alignment horizontal="left" vertical="center" wrapText="1"/>
      <protection locked="0"/>
    </xf>
    <xf numFmtId="0" fontId="0" fillId="0" borderId="118"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2" xfId="0" applyFont="1" applyFill="1" applyBorder="1" applyAlignment="1" applyProtection="1">
      <alignment horizontal="left" vertical="center"/>
      <protection locked="0"/>
    </xf>
    <xf numFmtId="0" fontId="17" fillId="0" borderId="119"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1" fillId="36" borderId="121"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22"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2" fillId="35" borderId="127"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2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9"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3" xfId="63" applyFont="1" applyFill="1" applyBorder="1" applyAlignment="1" applyProtection="1">
      <alignment horizontal="center" vertical="center"/>
      <protection/>
    </xf>
    <xf numFmtId="0" fontId="0" fillId="0" borderId="114"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3"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137" xfId="0" applyFont="1" applyFill="1" applyBorder="1" applyAlignment="1">
      <alignment vertical="center" wrapText="1"/>
    </xf>
    <xf numFmtId="0" fontId="0" fillId="34" borderId="104" xfId="0" applyFont="1" applyFill="1" applyBorder="1" applyAlignment="1">
      <alignment vertical="center" wrapText="1"/>
    </xf>
    <xf numFmtId="0" fontId="0" fillId="34" borderId="138"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4" xfId="0" applyFont="1" applyFill="1" applyBorder="1" applyAlignment="1" applyProtection="1">
      <alignment horizontal="left" vertical="center" wrapText="1"/>
      <protection locked="0"/>
    </xf>
    <xf numFmtId="0" fontId="15" fillId="35" borderId="113"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4"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30"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9" fillId="0" borderId="47" xfId="0" applyFont="1" applyBorder="1" applyAlignment="1">
      <alignment horizontal="center" vertical="center"/>
    </xf>
    <xf numFmtId="0" fontId="0" fillId="0" borderId="12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6"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9"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50"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50"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04"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0"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1"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6"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4"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30"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3"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4" xfId="0" applyFont="1" applyFill="1" applyBorder="1" applyAlignment="1">
      <alignment horizontal="center" vertical="center" wrapText="1"/>
    </xf>
    <xf numFmtId="0" fontId="11" fillId="36" borderId="123"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6" xfId="0" applyFont="1" applyFill="1" applyBorder="1" applyAlignment="1">
      <alignment horizontal="center" vertical="center" shrinkToFit="1"/>
    </xf>
    <xf numFmtId="0" fontId="9" fillId="33" borderId="127"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11" fillId="35" borderId="133"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9"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4"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6"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1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732</xdr:row>
      <xdr:rowOff>19050</xdr:rowOff>
    </xdr:from>
    <xdr:to>
      <xdr:col>25</xdr:col>
      <xdr:colOff>0</xdr:colOff>
      <xdr:row>734</xdr:row>
      <xdr:rowOff>200025</xdr:rowOff>
    </xdr:to>
    <xdr:sp>
      <xdr:nvSpPr>
        <xdr:cNvPr id="1" name="Line 5"/>
        <xdr:cNvSpPr>
          <a:spLocks/>
        </xdr:cNvSpPr>
      </xdr:nvSpPr>
      <xdr:spPr>
        <a:xfrm flipH="1">
          <a:off x="5000625" y="45843825"/>
          <a:ext cx="0" cy="885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722</xdr:row>
      <xdr:rowOff>114300</xdr:rowOff>
    </xdr:from>
    <xdr:to>
      <xdr:col>24</xdr:col>
      <xdr:colOff>104775</xdr:colOff>
      <xdr:row>724</xdr:row>
      <xdr:rowOff>180975</xdr:rowOff>
    </xdr:to>
    <xdr:sp>
      <xdr:nvSpPr>
        <xdr:cNvPr id="2" name="Rectangle 1"/>
        <xdr:cNvSpPr>
          <a:spLocks/>
        </xdr:cNvSpPr>
      </xdr:nvSpPr>
      <xdr:spPr>
        <a:xfrm>
          <a:off x="2400300" y="42414825"/>
          <a:ext cx="2505075" cy="7715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11</xdr:col>
      <xdr:colOff>152400</xdr:colOff>
      <xdr:row>724</xdr:row>
      <xdr:rowOff>228600</xdr:rowOff>
    </xdr:from>
    <xdr:to>
      <xdr:col>25</xdr:col>
      <xdr:colOff>85725</xdr:colOff>
      <xdr:row>725</xdr:row>
      <xdr:rowOff>57150</xdr:rowOff>
    </xdr:to>
    <xdr:sp>
      <xdr:nvSpPr>
        <xdr:cNvPr id="3" name="AutoShape 3"/>
        <xdr:cNvSpPr>
          <a:spLocks/>
        </xdr:cNvSpPr>
      </xdr:nvSpPr>
      <xdr:spPr>
        <a:xfrm>
          <a:off x="2352675" y="43233975"/>
          <a:ext cx="27336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85725</xdr:colOff>
      <xdr:row>724</xdr:row>
      <xdr:rowOff>304800</xdr:rowOff>
    </xdr:from>
    <xdr:ext cx="2352675" cy="523875"/>
    <xdr:sp>
      <xdr:nvSpPr>
        <xdr:cNvPr id="4" name="Text Box 17"/>
        <xdr:cNvSpPr txBox="1">
          <a:spLocks noChangeArrowheads="1"/>
        </xdr:cNvSpPr>
      </xdr:nvSpPr>
      <xdr:spPr>
        <a:xfrm>
          <a:off x="2486025" y="43310175"/>
          <a:ext cx="2352675"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金融機関の健全性を確保するための制度・環境整備</a:t>
          </a:r>
        </a:p>
      </xdr:txBody>
    </xdr:sp>
    <xdr:clientData/>
  </xdr:oneCellAnchor>
  <xdr:twoCellAnchor>
    <xdr:from>
      <xdr:col>18</xdr:col>
      <xdr:colOff>9525</xdr:colOff>
      <xdr:row>725</xdr:row>
      <xdr:rowOff>285750</xdr:rowOff>
    </xdr:from>
    <xdr:to>
      <xdr:col>18</xdr:col>
      <xdr:colOff>9525</xdr:colOff>
      <xdr:row>732</xdr:row>
      <xdr:rowOff>28575</xdr:rowOff>
    </xdr:to>
    <xdr:sp>
      <xdr:nvSpPr>
        <xdr:cNvPr id="5" name="Line 7"/>
        <xdr:cNvSpPr>
          <a:spLocks/>
        </xdr:cNvSpPr>
      </xdr:nvSpPr>
      <xdr:spPr>
        <a:xfrm flipH="1">
          <a:off x="3609975" y="43643550"/>
          <a:ext cx="0" cy="2209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732</xdr:row>
      <xdr:rowOff>19050</xdr:rowOff>
    </xdr:from>
    <xdr:to>
      <xdr:col>45</xdr:col>
      <xdr:colOff>190500</xdr:colOff>
      <xdr:row>732</xdr:row>
      <xdr:rowOff>19050</xdr:rowOff>
    </xdr:to>
    <xdr:sp>
      <xdr:nvSpPr>
        <xdr:cNvPr id="6" name="Line 19"/>
        <xdr:cNvSpPr>
          <a:spLocks/>
        </xdr:cNvSpPr>
      </xdr:nvSpPr>
      <xdr:spPr>
        <a:xfrm>
          <a:off x="2200275" y="45843825"/>
          <a:ext cx="6991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732</xdr:row>
      <xdr:rowOff>19050</xdr:rowOff>
    </xdr:from>
    <xdr:to>
      <xdr:col>11</xdr:col>
      <xdr:colOff>9525</xdr:colOff>
      <xdr:row>734</xdr:row>
      <xdr:rowOff>200025</xdr:rowOff>
    </xdr:to>
    <xdr:sp>
      <xdr:nvSpPr>
        <xdr:cNvPr id="7" name="Line 5"/>
        <xdr:cNvSpPr>
          <a:spLocks/>
        </xdr:cNvSpPr>
      </xdr:nvSpPr>
      <xdr:spPr>
        <a:xfrm flipH="1">
          <a:off x="2209800" y="45843825"/>
          <a:ext cx="0" cy="885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734</xdr:row>
      <xdr:rowOff>285750</xdr:rowOff>
    </xdr:from>
    <xdr:ext cx="1133475" cy="457200"/>
    <xdr:sp>
      <xdr:nvSpPr>
        <xdr:cNvPr id="8" name="Text Box 25"/>
        <xdr:cNvSpPr txBox="1">
          <a:spLocks noChangeArrowheads="1"/>
        </xdr:cNvSpPr>
      </xdr:nvSpPr>
      <xdr:spPr>
        <a:xfrm>
          <a:off x="1657350" y="46815375"/>
          <a:ext cx="1133475" cy="4572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p>
      </xdr:txBody>
    </xdr:sp>
    <xdr:clientData/>
  </xdr:oneCellAnchor>
  <xdr:twoCellAnchor>
    <xdr:from>
      <xdr:col>7</xdr:col>
      <xdr:colOff>114300</xdr:colOff>
      <xdr:row>737</xdr:row>
      <xdr:rowOff>76200</xdr:rowOff>
    </xdr:from>
    <xdr:to>
      <xdr:col>13</xdr:col>
      <xdr:colOff>104775</xdr:colOff>
      <xdr:row>742</xdr:row>
      <xdr:rowOff>180975</xdr:rowOff>
    </xdr:to>
    <xdr:sp>
      <xdr:nvSpPr>
        <xdr:cNvPr id="9" name="Rectangle 8"/>
        <xdr:cNvSpPr>
          <a:spLocks/>
        </xdr:cNvSpPr>
      </xdr:nvSpPr>
      <xdr:spPr>
        <a:xfrm>
          <a:off x="1514475" y="47663100"/>
          <a:ext cx="1190625" cy="1866900"/>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Ａ．ニューディメン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ションテクノロ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ジー㈱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１２百万円</a:t>
          </a:r>
        </a:p>
      </xdr:txBody>
    </xdr:sp>
    <xdr:clientData/>
  </xdr:twoCellAnchor>
  <xdr:twoCellAnchor>
    <xdr:from>
      <xdr:col>7</xdr:col>
      <xdr:colOff>28575</xdr:colOff>
      <xdr:row>743</xdr:row>
      <xdr:rowOff>85725</xdr:rowOff>
    </xdr:from>
    <xdr:to>
      <xdr:col>13</xdr:col>
      <xdr:colOff>76200</xdr:colOff>
      <xdr:row>747</xdr:row>
      <xdr:rowOff>104775</xdr:rowOff>
    </xdr:to>
    <xdr:grpSp>
      <xdr:nvGrpSpPr>
        <xdr:cNvPr id="10" name="グループ化 33"/>
        <xdr:cNvGrpSpPr>
          <a:grpSpLocks/>
        </xdr:cNvGrpSpPr>
      </xdr:nvGrpSpPr>
      <xdr:grpSpPr>
        <a:xfrm>
          <a:off x="1428750" y="49787175"/>
          <a:ext cx="1247775" cy="1428750"/>
          <a:chOff x="1371600" y="38423849"/>
          <a:chExt cx="1666875" cy="586636"/>
        </a:xfrm>
        <a:solidFill>
          <a:srgbClr val="FFFFFF"/>
        </a:solidFill>
      </xdr:grpSpPr>
      <xdr:sp>
        <xdr:nvSpPr>
          <xdr:cNvPr id="11" name="AutoShape 11"/>
          <xdr:cNvSpPr>
            <a:spLocks/>
          </xdr:cNvSpPr>
        </xdr:nvSpPr>
        <xdr:spPr>
          <a:xfrm>
            <a:off x="1371600" y="38423849"/>
            <a:ext cx="1666875" cy="56199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27"/>
          <xdr:cNvSpPr txBox="1">
            <a:spLocks noChangeArrowheads="1"/>
          </xdr:cNvSpPr>
        </xdr:nvSpPr>
        <xdr:spPr>
          <a:xfrm>
            <a:off x="1537037" y="38423849"/>
            <a:ext cx="1374338" cy="586636"/>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市場リスク計測参照モデルに係るシステム運用支援・保守業務</a:t>
            </a:r>
          </a:p>
        </xdr:txBody>
      </xdr:sp>
    </xdr:grpSp>
    <xdr:clientData/>
  </xdr:twoCellAnchor>
  <xdr:twoCellAnchor>
    <xdr:from>
      <xdr:col>45</xdr:col>
      <xdr:colOff>200025</xdr:colOff>
      <xdr:row>732</xdr:row>
      <xdr:rowOff>19050</xdr:rowOff>
    </xdr:from>
    <xdr:to>
      <xdr:col>45</xdr:col>
      <xdr:colOff>200025</xdr:colOff>
      <xdr:row>734</xdr:row>
      <xdr:rowOff>200025</xdr:rowOff>
    </xdr:to>
    <xdr:sp>
      <xdr:nvSpPr>
        <xdr:cNvPr id="13" name="Line 5"/>
        <xdr:cNvSpPr>
          <a:spLocks/>
        </xdr:cNvSpPr>
      </xdr:nvSpPr>
      <xdr:spPr>
        <a:xfrm flipH="1">
          <a:off x="9201150" y="45843825"/>
          <a:ext cx="0" cy="885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737</xdr:row>
      <xdr:rowOff>76200</xdr:rowOff>
    </xdr:from>
    <xdr:to>
      <xdr:col>20</xdr:col>
      <xdr:colOff>171450</xdr:colOff>
      <xdr:row>742</xdr:row>
      <xdr:rowOff>190500</xdr:rowOff>
    </xdr:to>
    <xdr:sp>
      <xdr:nvSpPr>
        <xdr:cNvPr id="14" name="Rectangle 8"/>
        <xdr:cNvSpPr>
          <a:spLocks/>
        </xdr:cNvSpPr>
      </xdr:nvSpPr>
      <xdr:spPr>
        <a:xfrm>
          <a:off x="2981325" y="47663100"/>
          <a:ext cx="1190625" cy="18764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ニューディメン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ションテクノロ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ジー㈱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743</xdr:row>
      <xdr:rowOff>85725</xdr:rowOff>
    </xdr:from>
    <xdr:to>
      <xdr:col>20</xdr:col>
      <xdr:colOff>180975</xdr:colOff>
      <xdr:row>747</xdr:row>
      <xdr:rowOff>123825</xdr:rowOff>
    </xdr:to>
    <xdr:grpSp>
      <xdr:nvGrpSpPr>
        <xdr:cNvPr id="15" name="グループ化 33"/>
        <xdr:cNvGrpSpPr>
          <a:grpSpLocks/>
        </xdr:cNvGrpSpPr>
      </xdr:nvGrpSpPr>
      <xdr:grpSpPr>
        <a:xfrm>
          <a:off x="2943225" y="49787175"/>
          <a:ext cx="1238250" cy="1447800"/>
          <a:chOff x="1371600" y="38423839"/>
          <a:chExt cx="1666875" cy="586628"/>
        </a:xfrm>
        <a:solidFill>
          <a:srgbClr val="FFFFFF"/>
        </a:solidFill>
      </xdr:grpSpPr>
      <xdr:sp>
        <xdr:nvSpPr>
          <xdr:cNvPr id="16" name="AutoShape 11"/>
          <xdr:cNvSpPr>
            <a:spLocks/>
          </xdr:cNvSpPr>
        </xdr:nvSpPr>
        <xdr:spPr>
          <a:xfrm>
            <a:off x="1371600" y="3842383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27"/>
          <xdr:cNvSpPr txBox="1">
            <a:spLocks noChangeArrowheads="1"/>
          </xdr:cNvSpPr>
        </xdr:nvSpPr>
        <xdr:spPr>
          <a:xfrm>
            <a:off x="1538288" y="38423839"/>
            <a:ext cx="1371838" cy="586628"/>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信用リスク計測参照モデルに係るシステム運用支援・保守業務</a:t>
            </a:r>
          </a:p>
        </xdr:txBody>
      </xdr:sp>
    </xdr:grpSp>
    <xdr:clientData/>
  </xdr:twoCellAnchor>
  <xdr:twoCellAnchor>
    <xdr:from>
      <xdr:col>43</xdr:col>
      <xdr:colOff>95250</xdr:colOff>
      <xdr:row>737</xdr:row>
      <xdr:rowOff>57150</xdr:rowOff>
    </xdr:from>
    <xdr:to>
      <xdr:col>49</xdr:col>
      <xdr:colOff>85725</xdr:colOff>
      <xdr:row>742</xdr:row>
      <xdr:rowOff>114300</xdr:rowOff>
    </xdr:to>
    <xdr:sp>
      <xdr:nvSpPr>
        <xdr:cNvPr id="18" name="Rectangle 8"/>
        <xdr:cNvSpPr>
          <a:spLocks/>
        </xdr:cNvSpPr>
      </xdr:nvSpPr>
      <xdr:spPr>
        <a:xfrm>
          <a:off x="8696325" y="47644050"/>
          <a:ext cx="1190625" cy="181927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Ｆ．扶桑電通㈱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43</xdr:col>
      <xdr:colOff>114300</xdr:colOff>
      <xdr:row>743</xdr:row>
      <xdr:rowOff>85725</xdr:rowOff>
    </xdr:from>
    <xdr:to>
      <xdr:col>49</xdr:col>
      <xdr:colOff>152400</xdr:colOff>
      <xdr:row>747</xdr:row>
      <xdr:rowOff>85725</xdr:rowOff>
    </xdr:to>
    <xdr:grpSp>
      <xdr:nvGrpSpPr>
        <xdr:cNvPr id="19" name="グループ化 33"/>
        <xdr:cNvGrpSpPr>
          <a:grpSpLocks/>
        </xdr:cNvGrpSpPr>
      </xdr:nvGrpSpPr>
      <xdr:grpSpPr>
        <a:xfrm>
          <a:off x="8715375" y="49787175"/>
          <a:ext cx="1238250" cy="1409700"/>
          <a:chOff x="1371600" y="38423849"/>
          <a:chExt cx="1666875" cy="586628"/>
        </a:xfrm>
        <a:solidFill>
          <a:srgbClr val="FFFFFF"/>
        </a:solidFill>
      </xdr:grpSpPr>
      <xdr:sp>
        <xdr:nvSpPr>
          <xdr:cNvPr id="20"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27"/>
          <xdr:cNvSpPr txBox="1">
            <a:spLocks noChangeArrowheads="1"/>
          </xdr:cNvSpPr>
        </xdr:nvSpPr>
        <xdr:spPr>
          <a:xfrm>
            <a:off x="1538288" y="38423849"/>
            <a:ext cx="1371838" cy="586628"/>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テキストデータ分析ソフトウェアに係るメンテナンスサポート業務</a:t>
            </a:r>
            <a:r>
              <a:rPr lang="en-US" cap="none" sz="1000" b="0" i="0" u="none" baseline="0">
                <a:solidFill>
                  <a:srgbClr val="000000"/>
                </a:solidFill>
                <a:latin typeface="ＭＳ Ｐゴシック"/>
                <a:ea typeface="ＭＳ Ｐゴシック"/>
                <a:cs typeface="ＭＳ Ｐゴシック"/>
              </a:rPr>
              <a:t>（デジタルフォレンジック）</a:t>
            </a:r>
          </a:p>
        </xdr:txBody>
      </xdr:sp>
    </xdr:grpSp>
    <xdr:clientData/>
  </xdr:twoCellAnchor>
  <xdr:twoCellAnchor>
    <xdr:from>
      <xdr:col>29</xdr:col>
      <xdr:colOff>38100</xdr:colOff>
      <xdr:row>737</xdr:row>
      <xdr:rowOff>28575</xdr:rowOff>
    </xdr:from>
    <xdr:to>
      <xdr:col>35</xdr:col>
      <xdr:colOff>28575</xdr:colOff>
      <xdr:row>742</xdr:row>
      <xdr:rowOff>123825</xdr:rowOff>
    </xdr:to>
    <xdr:sp>
      <xdr:nvSpPr>
        <xdr:cNvPr id="22" name="Rectangle 8"/>
        <xdr:cNvSpPr>
          <a:spLocks/>
        </xdr:cNvSpPr>
      </xdr:nvSpPr>
      <xdr:spPr>
        <a:xfrm>
          <a:off x="5838825" y="47615475"/>
          <a:ext cx="1190625" cy="185737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扶桑電通㈱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743</xdr:row>
      <xdr:rowOff>47625</xdr:rowOff>
    </xdr:from>
    <xdr:to>
      <xdr:col>35</xdr:col>
      <xdr:colOff>66675</xdr:colOff>
      <xdr:row>747</xdr:row>
      <xdr:rowOff>19050</xdr:rowOff>
    </xdr:to>
    <xdr:grpSp>
      <xdr:nvGrpSpPr>
        <xdr:cNvPr id="23" name="グループ化 33"/>
        <xdr:cNvGrpSpPr>
          <a:grpSpLocks/>
        </xdr:cNvGrpSpPr>
      </xdr:nvGrpSpPr>
      <xdr:grpSpPr>
        <a:xfrm>
          <a:off x="5819775" y="49749075"/>
          <a:ext cx="1247775" cy="1381125"/>
          <a:chOff x="1371600" y="38423849"/>
          <a:chExt cx="1666875" cy="586634"/>
        </a:xfrm>
        <a:solidFill>
          <a:srgbClr val="FFFFFF"/>
        </a:solidFill>
      </xdr:grpSpPr>
      <xdr:sp>
        <xdr:nvSpPr>
          <xdr:cNvPr id="24" name="AutoShape 11"/>
          <xdr:cNvSpPr>
            <a:spLocks/>
          </xdr:cNvSpPr>
        </xdr:nvSpPr>
        <xdr:spPr>
          <a:xfrm>
            <a:off x="1371600" y="38423849"/>
            <a:ext cx="1666875" cy="5619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27"/>
          <xdr:cNvSpPr txBox="1">
            <a:spLocks noChangeArrowheads="1"/>
          </xdr:cNvSpPr>
        </xdr:nvSpPr>
        <xdr:spPr>
          <a:xfrm>
            <a:off x="1537037" y="38423849"/>
            <a:ext cx="1374338" cy="586634"/>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音声データの検査効率化システムに係るソフトウェア等に関する調達（デジタルフォレンジック）</a:t>
            </a:r>
          </a:p>
        </xdr:txBody>
      </xdr:sp>
    </xdr:grpSp>
    <xdr:clientData/>
  </xdr:twoCellAnchor>
  <xdr:twoCellAnchor>
    <xdr:from>
      <xdr:col>36</xdr:col>
      <xdr:colOff>76200</xdr:colOff>
      <xdr:row>737</xdr:row>
      <xdr:rowOff>38100</xdr:rowOff>
    </xdr:from>
    <xdr:to>
      <xdr:col>42</xdr:col>
      <xdr:colOff>66675</xdr:colOff>
      <xdr:row>742</xdr:row>
      <xdr:rowOff>114300</xdr:rowOff>
    </xdr:to>
    <xdr:sp>
      <xdr:nvSpPr>
        <xdr:cNvPr id="26" name="Rectangle 8"/>
        <xdr:cNvSpPr>
          <a:spLocks/>
        </xdr:cNvSpPr>
      </xdr:nvSpPr>
      <xdr:spPr>
        <a:xfrm>
          <a:off x="7277100" y="47625000"/>
          <a:ext cx="1190625" cy="18383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Ｅ．㈱フォーカス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システムズ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36</xdr:col>
      <xdr:colOff>95250</xdr:colOff>
      <xdr:row>743</xdr:row>
      <xdr:rowOff>76200</xdr:rowOff>
    </xdr:from>
    <xdr:to>
      <xdr:col>42</xdr:col>
      <xdr:colOff>142875</xdr:colOff>
      <xdr:row>747</xdr:row>
      <xdr:rowOff>19050</xdr:rowOff>
    </xdr:to>
    <xdr:grpSp>
      <xdr:nvGrpSpPr>
        <xdr:cNvPr id="27" name="グループ化 33"/>
        <xdr:cNvGrpSpPr>
          <a:grpSpLocks/>
        </xdr:cNvGrpSpPr>
      </xdr:nvGrpSpPr>
      <xdr:grpSpPr>
        <a:xfrm>
          <a:off x="7296150" y="49777650"/>
          <a:ext cx="1247775" cy="1352550"/>
          <a:chOff x="1371600" y="38423849"/>
          <a:chExt cx="1666875" cy="586632"/>
        </a:xfrm>
        <a:solidFill>
          <a:srgbClr val="FFFFFF"/>
        </a:solidFill>
      </xdr:grpSpPr>
      <xdr:sp>
        <xdr:nvSpPr>
          <xdr:cNvPr id="28" name="AutoShape 11"/>
          <xdr:cNvSpPr>
            <a:spLocks/>
          </xdr:cNvSpPr>
        </xdr:nvSpPr>
        <xdr:spPr>
          <a:xfrm>
            <a:off x="1371600" y="38423849"/>
            <a:ext cx="1666875" cy="56199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27"/>
          <xdr:cNvSpPr txBox="1">
            <a:spLocks noChangeArrowheads="1"/>
          </xdr:cNvSpPr>
        </xdr:nvSpPr>
        <xdr:spPr>
          <a:xfrm>
            <a:off x="1537037" y="38423849"/>
            <a:ext cx="1374338" cy="586632"/>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電子メール等のデータ解析システムに係る機器等の調達</a:t>
            </a:r>
            <a:r>
              <a:rPr lang="en-US" cap="none" sz="1000" b="0" i="0" u="none" baseline="0">
                <a:solidFill>
                  <a:srgbClr val="000000"/>
                </a:solidFill>
                <a:latin typeface="ＭＳ Ｐゴシック"/>
                <a:ea typeface="ＭＳ Ｐゴシック"/>
                <a:cs typeface="ＭＳ Ｐゴシック"/>
              </a:rPr>
              <a:t>（デジタルフォレンジック）</a:t>
            </a:r>
          </a:p>
        </xdr:txBody>
      </xdr:sp>
    </xdr:grpSp>
    <xdr:clientData/>
  </xdr:twoCellAnchor>
  <xdr:twoCellAnchor>
    <xdr:from>
      <xdr:col>18</xdr:col>
      <xdr:colOff>9525</xdr:colOff>
      <xdr:row>732</xdr:row>
      <xdr:rowOff>9525</xdr:rowOff>
    </xdr:from>
    <xdr:to>
      <xdr:col>18</xdr:col>
      <xdr:colOff>9525</xdr:colOff>
      <xdr:row>734</xdr:row>
      <xdr:rowOff>200025</xdr:rowOff>
    </xdr:to>
    <xdr:sp>
      <xdr:nvSpPr>
        <xdr:cNvPr id="30" name="Line 5"/>
        <xdr:cNvSpPr>
          <a:spLocks/>
        </xdr:cNvSpPr>
      </xdr:nvSpPr>
      <xdr:spPr>
        <a:xfrm flipH="1">
          <a:off x="3609975" y="45834300"/>
          <a:ext cx="0" cy="895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732</xdr:row>
      <xdr:rowOff>19050</xdr:rowOff>
    </xdr:from>
    <xdr:to>
      <xdr:col>32</xdr:col>
      <xdr:colOff>19050</xdr:colOff>
      <xdr:row>734</xdr:row>
      <xdr:rowOff>209550</xdr:rowOff>
    </xdr:to>
    <xdr:sp>
      <xdr:nvSpPr>
        <xdr:cNvPr id="31" name="Line 5"/>
        <xdr:cNvSpPr>
          <a:spLocks/>
        </xdr:cNvSpPr>
      </xdr:nvSpPr>
      <xdr:spPr>
        <a:xfrm flipH="1">
          <a:off x="6419850" y="45843825"/>
          <a:ext cx="0" cy="895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734</xdr:row>
      <xdr:rowOff>276225</xdr:rowOff>
    </xdr:from>
    <xdr:ext cx="1133475" cy="466725"/>
    <xdr:sp>
      <xdr:nvSpPr>
        <xdr:cNvPr id="32" name="Text Box 25"/>
        <xdr:cNvSpPr txBox="1">
          <a:spLocks noChangeArrowheads="1"/>
        </xdr:cNvSpPr>
      </xdr:nvSpPr>
      <xdr:spPr>
        <a:xfrm>
          <a:off x="3019425" y="46805850"/>
          <a:ext cx="1133475"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p>
      </xdr:txBody>
    </xdr:sp>
    <xdr:clientData/>
  </xdr:oneCellAnchor>
  <xdr:oneCellAnchor>
    <xdr:from>
      <xdr:col>22</xdr:col>
      <xdr:colOff>19050</xdr:colOff>
      <xdr:row>734</xdr:row>
      <xdr:rowOff>285750</xdr:rowOff>
    </xdr:from>
    <xdr:ext cx="1123950" cy="657225"/>
    <xdr:sp>
      <xdr:nvSpPr>
        <xdr:cNvPr id="33" name="Text Box 25"/>
        <xdr:cNvSpPr txBox="1">
          <a:spLocks noChangeArrowheads="1"/>
        </xdr:cNvSpPr>
      </xdr:nvSpPr>
      <xdr:spPr>
        <a:xfrm>
          <a:off x="4419600" y="46815375"/>
          <a:ext cx="1123950" cy="657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入札（国庫債務負担行為ほか）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9525</xdr:colOff>
      <xdr:row>734</xdr:row>
      <xdr:rowOff>276225</xdr:rowOff>
    </xdr:from>
    <xdr:ext cx="1133475" cy="466725"/>
    <xdr:sp>
      <xdr:nvSpPr>
        <xdr:cNvPr id="34" name="Text Box 25"/>
        <xdr:cNvSpPr txBox="1">
          <a:spLocks noChangeArrowheads="1"/>
        </xdr:cNvSpPr>
      </xdr:nvSpPr>
      <xdr:spPr>
        <a:xfrm>
          <a:off x="5810250" y="46805850"/>
          <a:ext cx="1133475"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p>
      </xdr:txBody>
    </xdr:sp>
    <xdr:clientData/>
  </xdr:oneCellAnchor>
  <xdr:oneCellAnchor>
    <xdr:from>
      <xdr:col>36</xdr:col>
      <xdr:colOff>9525</xdr:colOff>
      <xdr:row>734</xdr:row>
      <xdr:rowOff>276225</xdr:rowOff>
    </xdr:from>
    <xdr:ext cx="1123950" cy="466725"/>
    <xdr:sp>
      <xdr:nvSpPr>
        <xdr:cNvPr id="35" name="Text Box 25"/>
        <xdr:cNvSpPr txBox="1">
          <a:spLocks noChangeArrowheads="1"/>
        </xdr:cNvSpPr>
      </xdr:nvSpPr>
      <xdr:spPr>
        <a:xfrm>
          <a:off x="7210425" y="46805850"/>
          <a:ext cx="1123950"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p>
      </xdr:txBody>
    </xdr:sp>
    <xdr:clientData/>
  </xdr:oneCellAnchor>
  <xdr:oneCellAnchor>
    <xdr:from>
      <xdr:col>43</xdr:col>
      <xdr:colOff>9525</xdr:colOff>
      <xdr:row>734</xdr:row>
      <xdr:rowOff>266700</xdr:rowOff>
    </xdr:from>
    <xdr:ext cx="1133475" cy="466725"/>
    <xdr:sp>
      <xdr:nvSpPr>
        <xdr:cNvPr id="36" name="Text Box 25"/>
        <xdr:cNvSpPr txBox="1">
          <a:spLocks noChangeArrowheads="1"/>
        </xdr:cNvSpPr>
      </xdr:nvSpPr>
      <xdr:spPr>
        <a:xfrm>
          <a:off x="8610600" y="46796325"/>
          <a:ext cx="1133475"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p>
      </xdr:txBody>
    </xdr:sp>
    <xdr:clientData/>
  </xdr:oneCellAnchor>
  <xdr:twoCellAnchor>
    <xdr:from>
      <xdr:col>21</xdr:col>
      <xdr:colOff>180975</xdr:colOff>
      <xdr:row>737</xdr:row>
      <xdr:rowOff>38100</xdr:rowOff>
    </xdr:from>
    <xdr:to>
      <xdr:col>27</xdr:col>
      <xdr:colOff>171450</xdr:colOff>
      <xdr:row>742</xdr:row>
      <xdr:rowOff>152400</xdr:rowOff>
    </xdr:to>
    <xdr:sp>
      <xdr:nvSpPr>
        <xdr:cNvPr id="37" name="Rectangle 8"/>
        <xdr:cNvSpPr>
          <a:spLocks/>
        </xdr:cNvSpPr>
      </xdr:nvSpPr>
      <xdr:spPr>
        <a:xfrm>
          <a:off x="4381500" y="47625000"/>
          <a:ext cx="1190625" cy="18764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㈱富士通マーケティング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743</xdr:row>
      <xdr:rowOff>47625</xdr:rowOff>
    </xdr:from>
    <xdr:to>
      <xdr:col>27</xdr:col>
      <xdr:colOff>180975</xdr:colOff>
      <xdr:row>747</xdr:row>
      <xdr:rowOff>95250</xdr:rowOff>
    </xdr:to>
    <xdr:grpSp>
      <xdr:nvGrpSpPr>
        <xdr:cNvPr id="38" name="グループ化 33"/>
        <xdr:cNvGrpSpPr>
          <a:grpSpLocks/>
        </xdr:cNvGrpSpPr>
      </xdr:nvGrpSpPr>
      <xdr:grpSpPr>
        <a:xfrm>
          <a:off x="4333875" y="49749075"/>
          <a:ext cx="1247775" cy="1457325"/>
          <a:chOff x="1371600" y="38423849"/>
          <a:chExt cx="1666875" cy="586628"/>
        </a:xfrm>
        <a:solidFill>
          <a:srgbClr val="FFFFFF"/>
        </a:solidFill>
      </xdr:grpSpPr>
      <xdr:sp>
        <xdr:nvSpPr>
          <xdr:cNvPr id="39"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Text Box 27"/>
          <xdr:cNvSpPr txBox="1">
            <a:spLocks noChangeArrowheads="1"/>
          </xdr:cNvSpPr>
        </xdr:nvSpPr>
        <xdr:spPr>
          <a:xfrm>
            <a:off x="1537037" y="38423849"/>
            <a:ext cx="1374338" cy="586628"/>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信用リスク・オペレーショナルリスク検証システム運用支援・保守業務</a:t>
            </a:r>
          </a:p>
        </xdr:txBody>
      </xdr:sp>
    </xdr:grpSp>
    <xdr:clientData/>
  </xdr:twoCellAnchor>
  <xdr:twoCellAnchor>
    <xdr:from>
      <xdr:col>38</xdr:col>
      <xdr:colOff>190500</xdr:colOff>
      <xdr:row>732</xdr:row>
      <xdr:rowOff>19050</xdr:rowOff>
    </xdr:from>
    <xdr:to>
      <xdr:col>38</xdr:col>
      <xdr:colOff>190500</xdr:colOff>
      <xdr:row>734</xdr:row>
      <xdr:rowOff>190500</xdr:rowOff>
    </xdr:to>
    <xdr:sp>
      <xdr:nvSpPr>
        <xdr:cNvPr id="41" name="Line 5"/>
        <xdr:cNvSpPr>
          <a:spLocks/>
        </xdr:cNvSpPr>
      </xdr:nvSpPr>
      <xdr:spPr>
        <a:xfrm>
          <a:off x="7791450" y="45843825"/>
          <a:ext cx="0" cy="8763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725</xdr:row>
      <xdr:rowOff>285750</xdr:rowOff>
    </xdr:from>
    <xdr:to>
      <xdr:col>22</xdr:col>
      <xdr:colOff>0</xdr:colOff>
      <xdr:row>728</xdr:row>
      <xdr:rowOff>9525</xdr:rowOff>
    </xdr:to>
    <xdr:sp>
      <xdr:nvSpPr>
        <xdr:cNvPr id="42" name="Line 7"/>
        <xdr:cNvSpPr>
          <a:spLocks/>
        </xdr:cNvSpPr>
      </xdr:nvSpPr>
      <xdr:spPr>
        <a:xfrm flipH="1">
          <a:off x="4400550" y="43643550"/>
          <a:ext cx="0" cy="781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727</xdr:row>
      <xdr:rowOff>333375</xdr:rowOff>
    </xdr:from>
    <xdr:to>
      <xdr:col>29</xdr:col>
      <xdr:colOff>104775</xdr:colOff>
      <xdr:row>728</xdr:row>
      <xdr:rowOff>0</xdr:rowOff>
    </xdr:to>
    <xdr:sp>
      <xdr:nvSpPr>
        <xdr:cNvPr id="43" name="Line 19"/>
        <xdr:cNvSpPr>
          <a:spLocks/>
        </xdr:cNvSpPr>
      </xdr:nvSpPr>
      <xdr:spPr>
        <a:xfrm flipV="1">
          <a:off x="4400550" y="44396025"/>
          <a:ext cx="1504950" cy="19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9525</xdr:colOff>
      <xdr:row>724</xdr:row>
      <xdr:rowOff>38100</xdr:rowOff>
    </xdr:from>
    <xdr:ext cx="1314450" cy="447675"/>
    <xdr:sp>
      <xdr:nvSpPr>
        <xdr:cNvPr id="44" name="Text Box 25"/>
        <xdr:cNvSpPr txBox="1">
          <a:spLocks noChangeArrowheads="1"/>
        </xdr:cNvSpPr>
      </xdr:nvSpPr>
      <xdr:spPr>
        <a:xfrm>
          <a:off x="6010275" y="43043475"/>
          <a:ext cx="1314450" cy="44767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p>
      </xdr:txBody>
    </xdr:sp>
    <xdr:clientData/>
  </xdr:oneCellAnchor>
  <xdr:twoCellAnchor>
    <xdr:from>
      <xdr:col>30</xdr:col>
      <xdr:colOff>57150</xdr:colOff>
      <xdr:row>725</xdr:row>
      <xdr:rowOff>142875</xdr:rowOff>
    </xdr:from>
    <xdr:to>
      <xdr:col>36</xdr:col>
      <xdr:colOff>47625</xdr:colOff>
      <xdr:row>729</xdr:row>
      <xdr:rowOff>190500</xdr:rowOff>
    </xdr:to>
    <xdr:sp>
      <xdr:nvSpPr>
        <xdr:cNvPr id="45" name="Rectangle 8"/>
        <xdr:cNvSpPr>
          <a:spLocks/>
        </xdr:cNvSpPr>
      </xdr:nvSpPr>
      <xdr:spPr>
        <a:xfrm>
          <a:off x="6057900" y="43500675"/>
          <a:ext cx="1190625" cy="14573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野村総合研究所</a:t>
          </a:r>
          <a:r>
            <a:rPr lang="en-US" cap="none" sz="1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104775</xdr:colOff>
      <xdr:row>729</xdr:row>
      <xdr:rowOff>171450</xdr:rowOff>
    </xdr:from>
    <xdr:to>
      <xdr:col>41</xdr:col>
      <xdr:colOff>190500</xdr:colOff>
      <xdr:row>731</xdr:row>
      <xdr:rowOff>47625</xdr:rowOff>
    </xdr:to>
    <xdr:grpSp>
      <xdr:nvGrpSpPr>
        <xdr:cNvPr id="46" name="グループ化 33"/>
        <xdr:cNvGrpSpPr>
          <a:grpSpLocks/>
        </xdr:cNvGrpSpPr>
      </xdr:nvGrpSpPr>
      <xdr:grpSpPr>
        <a:xfrm>
          <a:off x="5105400" y="44938950"/>
          <a:ext cx="3286125" cy="581025"/>
          <a:chOff x="1371600" y="38423849"/>
          <a:chExt cx="1666875" cy="586628"/>
        </a:xfrm>
        <a:solidFill>
          <a:srgbClr val="FFFFFF"/>
        </a:solidFill>
      </xdr:grpSpPr>
      <xdr:sp>
        <xdr:nvSpPr>
          <xdr:cNvPr id="47"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Text Box 27"/>
          <xdr:cNvSpPr txBox="1">
            <a:spLocks noChangeArrowheads="1"/>
          </xdr:cNvSpPr>
        </xdr:nvSpPr>
        <xdr:spPr>
          <a:xfrm>
            <a:off x="1538288" y="38423849"/>
            <a:ext cx="1371838" cy="586628"/>
          </a:xfrm>
          <a:prstGeom prst="rect">
            <a:avLst/>
          </a:prstGeom>
          <a:noFill/>
          <a:ln w="9525" cmpd="sng">
            <a:noFill/>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実効性あるモニタリングを実現するための体制整備等に関する調査・分析</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18.7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798" t="s">
        <v>488</v>
      </c>
      <c r="AR2" s="798"/>
      <c r="AS2" s="43">
        <f>IF(OR(AQ2="　",AQ2=""),"","-")</f>
      </c>
      <c r="AT2" s="799">
        <v>1</v>
      </c>
      <c r="AU2" s="799"/>
      <c r="AV2" s="44">
        <f>IF(AW2="","","-")</f>
      </c>
      <c r="AW2" s="800"/>
      <c r="AX2" s="800"/>
    </row>
    <row r="3" spans="1:50" ht="21" customHeight="1" thickBot="1">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432</v>
      </c>
      <c r="AK3" s="721"/>
      <c r="AL3" s="721"/>
      <c r="AM3" s="721"/>
      <c r="AN3" s="721"/>
      <c r="AO3" s="721"/>
      <c r="AP3" s="721"/>
      <c r="AQ3" s="721"/>
      <c r="AR3" s="721"/>
      <c r="AS3" s="721"/>
      <c r="AT3" s="721"/>
      <c r="AU3" s="721"/>
      <c r="AV3" s="721"/>
      <c r="AW3" s="721"/>
      <c r="AX3" s="24" t="s">
        <v>74</v>
      </c>
    </row>
    <row r="4" spans="1:50" ht="24.75" customHeight="1">
      <c r="A4" s="565" t="s">
        <v>29</v>
      </c>
      <c r="B4" s="566"/>
      <c r="C4" s="566"/>
      <c r="D4" s="566"/>
      <c r="E4" s="566"/>
      <c r="F4" s="566"/>
      <c r="G4" s="543" t="s">
        <v>433</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434</v>
      </c>
      <c r="AF4" s="549"/>
      <c r="AG4" s="549"/>
      <c r="AH4" s="549"/>
      <c r="AI4" s="549"/>
      <c r="AJ4" s="549"/>
      <c r="AK4" s="549"/>
      <c r="AL4" s="549"/>
      <c r="AM4" s="549"/>
      <c r="AN4" s="549"/>
      <c r="AO4" s="549"/>
      <c r="AP4" s="550"/>
      <c r="AQ4" s="551" t="s">
        <v>2</v>
      </c>
      <c r="AR4" s="546"/>
      <c r="AS4" s="546"/>
      <c r="AT4" s="546"/>
      <c r="AU4" s="546"/>
      <c r="AV4" s="546"/>
      <c r="AW4" s="546"/>
      <c r="AX4" s="552"/>
    </row>
    <row r="5" spans="1:50" ht="26.25" customHeight="1">
      <c r="A5" s="553" t="s">
        <v>76</v>
      </c>
      <c r="B5" s="554"/>
      <c r="C5" s="554"/>
      <c r="D5" s="554"/>
      <c r="E5" s="554"/>
      <c r="F5" s="555"/>
      <c r="G5" s="706" t="s">
        <v>184</v>
      </c>
      <c r="H5" s="707"/>
      <c r="I5" s="707"/>
      <c r="J5" s="707"/>
      <c r="K5" s="707"/>
      <c r="L5" s="707"/>
      <c r="M5" s="708" t="s">
        <v>75</v>
      </c>
      <c r="N5" s="709"/>
      <c r="O5" s="709"/>
      <c r="P5" s="709"/>
      <c r="Q5" s="709"/>
      <c r="R5" s="710"/>
      <c r="S5" s="711" t="s">
        <v>140</v>
      </c>
      <c r="T5" s="707"/>
      <c r="U5" s="707"/>
      <c r="V5" s="707"/>
      <c r="W5" s="707"/>
      <c r="X5" s="712"/>
      <c r="Y5" s="559" t="s">
        <v>3</v>
      </c>
      <c r="Z5" s="282"/>
      <c r="AA5" s="282"/>
      <c r="AB5" s="282"/>
      <c r="AC5" s="282"/>
      <c r="AD5" s="283"/>
      <c r="AE5" s="560" t="s">
        <v>435</v>
      </c>
      <c r="AF5" s="560"/>
      <c r="AG5" s="560"/>
      <c r="AH5" s="560"/>
      <c r="AI5" s="560"/>
      <c r="AJ5" s="560"/>
      <c r="AK5" s="560"/>
      <c r="AL5" s="560"/>
      <c r="AM5" s="560"/>
      <c r="AN5" s="560"/>
      <c r="AO5" s="560"/>
      <c r="AP5" s="561"/>
      <c r="AQ5" s="562" t="s">
        <v>499</v>
      </c>
      <c r="AR5" s="563"/>
      <c r="AS5" s="563"/>
      <c r="AT5" s="563"/>
      <c r="AU5" s="563"/>
      <c r="AV5" s="563"/>
      <c r="AW5" s="563"/>
      <c r="AX5" s="564"/>
    </row>
    <row r="6" spans="1:50" ht="26.25" customHeight="1">
      <c r="A6" s="567" t="s">
        <v>4</v>
      </c>
      <c r="B6" s="568"/>
      <c r="C6" s="568"/>
      <c r="D6" s="568"/>
      <c r="E6" s="568"/>
      <c r="F6" s="568"/>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436</v>
      </c>
      <c r="H7" s="326"/>
      <c r="I7" s="326"/>
      <c r="J7" s="326"/>
      <c r="K7" s="326"/>
      <c r="L7" s="326"/>
      <c r="M7" s="326"/>
      <c r="N7" s="326"/>
      <c r="O7" s="326"/>
      <c r="P7" s="326"/>
      <c r="Q7" s="326"/>
      <c r="R7" s="326"/>
      <c r="S7" s="326"/>
      <c r="T7" s="326"/>
      <c r="U7" s="326"/>
      <c r="V7" s="327"/>
      <c r="W7" s="327"/>
      <c r="X7" s="327"/>
      <c r="Y7" s="812" t="s">
        <v>5</v>
      </c>
      <c r="Z7" s="308"/>
      <c r="AA7" s="308"/>
      <c r="AB7" s="308"/>
      <c r="AC7" s="308"/>
      <c r="AD7" s="813"/>
      <c r="AE7" s="803" t="s">
        <v>497</v>
      </c>
      <c r="AF7" s="804"/>
      <c r="AG7" s="804"/>
      <c r="AH7" s="804"/>
      <c r="AI7" s="804"/>
      <c r="AJ7" s="804"/>
      <c r="AK7" s="804"/>
      <c r="AL7" s="804"/>
      <c r="AM7" s="804"/>
      <c r="AN7" s="804"/>
      <c r="AO7" s="804"/>
      <c r="AP7" s="804"/>
      <c r="AQ7" s="804"/>
      <c r="AR7" s="804"/>
      <c r="AS7" s="804"/>
      <c r="AT7" s="804"/>
      <c r="AU7" s="804"/>
      <c r="AV7" s="804"/>
      <c r="AW7" s="804"/>
      <c r="AX7" s="805"/>
    </row>
    <row r="8" spans="1:50" ht="26.25" customHeight="1">
      <c r="A8" s="322" t="s">
        <v>367</v>
      </c>
      <c r="B8" s="323"/>
      <c r="C8" s="323"/>
      <c r="D8" s="323"/>
      <c r="E8" s="323"/>
      <c r="F8" s="324"/>
      <c r="G8" s="867" t="str">
        <f>'入力規則等'!A26</f>
        <v>-</v>
      </c>
      <c r="H8" s="583"/>
      <c r="I8" s="583"/>
      <c r="J8" s="583"/>
      <c r="K8" s="583"/>
      <c r="L8" s="583"/>
      <c r="M8" s="583"/>
      <c r="N8" s="583"/>
      <c r="O8" s="583"/>
      <c r="P8" s="583"/>
      <c r="Q8" s="583"/>
      <c r="R8" s="583"/>
      <c r="S8" s="583"/>
      <c r="T8" s="583"/>
      <c r="U8" s="583"/>
      <c r="V8" s="583"/>
      <c r="W8" s="583"/>
      <c r="X8" s="868"/>
      <c r="Y8" s="713" t="s">
        <v>368</v>
      </c>
      <c r="Z8" s="714"/>
      <c r="AA8" s="714"/>
      <c r="AB8" s="714"/>
      <c r="AC8" s="714"/>
      <c r="AD8" s="715"/>
      <c r="AE8" s="582">
        <f>'入力規則等'!K13</f>
      </c>
      <c r="AF8" s="583"/>
      <c r="AG8" s="583"/>
      <c r="AH8" s="583"/>
      <c r="AI8" s="583"/>
      <c r="AJ8" s="583"/>
      <c r="AK8" s="583"/>
      <c r="AL8" s="583"/>
      <c r="AM8" s="583"/>
      <c r="AN8" s="583"/>
      <c r="AO8" s="583"/>
      <c r="AP8" s="583"/>
      <c r="AQ8" s="583"/>
      <c r="AR8" s="583"/>
      <c r="AS8" s="583"/>
      <c r="AT8" s="583"/>
      <c r="AU8" s="583"/>
      <c r="AV8" s="583"/>
      <c r="AW8" s="583"/>
      <c r="AX8" s="584"/>
    </row>
    <row r="9" spans="1:50" ht="69" customHeight="1">
      <c r="A9" s="649" t="s">
        <v>25</v>
      </c>
      <c r="B9" s="650"/>
      <c r="C9" s="650"/>
      <c r="D9" s="650"/>
      <c r="E9" s="650"/>
      <c r="F9" s="650"/>
      <c r="G9" s="609" t="s">
        <v>437</v>
      </c>
      <c r="H9" s="610"/>
      <c r="I9" s="610"/>
      <c r="J9" s="610"/>
      <c r="K9" s="610"/>
      <c r="L9" s="610"/>
      <c r="M9" s="610"/>
      <c r="N9" s="610"/>
      <c r="O9" s="610"/>
      <c r="P9" s="610"/>
      <c r="Q9" s="610"/>
      <c r="R9" s="610"/>
      <c r="S9" s="610"/>
      <c r="T9" s="610"/>
      <c r="U9" s="610"/>
      <c r="V9" s="610"/>
      <c r="W9" s="610"/>
      <c r="X9" s="610"/>
      <c r="Y9" s="716"/>
      <c r="Z9" s="716"/>
      <c r="AA9" s="716"/>
      <c r="AB9" s="716"/>
      <c r="AC9" s="716"/>
      <c r="AD9" s="716"/>
      <c r="AE9" s="610"/>
      <c r="AF9" s="610"/>
      <c r="AG9" s="610"/>
      <c r="AH9" s="610"/>
      <c r="AI9" s="610"/>
      <c r="AJ9" s="610"/>
      <c r="AK9" s="610"/>
      <c r="AL9" s="610"/>
      <c r="AM9" s="610"/>
      <c r="AN9" s="610"/>
      <c r="AO9" s="610"/>
      <c r="AP9" s="610"/>
      <c r="AQ9" s="610"/>
      <c r="AR9" s="610"/>
      <c r="AS9" s="610"/>
      <c r="AT9" s="610"/>
      <c r="AU9" s="610"/>
      <c r="AV9" s="610"/>
      <c r="AW9" s="610"/>
      <c r="AX9" s="611"/>
    </row>
    <row r="10" spans="1:50" ht="234.75" customHeight="1">
      <c r="A10" s="515" t="s">
        <v>34</v>
      </c>
      <c r="B10" s="516"/>
      <c r="C10" s="516"/>
      <c r="D10" s="516"/>
      <c r="E10" s="516"/>
      <c r="F10" s="516"/>
      <c r="G10" s="609" t="s">
        <v>492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26.25" customHeight="1">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c r="A12" s="646" t="s">
        <v>26</v>
      </c>
      <c r="B12" s="647"/>
      <c r="C12" s="647"/>
      <c r="D12" s="647"/>
      <c r="E12" s="647"/>
      <c r="F12" s="648"/>
      <c r="G12" s="619"/>
      <c r="H12" s="620"/>
      <c r="I12" s="620"/>
      <c r="J12" s="620"/>
      <c r="K12" s="620"/>
      <c r="L12" s="620"/>
      <c r="M12" s="620"/>
      <c r="N12" s="620"/>
      <c r="O12" s="620"/>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7"/>
    </row>
    <row r="13" spans="1:50" ht="20.25" customHeight="1">
      <c r="A13" s="600"/>
      <c r="B13" s="601"/>
      <c r="C13" s="601"/>
      <c r="D13" s="601"/>
      <c r="E13" s="601"/>
      <c r="F13" s="602"/>
      <c r="G13" s="588" t="s">
        <v>7</v>
      </c>
      <c r="H13" s="589"/>
      <c r="I13" s="594" t="s">
        <v>8</v>
      </c>
      <c r="J13" s="595"/>
      <c r="K13" s="595"/>
      <c r="L13" s="595"/>
      <c r="M13" s="595"/>
      <c r="N13" s="595"/>
      <c r="O13" s="596"/>
      <c r="P13" s="244">
        <v>42</v>
      </c>
      <c r="Q13" s="245"/>
      <c r="R13" s="245"/>
      <c r="S13" s="245"/>
      <c r="T13" s="245"/>
      <c r="U13" s="245"/>
      <c r="V13" s="246"/>
      <c r="W13" s="244">
        <v>43</v>
      </c>
      <c r="X13" s="245"/>
      <c r="Y13" s="245"/>
      <c r="Z13" s="245"/>
      <c r="AA13" s="245"/>
      <c r="AB13" s="245"/>
      <c r="AC13" s="246"/>
      <c r="AD13" s="244">
        <v>46</v>
      </c>
      <c r="AE13" s="245"/>
      <c r="AF13" s="245"/>
      <c r="AG13" s="245"/>
      <c r="AH13" s="245"/>
      <c r="AI13" s="245"/>
      <c r="AJ13" s="246"/>
      <c r="AK13" s="244">
        <v>71</v>
      </c>
      <c r="AL13" s="245"/>
      <c r="AM13" s="245"/>
      <c r="AN13" s="245"/>
      <c r="AO13" s="245"/>
      <c r="AP13" s="245"/>
      <c r="AQ13" s="246"/>
      <c r="AR13" s="809"/>
      <c r="AS13" s="810"/>
      <c r="AT13" s="810"/>
      <c r="AU13" s="810"/>
      <c r="AV13" s="810"/>
      <c r="AW13" s="810"/>
      <c r="AX13" s="811"/>
    </row>
    <row r="14" spans="1:50" ht="20.25" customHeight="1">
      <c r="A14" s="600"/>
      <c r="B14" s="601"/>
      <c r="C14" s="601"/>
      <c r="D14" s="601"/>
      <c r="E14" s="601"/>
      <c r="F14" s="602"/>
      <c r="G14" s="590"/>
      <c r="H14" s="591"/>
      <c r="I14" s="573" t="s">
        <v>9</v>
      </c>
      <c r="J14" s="585"/>
      <c r="K14" s="585"/>
      <c r="L14" s="585"/>
      <c r="M14" s="585"/>
      <c r="N14" s="585"/>
      <c r="O14" s="586"/>
      <c r="P14" s="244" t="s">
        <v>439</v>
      </c>
      <c r="Q14" s="245"/>
      <c r="R14" s="245"/>
      <c r="S14" s="245"/>
      <c r="T14" s="245"/>
      <c r="U14" s="245"/>
      <c r="V14" s="246"/>
      <c r="W14" s="244" t="s">
        <v>439</v>
      </c>
      <c r="X14" s="245"/>
      <c r="Y14" s="245"/>
      <c r="Z14" s="245"/>
      <c r="AA14" s="245"/>
      <c r="AB14" s="245"/>
      <c r="AC14" s="246"/>
      <c r="AD14" s="244">
        <v>-6</v>
      </c>
      <c r="AE14" s="245"/>
      <c r="AF14" s="245"/>
      <c r="AG14" s="245"/>
      <c r="AH14" s="245"/>
      <c r="AI14" s="245"/>
      <c r="AJ14" s="246"/>
      <c r="AK14" s="244" t="s">
        <v>439</v>
      </c>
      <c r="AL14" s="245"/>
      <c r="AM14" s="245"/>
      <c r="AN14" s="245"/>
      <c r="AO14" s="245"/>
      <c r="AP14" s="245"/>
      <c r="AQ14" s="246"/>
      <c r="AR14" s="644"/>
      <c r="AS14" s="644"/>
      <c r="AT14" s="644"/>
      <c r="AU14" s="644"/>
      <c r="AV14" s="644"/>
      <c r="AW14" s="644"/>
      <c r="AX14" s="645"/>
    </row>
    <row r="15" spans="1:50" ht="20.25" customHeight="1">
      <c r="A15" s="600"/>
      <c r="B15" s="601"/>
      <c r="C15" s="601"/>
      <c r="D15" s="601"/>
      <c r="E15" s="601"/>
      <c r="F15" s="602"/>
      <c r="G15" s="590"/>
      <c r="H15" s="591"/>
      <c r="I15" s="573" t="s">
        <v>58</v>
      </c>
      <c r="J15" s="574"/>
      <c r="K15" s="574"/>
      <c r="L15" s="574"/>
      <c r="M15" s="574"/>
      <c r="N15" s="574"/>
      <c r="O15" s="575"/>
      <c r="P15" s="244" t="s">
        <v>439</v>
      </c>
      <c r="Q15" s="245"/>
      <c r="R15" s="245"/>
      <c r="S15" s="245"/>
      <c r="T15" s="245"/>
      <c r="U15" s="245"/>
      <c r="V15" s="246"/>
      <c r="W15" s="244" t="s">
        <v>439</v>
      </c>
      <c r="X15" s="245"/>
      <c r="Y15" s="245"/>
      <c r="Z15" s="245"/>
      <c r="AA15" s="245"/>
      <c r="AB15" s="245"/>
      <c r="AC15" s="246"/>
      <c r="AD15" s="244" t="s">
        <v>439</v>
      </c>
      <c r="AE15" s="245"/>
      <c r="AF15" s="245"/>
      <c r="AG15" s="245"/>
      <c r="AH15" s="245"/>
      <c r="AI15" s="245"/>
      <c r="AJ15" s="246"/>
      <c r="AK15" s="244" t="s">
        <v>439</v>
      </c>
      <c r="AL15" s="245"/>
      <c r="AM15" s="245"/>
      <c r="AN15" s="245"/>
      <c r="AO15" s="245"/>
      <c r="AP15" s="245"/>
      <c r="AQ15" s="246"/>
      <c r="AR15" s="244" t="s">
        <v>440</v>
      </c>
      <c r="AS15" s="245"/>
      <c r="AT15" s="245"/>
      <c r="AU15" s="245"/>
      <c r="AV15" s="245"/>
      <c r="AW15" s="245"/>
      <c r="AX15" s="652"/>
    </row>
    <row r="16" spans="1:50" ht="20.25" customHeight="1">
      <c r="A16" s="600"/>
      <c r="B16" s="601"/>
      <c r="C16" s="601"/>
      <c r="D16" s="601"/>
      <c r="E16" s="601"/>
      <c r="F16" s="602"/>
      <c r="G16" s="590"/>
      <c r="H16" s="591"/>
      <c r="I16" s="573" t="s">
        <v>59</v>
      </c>
      <c r="J16" s="574"/>
      <c r="K16" s="574"/>
      <c r="L16" s="574"/>
      <c r="M16" s="574"/>
      <c r="N16" s="574"/>
      <c r="O16" s="575"/>
      <c r="P16" s="244" t="s">
        <v>439</v>
      </c>
      <c r="Q16" s="245"/>
      <c r="R16" s="245"/>
      <c r="S16" s="245"/>
      <c r="T16" s="245"/>
      <c r="U16" s="245"/>
      <c r="V16" s="246"/>
      <c r="W16" s="244" t="s">
        <v>439</v>
      </c>
      <c r="X16" s="245"/>
      <c r="Y16" s="245"/>
      <c r="Z16" s="245"/>
      <c r="AA16" s="245"/>
      <c r="AB16" s="245"/>
      <c r="AC16" s="246"/>
      <c r="AD16" s="244" t="s">
        <v>439</v>
      </c>
      <c r="AE16" s="245"/>
      <c r="AF16" s="245"/>
      <c r="AG16" s="245"/>
      <c r="AH16" s="245"/>
      <c r="AI16" s="245"/>
      <c r="AJ16" s="246"/>
      <c r="AK16" s="244" t="s">
        <v>439</v>
      </c>
      <c r="AL16" s="245"/>
      <c r="AM16" s="245"/>
      <c r="AN16" s="245"/>
      <c r="AO16" s="245"/>
      <c r="AP16" s="245"/>
      <c r="AQ16" s="246"/>
      <c r="AR16" s="612"/>
      <c r="AS16" s="613"/>
      <c r="AT16" s="613"/>
      <c r="AU16" s="613"/>
      <c r="AV16" s="613"/>
      <c r="AW16" s="613"/>
      <c r="AX16" s="614"/>
    </row>
    <row r="17" spans="1:50" ht="20.25" customHeight="1">
      <c r="A17" s="600"/>
      <c r="B17" s="601"/>
      <c r="C17" s="601"/>
      <c r="D17" s="601"/>
      <c r="E17" s="601"/>
      <c r="F17" s="602"/>
      <c r="G17" s="590"/>
      <c r="H17" s="591"/>
      <c r="I17" s="573" t="s">
        <v>57</v>
      </c>
      <c r="J17" s="585"/>
      <c r="K17" s="585"/>
      <c r="L17" s="585"/>
      <c r="M17" s="585"/>
      <c r="N17" s="585"/>
      <c r="O17" s="586"/>
      <c r="P17" s="244" t="s">
        <v>439</v>
      </c>
      <c r="Q17" s="245"/>
      <c r="R17" s="245"/>
      <c r="S17" s="245"/>
      <c r="T17" s="245"/>
      <c r="U17" s="245"/>
      <c r="V17" s="246"/>
      <c r="W17" s="244" t="s">
        <v>439</v>
      </c>
      <c r="X17" s="245"/>
      <c r="Y17" s="245"/>
      <c r="Z17" s="245"/>
      <c r="AA17" s="245"/>
      <c r="AB17" s="245"/>
      <c r="AC17" s="246"/>
      <c r="AD17" s="244" t="s">
        <v>439</v>
      </c>
      <c r="AE17" s="245"/>
      <c r="AF17" s="245"/>
      <c r="AG17" s="245"/>
      <c r="AH17" s="245"/>
      <c r="AI17" s="245"/>
      <c r="AJ17" s="246"/>
      <c r="AK17" s="244" t="s">
        <v>439</v>
      </c>
      <c r="AL17" s="245"/>
      <c r="AM17" s="245"/>
      <c r="AN17" s="245"/>
      <c r="AO17" s="245"/>
      <c r="AP17" s="245"/>
      <c r="AQ17" s="246"/>
      <c r="AR17" s="807"/>
      <c r="AS17" s="807"/>
      <c r="AT17" s="807"/>
      <c r="AU17" s="807"/>
      <c r="AV17" s="807"/>
      <c r="AW17" s="807"/>
      <c r="AX17" s="808"/>
    </row>
    <row r="18" spans="1:50" ht="20.25" customHeight="1">
      <c r="A18" s="600"/>
      <c r="B18" s="601"/>
      <c r="C18" s="601"/>
      <c r="D18" s="601"/>
      <c r="E18" s="601"/>
      <c r="F18" s="602"/>
      <c r="G18" s="592"/>
      <c r="H18" s="593"/>
      <c r="I18" s="579" t="s">
        <v>22</v>
      </c>
      <c r="J18" s="580"/>
      <c r="K18" s="580"/>
      <c r="L18" s="580"/>
      <c r="M18" s="580"/>
      <c r="N18" s="580"/>
      <c r="O18" s="581"/>
      <c r="P18" s="733">
        <f>SUM(P13:V17)</f>
        <v>42</v>
      </c>
      <c r="Q18" s="734"/>
      <c r="R18" s="734"/>
      <c r="S18" s="734"/>
      <c r="T18" s="734"/>
      <c r="U18" s="734"/>
      <c r="V18" s="735"/>
      <c r="W18" s="733">
        <f>SUM(W13:AC17)</f>
        <v>43</v>
      </c>
      <c r="X18" s="734"/>
      <c r="Y18" s="734"/>
      <c r="Z18" s="734"/>
      <c r="AA18" s="734"/>
      <c r="AB18" s="734"/>
      <c r="AC18" s="735"/>
      <c r="AD18" s="733">
        <f>SUM(AD13:AJ17)</f>
        <v>40</v>
      </c>
      <c r="AE18" s="734"/>
      <c r="AF18" s="734"/>
      <c r="AG18" s="734"/>
      <c r="AH18" s="734"/>
      <c r="AI18" s="734"/>
      <c r="AJ18" s="735"/>
      <c r="AK18" s="733">
        <f>SUM(AK13:AQ17)</f>
        <v>71</v>
      </c>
      <c r="AL18" s="734"/>
      <c r="AM18" s="734"/>
      <c r="AN18" s="734"/>
      <c r="AO18" s="734"/>
      <c r="AP18" s="734"/>
      <c r="AQ18" s="735"/>
      <c r="AR18" s="733">
        <f>SUM(AR13:AX17)</f>
        <v>0</v>
      </c>
      <c r="AS18" s="734"/>
      <c r="AT18" s="734"/>
      <c r="AU18" s="734"/>
      <c r="AV18" s="734"/>
      <c r="AW18" s="734"/>
      <c r="AX18" s="736"/>
    </row>
    <row r="19" spans="1:50" ht="20.25" customHeight="1">
      <c r="A19" s="600"/>
      <c r="B19" s="601"/>
      <c r="C19" s="601"/>
      <c r="D19" s="601"/>
      <c r="E19" s="601"/>
      <c r="F19" s="602"/>
      <c r="G19" s="731" t="s">
        <v>10</v>
      </c>
      <c r="H19" s="732"/>
      <c r="I19" s="732"/>
      <c r="J19" s="732"/>
      <c r="K19" s="732"/>
      <c r="L19" s="732"/>
      <c r="M19" s="732"/>
      <c r="N19" s="732"/>
      <c r="O19" s="732"/>
      <c r="P19" s="244">
        <v>40</v>
      </c>
      <c r="Q19" s="245"/>
      <c r="R19" s="245"/>
      <c r="S19" s="245"/>
      <c r="T19" s="245"/>
      <c r="U19" s="245"/>
      <c r="V19" s="246"/>
      <c r="W19" s="244">
        <v>34</v>
      </c>
      <c r="X19" s="245"/>
      <c r="Y19" s="245"/>
      <c r="Z19" s="245"/>
      <c r="AA19" s="245"/>
      <c r="AB19" s="245"/>
      <c r="AC19" s="246"/>
      <c r="AD19" s="244">
        <v>37</v>
      </c>
      <c r="AE19" s="245"/>
      <c r="AF19" s="245"/>
      <c r="AG19" s="245"/>
      <c r="AH19" s="245"/>
      <c r="AI19" s="245"/>
      <c r="AJ19" s="246"/>
      <c r="AK19" s="577"/>
      <c r="AL19" s="577"/>
      <c r="AM19" s="577"/>
      <c r="AN19" s="577"/>
      <c r="AO19" s="577"/>
      <c r="AP19" s="577"/>
      <c r="AQ19" s="577"/>
      <c r="AR19" s="577"/>
      <c r="AS19" s="577"/>
      <c r="AT19" s="577"/>
      <c r="AU19" s="577"/>
      <c r="AV19" s="577"/>
      <c r="AW19" s="577"/>
      <c r="AX19" s="578"/>
    </row>
    <row r="20" spans="1:50" ht="20.25" customHeight="1">
      <c r="A20" s="649"/>
      <c r="B20" s="650"/>
      <c r="C20" s="650"/>
      <c r="D20" s="650"/>
      <c r="E20" s="650"/>
      <c r="F20" s="651"/>
      <c r="G20" s="731" t="s">
        <v>11</v>
      </c>
      <c r="H20" s="732"/>
      <c r="I20" s="732"/>
      <c r="J20" s="732"/>
      <c r="K20" s="732"/>
      <c r="L20" s="732"/>
      <c r="M20" s="732"/>
      <c r="N20" s="732"/>
      <c r="O20" s="732"/>
      <c r="P20" s="737">
        <f>IF(P18=0,"-",P19/P18)</f>
        <v>0.9523809523809523</v>
      </c>
      <c r="Q20" s="737"/>
      <c r="R20" s="737"/>
      <c r="S20" s="737"/>
      <c r="T20" s="737"/>
      <c r="U20" s="737"/>
      <c r="V20" s="737"/>
      <c r="W20" s="737">
        <f>IF(W18=0,"-",W19/W18)</f>
        <v>0.7906976744186046</v>
      </c>
      <c r="X20" s="737"/>
      <c r="Y20" s="737"/>
      <c r="Z20" s="737"/>
      <c r="AA20" s="737"/>
      <c r="AB20" s="737"/>
      <c r="AC20" s="737"/>
      <c r="AD20" s="737">
        <f>IF(AD18=0,"-",AD19/AD18)</f>
        <v>0.925</v>
      </c>
      <c r="AE20" s="737"/>
      <c r="AF20" s="737"/>
      <c r="AG20" s="737"/>
      <c r="AH20" s="737"/>
      <c r="AI20" s="737"/>
      <c r="AJ20" s="737"/>
      <c r="AK20" s="577"/>
      <c r="AL20" s="577"/>
      <c r="AM20" s="577"/>
      <c r="AN20" s="577"/>
      <c r="AO20" s="577"/>
      <c r="AP20" s="577"/>
      <c r="AQ20" s="576"/>
      <c r="AR20" s="576"/>
      <c r="AS20" s="576"/>
      <c r="AT20" s="576"/>
      <c r="AU20" s="577"/>
      <c r="AV20" s="577"/>
      <c r="AW20" s="577"/>
      <c r="AX20" s="578"/>
    </row>
    <row r="21" spans="1:50" ht="18.75" customHeight="1">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7" t="s">
        <v>325</v>
      </c>
      <c r="AF21" s="617"/>
      <c r="AG21" s="617"/>
      <c r="AH21" s="617"/>
      <c r="AI21" s="617" t="s">
        <v>326</v>
      </c>
      <c r="AJ21" s="617"/>
      <c r="AK21" s="617"/>
      <c r="AL21" s="617"/>
      <c r="AM21" s="617" t="s">
        <v>327</v>
      </c>
      <c r="AN21" s="617"/>
      <c r="AO21" s="617"/>
      <c r="AP21" s="274"/>
      <c r="AQ21" s="133" t="s">
        <v>323</v>
      </c>
      <c r="AR21" s="136"/>
      <c r="AS21" s="136"/>
      <c r="AT21" s="137"/>
      <c r="AU21" s="346" t="s">
        <v>262</v>
      </c>
      <c r="AV21" s="346"/>
      <c r="AW21" s="346"/>
      <c r="AX21" s="806"/>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8"/>
      <c r="AF22" s="618"/>
      <c r="AG22" s="618"/>
      <c r="AH22" s="618"/>
      <c r="AI22" s="618"/>
      <c r="AJ22" s="618"/>
      <c r="AK22" s="618"/>
      <c r="AL22" s="618"/>
      <c r="AM22" s="618"/>
      <c r="AN22" s="618"/>
      <c r="AO22" s="618"/>
      <c r="AP22" s="277"/>
      <c r="AQ22" s="189"/>
      <c r="AR22" s="138"/>
      <c r="AS22" s="139" t="s">
        <v>324</v>
      </c>
      <c r="AT22" s="140"/>
      <c r="AU22" s="263">
        <v>28</v>
      </c>
      <c r="AV22" s="263"/>
      <c r="AW22" s="261" t="s">
        <v>310</v>
      </c>
      <c r="AX22" s="262"/>
    </row>
    <row r="23" spans="1:50" ht="134.25" customHeight="1">
      <c r="A23" s="267"/>
      <c r="B23" s="265"/>
      <c r="C23" s="265"/>
      <c r="D23" s="265"/>
      <c r="E23" s="265"/>
      <c r="F23" s="266"/>
      <c r="G23" s="391" t="s">
        <v>441</v>
      </c>
      <c r="H23" s="507"/>
      <c r="I23" s="507"/>
      <c r="J23" s="507"/>
      <c r="K23" s="507"/>
      <c r="L23" s="507"/>
      <c r="M23" s="507"/>
      <c r="N23" s="507"/>
      <c r="O23" s="508"/>
      <c r="P23" s="98" t="s">
        <v>442</v>
      </c>
      <c r="Q23" s="378"/>
      <c r="R23" s="378"/>
      <c r="S23" s="378"/>
      <c r="T23" s="378"/>
      <c r="U23" s="378"/>
      <c r="V23" s="378"/>
      <c r="W23" s="378"/>
      <c r="X23" s="379"/>
      <c r="Y23" s="363" t="s">
        <v>14</v>
      </c>
      <c r="Z23" s="364"/>
      <c r="AA23" s="365"/>
      <c r="AB23" s="313" t="s">
        <v>443</v>
      </c>
      <c r="AC23" s="313"/>
      <c r="AD23" s="313"/>
      <c r="AE23" s="383">
        <v>98.5</v>
      </c>
      <c r="AF23" s="350"/>
      <c r="AG23" s="350"/>
      <c r="AH23" s="350"/>
      <c r="AI23" s="383">
        <v>98.7</v>
      </c>
      <c r="AJ23" s="350"/>
      <c r="AK23" s="350"/>
      <c r="AL23" s="350"/>
      <c r="AM23" s="383"/>
      <c r="AN23" s="350"/>
      <c r="AO23" s="350"/>
      <c r="AP23" s="350"/>
      <c r="AQ23" s="259"/>
      <c r="AR23" s="195"/>
      <c r="AS23" s="195"/>
      <c r="AT23" s="260"/>
      <c r="AU23" s="350"/>
      <c r="AV23" s="350"/>
      <c r="AW23" s="350"/>
      <c r="AX23" s="351"/>
    </row>
    <row r="24" spans="1:50" ht="134.25" customHeight="1">
      <c r="A24" s="268"/>
      <c r="B24" s="269"/>
      <c r="C24" s="269"/>
      <c r="D24" s="269"/>
      <c r="E24" s="269"/>
      <c r="F24" s="270"/>
      <c r="G24" s="509"/>
      <c r="H24" s="510"/>
      <c r="I24" s="510"/>
      <c r="J24" s="510"/>
      <c r="K24" s="510"/>
      <c r="L24" s="510"/>
      <c r="M24" s="510"/>
      <c r="N24" s="510"/>
      <c r="O24" s="511"/>
      <c r="P24" s="615"/>
      <c r="Q24" s="615"/>
      <c r="R24" s="615"/>
      <c r="S24" s="615"/>
      <c r="T24" s="615"/>
      <c r="U24" s="615"/>
      <c r="V24" s="615"/>
      <c r="W24" s="615"/>
      <c r="X24" s="616"/>
      <c r="Y24" s="250" t="s">
        <v>61</v>
      </c>
      <c r="Z24" s="251"/>
      <c r="AA24" s="252"/>
      <c r="AB24" s="313" t="s">
        <v>443</v>
      </c>
      <c r="AC24" s="313"/>
      <c r="AD24" s="313"/>
      <c r="AE24" s="383">
        <v>100</v>
      </c>
      <c r="AF24" s="350"/>
      <c r="AG24" s="350"/>
      <c r="AH24" s="350"/>
      <c r="AI24" s="383">
        <v>100</v>
      </c>
      <c r="AJ24" s="350"/>
      <c r="AK24" s="350"/>
      <c r="AL24" s="350"/>
      <c r="AM24" s="383">
        <v>100</v>
      </c>
      <c r="AN24" s="350"/>
      <c r="AO24" s="350"/>
      <c r="AP24" s="350"/>
      <c r="AQ24" s="259"/>
      <c r="AR24" s="195"/>
      <c r="AS24" s="195"/>
      <c r="AT24" s="260"/>
      <c r="AU24" s="350">
        <v>100</v>
      </c>
      <c r="AV24" s="350"/>
      <c r="AW24" s="350"/>
      <c r="AX24" s="351"/>
    </row>
    <row r="25" spans="1:50" ht="129.75" customHeight="1" thickBot="1">
      <c r="A25" s="271"/>
      <c r="B25" s="272"/>
      <c r="C25" s="272"/>
      <c r="D25" s="272"/>
      <c r="E25" s="272"/>
      <c r="F25" s="273"/>
      <c r="G25" s="512"/>
      <c r="H25" s="513"/>
      <c r="I25" s="513"/>
      <c r="J25" s="513"/>
      <c r="K25" s="513"/>
      <c r="L25" s="513"/>
      <c r="M25" s="513"/>
      <c r="N25" s="513"/>
      <c r="O25" s="514"/>
      <c r="P25" s="380"/>
      <c r="Q25" s="380"/>
      <c r="R25" s="380"/>
      <c r="S25" s="380"/>
      <c r="T25" s="380"/>
      <c r="U25" s="380"/>
      <c r="V25" s="380"/>
      <c r="W25" s="380"/>
      <c r="X25" s="381"/>
      <c r="Y25" s="250" t="s">
        <v>15</v>
      </c>
      <c r="Z25" s="251"/>
      <c r="AA25" s="252"/>
      <c r="AB25" s="367" t="s">
        <v>312</v>
      </c>
      <c r="AC25" s="367"/>
      <c r="AD25" s="367"/>
      <c r="AE25" s="383">
        <v>98.5</v>
      </c>
      <c r="AF25" s="350"/>
      <c r="AG25" s="350"/>
      <c r="AH25" s="350"/>
      <c r="AI25" s="383">
        <v>98.7</v>
      </c>
      <c r="AJ25" s="350"/>
      <c r="AK25" s="350"/>
      <c r="AL25" s="350"/>
      <c r="AM25" s="383"/>
      <c r="AN25" s="350"/>
      <c r="AO25" s="350"/>
      <c r="AP25" s="350"/>
      <c r="AQ25" s="259"/>
      <c r="AR25" s="195"/>
      <c r="AS25" s="195"/>
      <c r="AT25" s="260"/>
      <c r="AU25" s="350"/>
      <c r="AV25" s="350"/>
      <c r="AW25" s="350"/>
      <c r="AX25" s="351"/>
    </row>
    <row r="26" spans="1:50" ht="18.75" customHeight="1" hidden="1">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7" t="s">
        <v>325</v>
      </c>
      <c r="AF26" s="617"/>
      <c r="AG26" s="617"/>
      <c r="AH26" s="617"/>
      <c r="AI26" s="617" t="s">
        <v>326</v>
      </c>
      <c r="AJ26" s="617"/>
      <c r="AK26" s="617"/>
      <c r="AL26" s="617"/>
      <c r="AM26" s="617" t="s">
        <v>327</v>
      </c>
      <c r="AN26" s="617"/>
      <c r="AO26" s="617"/>
      <c r="AP26" s="274"/>
      <c r="AQ26" s="133" t="s">
        <v>323</v>
      </c>
      <c r="AR26" s="136"/>
      <c r="AS26" s="136"/>
      <c r="AT26" s="137"/>
      <c r="AU26" s="801" t="s">
        <v>262</v>
      </c>
      <c r="AV26" s="801"/>
      <c r="AW26" s="801"/>
      <c r="AX26" s="802"/>
    </row>
    <row r="27" spans="1:50" ht="18.75" customHeight="1" hidden="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8"/>
      <c r="AF27" s="618"/>
      <c r="AG27" s="618"/>
      <c r="AH27" s="618"/>
      <c r="AI27" s="618"/>
      <c r="AJ27" s="618"/>
      <c r="AK27" s="618"/>
      <c r="AL27" s="618"/>
      <c r="AM27" s="618"/>
      <c r="AN27" s="618"/>
      <c r="AO27" s="618"/>
      <c r="AP27" s="277"/>
      <c r="AQ27" s="189"/>
      <c r="AR27" s="138"/>
      <c r="AS27" s="139" t="s">
        <v>324</v>
      </c>
      <c r="AT27" s="140"/>
      <c r="AU27" s="263"/>
      <c r="AV27" s="263"/>
      <c r="AW27" s="261" t="s">
        <v>310</v>
      </c>
      <c r="AX27" s="262"/>
    </row>
    <row r="28" spans="1:50" ht="22.5" customHeight="1" hidden="1">
      <c r="A28" s="267"/>
      <c r="B28" s="265"/>
      <c r="C28" s="265"/>
      <c r="D28" s="265"/>
      <c r="E28" s="265"/>
      <c r="F28" s="266"/>
      <c r="G28" s="391"/>
      <c r="H28" s="327"/>
      <c r="I28" s="327"/>
      <c r="J28" s="327"/>
      <c r="K28" s="327"/>
      <c r="L28" s="327"/>
      <c r="M28" s="327"/>
      <c r="N28" s="327"/>
      <c r="O28" s="392"/>
      <c r="P28" s="98"/>
      <c r="Q28" s="98"/>
      <c r="R28" s="98"/>
      <c r="S28" s="98"/>
      <c r="T28" s="98"/>
      <c r="U28" s="98"/>
      <c r="V28" s="98"/>
      <c r="W28" s="98"/>
      <c r="X28" s="118"/>
      <c r="Y28" s="363" t="s">
        <v>14</v>
      </c>
      <c r="Z28" s="364"/>
      <c r="AA28" s="365"/>
      <c r="AB28" s="313"/>
      <c r="AC28" s="313"/>
      <c r="AD28" s="313"/>
      <c r="AE28" s="383"/>
      <c r="AF28" s="350"/>
      <c r="AG28" s="350"/>
      <c r="AH28" s="350"/>
      <c r="AI28" s="383"/>
      <c r="AJ28" s="350"/>
      <c r="AK28" s="350"/>
      <c r="AL28" s="350"/>
      <c r="AM28" s="383"/>
      <c r="AN28" s="350"/>
      <c r="AO28" s="350"/>
      <c r="AP28" s="350"/>
      <c r="AQ28" s="259"/>
      <c r="AR28" s="195"/>
      <c r="AS28" s="195"/>
      <c r="AT28" s="260"/>
      <c r="AU28" s="350"/>
      <c r="AV28" s="350"/>
      <c r="AW28" s="350"/>
      <c r="AX28" s="351"/>
    </row>
    <row r="29" spans="1:50" ht="22.5" customHeight="1" hidden="1">
      <c r="A29" s="268"/>
      <c r="B29" s="269"/>
      <c r="C29" s="269"/>
      <c r="D29" s="269"/>
      <c r="E29" s="269"/>
      <c r="F29" s="270"/>
      <c r="G29" s="393"/>
      <c r="H29" s="394"/>
      <c r="I29" s="394"/>
      <c r="J29" s="394"/>
      <c r="K29" s="394"/>
      <c r="L29" s="394"/>
      <c r="M29" s="394"/>
      <c r="N29" s="394"/>
      <c r="O29" s="395"/>
      <c r="P29" s="120"/>
      <c r="Q29" s="120"/>
      <c r="R29" s="120"/>
      <c r="S29" s="120"/>
      <c r="T29" s="120"/>
      <c r="U29" s="120"/>
      <c r="V29" s="120"/>
      <c r="W29" s="120"/>
      <c r="X29" s="121"/>
      <c r="Y29" s="250" t="s">
        <v>61</v>
      </c>
      <c r="Z29" s="251"/>
      <c r="AA29" s="252"/>
      <c r="AB29" s="358"/>
      <c r="AC29" s="358"/>
      <c r="AD29" s="358"/>
      <c r="AE29" s="383"/>
      <c r="AF29" s="350"/>
      <c r="AG29" s="350"/>
      <c r="AH29" s="350"/>
      <c r="AI29" s="383"/>
      <c r="AJ29" s="350"/>
      <c r="AK29" s="350"/>
      <c r="AL29" s="350"/>
      <c r="AM29" s="383"/>
      <c r="AN29" s="350"/>
      <c r="AO29" s="350"/>
      <c r="AP29" s="350"/>
      <c r="AQ29" s="259"/>
      <c r="AR29" s="195"/>
      <c r="AS29" s="195"/>
      <c r="AT29" s="260"/>
      <c r="AU29" s="350"/>
      <c r="AV29" s="350"/>
      <c r="AW29" s="350"/>
      <c r="AX29" s="351"/>
    </row>
    <row r="30" spans="1:50" ht="22.5" customHeight="1" hidden="1">
      <c r="A30" s="271"/>
      <c r="B30" s="272"/>
      <c r="C30" s="272"/>
      <c r="D30" s="272"/>
      <c r="E30" s="272"/>
      <c r="F30" s="273"/>
      <c r="G30" s="396"/>
      <c r="H30" s="397"/>
      <c r="I30" s="397"/>
      <c r="J30" s="397"/>
      <c r="K30" s="397"/>
      <c r="L30" s="397"/>
      <c r="M30" s="397"/>
      <c r="N30" s="397"/>
      <c r="O30" s="398"/>
      <c r="P30" s="101"/>
      <c r="Q30" s="101"/>
      <c r="R30" s="101"/>
      <c r="S30" s="101"/>
      <c r="T30" s="101"/>
      <c r="U30" s="101"/>
      <c r="V30" s="101"/>
      <c r="W30" s="101"/>
      <c r="X30" s="123"/>
      <c r="Y30" s="250" t="s">
        <v>15</v>
      </c>
      <c r="Z30" s="251"/>
      <c r="AA30" s="252"/>
      <c r="AB30" s="367" t="s">
        <v>16</v>
      </c>
      <c r="AC30" s="367"/>
      <c r="AD30" s="367"/>
      <c r="AE30" s="383"/>
      <c r="AF30" s="350"/>
      <c r="AG30" s="350"/>
      <c r="AH30" s="350"/>
      <c r="AI30" s="383"/>
      <c r="AJ30" s="350"/>
      <c r="AK30" s="350"/>
      <c r="AL30" s="350"/>
      <c r="AM30" s="383"/>
      <c r="AN30" s="350"/>
      <c r="AO30" s="350"/>
      <c r="AP30" s="350"/>
      <c r="AQ30" s="259"/>
      <c r="AR30" s="195"/>
      <c r="AS30" s="195"/>
      <c r="AT30" s="260"/>
      <c r="AU30" s="350"/>
      <c r="AV30" s="350"/>
      <c r="AW30" s="350"/>
      <c r="AX30" s="351"/>
    </row>
    <row r="31" spans="1:50" ht="18.75" customHeight="1" hidden="1">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7" t="s">
        <v>325</v>
      </c>
      <c r="AF31" s="617"/>
      <c r="AG31" s="617"/>
      <c r="AH31" s="617"/>
      <c r="AI31" s="617" t="s">
        <v>326</v>
      </c>
      <c r="AJ31" s="617"/>
      <c r="AK31" s="617"/>
      <c r="AL31" s="617"/>
      <c r="AM31" s="617" t="s">
        <v>327</v>
      </c>
      <c r="AN31" s="617"/>
      <c r="AO31" s="617"/>
      <c r="AP31" s="274"/>
      <c r="AQ31" s="133" t="s">
        <v>323</v>
      </c>
      <c r="AR31" s="136"/>
      <c r="AS31" s="136"/>
      <c r="AT31" s="137"/>
      <c r="AU31" s="801" t="s">
        <v>262</v>
      </c>
      <c r="AV31" s="801"/>
      <c r="AW31" s="801"/>
      <c r="AX31" s="802"/>
    </row>
    <row r="32" spans="1:50" ht="18.75" customHeight="1" hidden="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8"/>
      <c r="AF32" s="618"/>
      <c r="AG32" s="618"/>
      <c r="AH32" s="618"/>
      <c r="AI32" s="618"/>
      <c r="AJ32" s="618"/>
      <c r="AK32" s="618"/>
      <c r="AL32" s="618"/>
      <c r="AM32" s="618"/>
      <c r="AN32" s="618"/>
      <c r="AO32" s="618"/>
      <c r="AP32" s="277"/>
      <c r="AQ32" s="189"/>
      <c r="AR32" s="138"/>
      <c r="AS32" s="139" t="s">
        <v>324</v>
      </c>
      <c r="AT32" s="140"/>
      <c r="AU32" s="263"/>
      <c r="AV32" s="263"/>
      <c r="AW32" s="261" t="s">
        <v>310</v>
      </c>
      <c r="AX32" s="262"/>
    </row>
    <row r="33" spans="1:50" ht="22.5" customHeight="1" hidden="1">
      <c r="A33" s="267"/>
      <c r="B33" s="265"/>
      <c r="C33" s="265"/>
      <c r="D33" s="265"/>
      <c r="E33" s="265"/>
      <c r="F33" s="266"/>
      <c r="G33" s="391"/>
      <c r="H33" s="327"/>
      <c r="I33" s="327"/>
      <c r="J33" s="327"/>
      <c r="K33" s="327"/>
      <c r="L33" s="327"/>
      <c r="M33" s="327"/>
      <c r="N33" s="327"/>
      <c r="O33" s="392"/>
      <c r="P33" s="98"/>
      <c r="Q33" s="98"/>
      <c r="R33" s="98"/>
      <c r="S33" s="98"/>
      <c r="T33" s="98"/>
      <c r="U33" s="98"/>
      <c r="V33" s="98"/>
      <c r="W33" s="98"/>
      <c r="X33" s="118"/>
      <c r="Y33" s="363" t="s">
        <v>14</v>
      </c>
      <c r="Z33" s="364"/>
      <c r="AA33" s="365"/>
      <c r="AB33" s="313"/>
      <c r="AC33" s="313"/>
      <c r="AD33" s="313"/>
      <c r="AE33" s="383"/>
      <c r="AF33" s="350"/>
      <c r="AG33" s="350"/>
      <c r="AH33" s="350"/>
      <c r="AI33" s="383"/>
      <c r="AJ33" s="350"/>
      <c r="AK33" s="350"/>
      <c r="AL33" s="350"/>
      <c r="AM33" s="383"/>
      <c r="AN33" s="350"/>
      <c r="AO33" s="350"/>
      <c r="AP33" s="350"/>
      <c r="AQ33" s="259"/>
      <c r="AR33" s="195"/>
      <c r="AS33" s="195"/>
      <c r="AT33" s="260"/>
      <c r="AU33" s="350"/>
      <c r="AV33" s="350"/>
      <c r="AW33" s="350"/>
      <c r="AX33" s="351"/>
    </row>
    <row r="34" spans="1:50" ht="22.5" customHeight="1" hidden="1">
      <c r="A34" s="268"/>
      <c r="B34" s="269"/>
      <c r="C34" s="269"/>
      <c r="D34" s="269"/>
      <c r="E34" s="269"/>
      <c r="F34" s="270"/>
      <c r="G34" s="393"/>
      <c r="H34" s="394"/>
      <c r="I34" s="394"/>
      <c r="J34" s="394"/>
      <c r="K34" s="394"/>
      <c r="L34" s="394"/>
      <c r="M34" s="394"/>
      <c r="N34" s="394"/>
      <c r="O34" s="395"/>
      <c r="P34" s="120"/>
      <c r="Q34" s="120"/>
      <c r="R34" s="120"/>
      <c r="S34" s="120"/>
      <c r="T34" s="120"/>
      <c r="U34" s="120"/>
      <c r="V34" s="120"/>
      <c r="W34" s="120"/>
      <c r="X34" s="121"/>
      <c r="Y34" s="250" t="s">
        <v>61</v>
      </c>
      <c r="Z34" s="251"/>
      <c r="AA34" s="252"/>
      <c r="AB34" s="358"/>
      <c r="AC34" s="358"/>
      <c r="AD34" s="358"/>
      <c r="AE34" s="383"/>
      <c r="AF34" s="350"/>
      <c r="AG34" s="350"/>
      <c r="AH34" s="350"/>
      <c r="AI34" s="383"/>
      <c r="AJ34" s="350"/>
      <c r="AK34" s="350"/>
      <c r="AL34" s="350"/>
      <c r="AM34" s="383"/>
      <c r="AN34" s="350"/>
      <c r="AO34" s="350"/>
      <c r="AP34" s="350"/>
      <c r="AQ34" s="259"/>
      <c r="AR34" s="195"/>
      <c r="AS34" s="195"/>
      <c r="AT34" s="260"/>
      <c r="AU34" s="350"/>
      <c r="AV34" s="350"/>
      <c r="AW34" s="350"/>
      <c r="AX34" s="351"/>
    </row>
    <row r="35" spans="1:50" ht="22.5" customHeight="1" hidden="1">
      <c r="A35" s="271"/>
      <c r="B35" s="272"/>
      <c r="C35" s="272"/>
      <c r="D35" s="272"/>
      <c r="E35" s="272"/>
      <c r="F35" s="273"/>
      <c r="G35" s="396"/>
      <c r="H35" s="397"/>
      <c r="I35" s="397"/>
      <c r="J35" s="397"/>
      <c r="K35" s="397"/>
      <c r="L35" s="397"/>
      <c r="M35" s="397"/>
      <c r="N35" s="397"/>
      <c r="O35" s="398"/>
      <c r="P35" s="101"/>
      <c r="Q35" s="101"/>
      <c r="R35" s="101"/>
      <c r="S35" s="101"/>
      <c r="T35" s="101"/>
      <c r="U35" s="101"/>
      <c r="V35" s="101"/>
      <c r="W35" s="101"/>
      <c r="X35" s="123"/>
      <c r="Y35" s="250" t="s">
        <v>15</v>
      </c>
      <c r="Z35" s="251"/>
      <c r="AA35" s="252"/>
      <c r="AB35" s="367" t="s">
        <v>16</v>
      </c>
      <c r="AC35" s="367"/>
      <c r="AD35" s="367"/>
      <c r="AE35" s="383"/>
      <c r="AF35" s="350"/>
      <c r="AG35" s="350"/>
      <c r="AH35" s="350"/>
      <c r="AI35" s="383"/>
      <c r="AJ35" s="350"/>
      <c r="AK35" s="350"/>
      <c r="AL35" s="350"/>
      <c r="AM35" s="383"/>
      <c r="AN35" s="350"/>
      <c r="AO35" s="350"/>
      <c r="AP35" s="350"/>
      <c r="AQ35" s="259"/>
      <c r="AR35" s="195"/>
      <c r="AS35" s="195"/>
      <c r="AT35" s="260"/>
      <c r="AU35" s="350"/>
      <c r="AV35" s="350"/>
      <c r="AW35" s="350"/>
      <c r="AX35" s="351"/>
    </row>
    <row r="36" spans="1:50" ht="18.75" customHeight="1" hidden="1">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7" t="s">
        <v>325</v>
      </c>
      <c r="AF36" s="617"/>
      <c r="AG36" s="617"/>
      <c r="AH36" s="617"/>
      <c r="AI36" s="617" t="s">
        <v>326</v>
      </c>
      <c r="AJ36" s="617"/>
      <c r="AK36" s="617"/>
      <c r="AL36" s="617"/>
      <c r="AM36" s="617" t="s">
        <v>327</v>
      </c>
      <c r="AN36" s="617"/>
      <c r="AO36" s="617"/>
      <c r="AP36" s="274"/>
      <c r="AQ36" s="133" t="s">
        <v>323</v>
      </c>
      <c r="AR36" s="136"/>
      <c r="AS36" s="136"/>
      <c r="AT36" s="137"/>
      <c r="AU36" s="801" t="s">
        <v>262</v>
      </c>
      <c r="AV36" s="801"/>
      <c r="AW36" s="801"/>
      <c r="AX36" s="802"/>
    </row>
    <row r="37" spans="1:50" ht="18.75" customHeight="1" hidden="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8"/>
      <c r="AF37" s="618"/>
      <c r="AG37" s="618"/>
      <c r="AH37" s="618"/>
      <c r="AI37" s="618"/>
      <c r="AJ37" s="618"/>
      <c r="AK37" s="618"/>
      <c r="AL37" s="618"/>
      <c r="AM37" s="618"/>
      <c r="AN37" s="618"/>
      <c r="AO37" s="618"/>
      <c r="AP37" s="277"/>
      <c r="AQ37" s="189"/>
      <c r="AR37" s="138"/>
      <c r="AS37" s="139" t="s">
        <v>324</v>
      </c>
      <c r="AT37" s="140"/>
      <c r="AU37" s="263"/>
      <c r="AV37" s="263"/>
      <c r="AW37" s="261" t="s">
        <v>310</v>
      </c>
      <c r="AX37" s="262"/>
    </row>
    <row r="38" spans="1:50" ht="22.5" customHeight="1" hidden="1">
      <c r="A38" s="267"/>
      <c r="B38" s="265"/>
      <c r="C38" s="265"/>
      <c r="D38" s="265"/>
      <c r="E38" s="265"/>
      <c r="F38" s="266"/>
      <c r="G38" s="391"/>
      <c r="H38" s="327"/>
      <c r="I38" s="327"/>
      <c r="J38" s="327"/>
      <c r="K38" s="327"/>
      <c r="L38" s="327"/>
      <c r="M38" s="327"/>
      <c r="N38" s="327"/>
      <c r="O38" s="392"/>
      <c r="P38" s="98"/>
      <c r="Q38" s="98"/>
      <c r="R38" s="98"/>
      <c r="S38" s="98"/>
      <c r="T38" s="98"/>
      <c r="U38" s="98"/>
      <c r="V38" s="98"/>
      <c r="W38" s="98"/>
      <c r="X38" s="118"/>
      <c r="Y38" s="363" t="s">
        <v>14</v>
      </c>
      <c r="Z38" s="364"/>
      <c r="AA38" s="365"/>
      <c r="AB38" s="313"/>
      <c r="AC38" s="313"/>
      <c r="AD38" s="313"/>
      <c r="AE38" s="383"/>
      <c r="AF38" s="350"/>
      <c r="AG38" s="350"/>
      <c r="AH38" s="350"/>
      <c r="AI38" s="383"/>
      <c r="AJ38" s="350"/>
      <c r="AK38" s="350"/>
      <c r="AL38" s="350"/>
      <c r="AM38" s="383"/>
      <c r="AN38" s="350"/>
      <c r="AO38" s="350"/>
      <c r="AP38" s="350"/>
      <c r="AQ38" s="259"/>
      <c r="AR38" s="195"/>
      <c r="AS38" s="195"/>
      <c r="AT38" s="260"/>
      <c r="AU38" s="350"/>
      <c r="AV38" s="350"/>
      <c r="AW38" s="350"/>
      <c r="AX38" s="351"/>
    </row>
    <row r="39" spans="1:50" ht="22.5" customHeight="1" hidden="1">
      <c r="A39" s="268"/>
      <c r="B39" s="269"/>
      <c r="C39" s="269"/>
      <c r="D39" s="269"/>
      <c r="E39" s="269"/>
      <c r="F39" s="270"/>
      <c r="G39" s="393"/>
      <c r="H39" s="394"/>
      <c r="I39" s="394"/>
      <c r="J39" s="394"/>
      <c r="K39" s="394"/>
      <c r="L39" s="394"/>
      <c r="M39" s="394"/>
      <c r="N39" s="394"/>
      <c r="O39" s="395"/>
      <c r="P39" s="120"/>
      <c r="Q39" s="120"/>
      <c r="R39" s="120"/>
      <c r="S39" s="120"/>
      <c r="T39" s="120"/>
      <c r="U39" s="120"/>
      <c r="V39" s="120"/>
      <c r="W39" s="120"/>
      <c r="X39" s="121"/>
      <c r="Y39" s="250" t="s">
        <v>61</v>
      </c>
      <c r="Z39" s="251"/>
      <c r="AA39" s="252"/>
      <c r="AB39" s="358"/>
      <c r="AC39" s="358"/>
      <c r="AD39" s="358"/>
      <c r="AE39" s="383"/>
      <c r="AF39" s="350"/>
      <c r="AG39" s="350"/>
      <c r="AH39" s="350"/>
      <c r="AI39" s="383"/>
      <c r="AJ39" s="350"/>
      <c r="AK39" s="350"/>
      <c r="AL39" s="350"/>
      <c r="AM39" s="383"/>
      <c r="AN39" s="350"/>
      <c r="AO39" s="350"/>
      <c r="AP39" s="350"/>
      <c r="AQ39" s="259"/>
      <c r="AR39" s="195"/>
      <c r="AS39" s="195"/>
      <c r="AT39" s="260"/>
      <c r="AU39" s="350"/>
      <c r="AV39" s="350"/>
      <c r="AW39" s="350"/>
      <c r="AX39" s="351"/>
    </row>
    <row r="40" spans="1:50" ht="22.5" customHeight="1" hidden="1">
      <c r="A40" s="271"/>
      <c r="B40" s="272"/>
      <c r="C40" s="272"/>
      <c r="D40" s="272"/>
      <c r="E40" s="272"/>
      <c r="F40" s="273"/>
      <c r="G40" s="396"/>
      <c r="H40" s="397"/>
      <c r="I40" s="397"/>
      <c r="J40" s="397"/>
      <c r="K40" s="397"/>
      <c r="L40" s="397"/>
      <c r="M40" s="397"/>
      <c r="N40" s="397"/>
      <c r="O40" s="398"/>
      <c r="P40" s="101"/>
      <c r="Q40" s="101"/>
      <c r="R40" s="101"/>
      <c r="S40" s="101"/>
      <c r="T40" s="101"/>
      <c r="U40" s="101"/>
      <c r="V40" s="101"/>
      <c r="W40" s="101"/>
      <c r="X40" s="123"/>
      <c r="Y40" s="250" t="s">
        <v>15</v>
      </c>
      <c r="Z40" s="251"/>
      <c r="AA40" s="252"/>
      <c r="AB40" s="367" t="s">
        <v>16</v>
      </c>
      <c r="AC40" s="367"/>
      <c r="AD40" s="367"/>
      <c r="AE40" s="383"/>
      <c r="AF40" s="350"/>
      <c r="AG40" s="350"/>
      <c r="AH40" s="350"/>
      <c r="AI40" s="383"/>
      <c r="AJ40" s="350"/>
      <c r="AK40" s="350"/>
      <c r="AL40" s="350"/>
      <c r="AM40" s="383"/>
      <c r="AN40" s="350"/>
      <c r="AO40" s="350"/>
      <c r="AP40" s="350"/>
      <c r="AQ40" s="259"/>
      <c r="AR40" s="195"/>
      <c r="AS40" s="195"/>
      <c r="AT40" s="260"/>
      <c r="AU40" s="350"/>
      <c r="AV40" s="350"/>
      <c r="AW40" s="350"/>
      <c r="AX40" s="351"/>
    </row>
    <row r="41" spans="1:50" ht="18.75" customHeight="1" hidden="1">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7" t="s">
        <v>325</v>
      </c>
      <c r="AF41" s="617"/>
      <c r="AG41" s="617"/>
      <c r="AH41" s="617"/>
      <c r="AI41" s="617" t="s">
        <v>326</v>
      </c>
      <c r="AJ41" s="617"/>
      <c r="AK41" s="617"/>
      <c r="AL41" s="617"/>
      <c r="AM41" s="617" t="s">
        <v>327</v>
      </c>
      <c r="AN41" s="617"/>
      <c r="AO41" s="617"/>
      <c r="AP41" s="274"/>
      <c r="AQ41" s="133" t="s">
        <v>323</v>
      </c>
      <c r="AR41" s="136"/>
      <c r="AS41" s="136"/>
      <c r="AT41" s="137"/>
      <c r="AU41" s="801" t="s">
        <v>262</v>
      </c>
      <c r="AV41" s="801"/>
      <c r="AW41" s="801"/>
      <c r="AX41" s="802"/>
    </row>
    <row r="42" spans="1:50" ht="18.75" customHeight="1" hidden="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8"/>
      <c r="AF42" s="618"/>
      <c r="AG42" s="618"/>
      <c r="AH42" s="618"/>
      <c r="AI42" s="618"/>
      <c r="AJ42" s="618"/>
      <c r="AK42" s="618"/>
      <c r="AL42" s="618"/>
      <c r="AM42" s="618"/>
      <c r="AN42" s="618"/>
      <c r="AO42" s="618"/>
      <c r="AP42" s="277"/>
      <c r="AQ42" s="189"/>
      <c r="AR42" s="138"/>
      <c r="AS42" s="139" t="s">
        <v>324</v>
      </c>
      <c r="AT42" s="140"/>
      <c r="AU42" s="263"/>
      <c r="AV42" s="263"/>
      <c r="AW42" s="261" t="s">
        <v>310</v>
      </c>
      <c r="AX42" s="262"/>
    </row>
    <row r="43" spans="1:50" ht="22.5" customHeight="1" hidden="1">
      <c r="A43" s="267"/>
      <c r="B43" s="265"/>
      <c r="C43" s="265"/>
      <c r="D43" s="265"/>
      <c r="E43" s="265"/>
      <c r="F43" s="266"/>
      <c r="G43" s="391"/>
      <c r="H43" s="327"/>
      <c r="I43" s="327"/>
      <c r="J43" s="327"/>
      <c r="K43" s="327"/>
      <c r="L43" s="327"/>
      <c r="M43" s="327"/>
      <c r="N43" s="327"/>
      <c r="O43" s="392"/>
      <c r="P43" s="98"/>
      <c r="Q43" s="98"/>
      <c r="R43" s="98"/>
      <c r="S43" s="98"/>
      <c r="T43" s="98"/>
      <c r="U43" s="98"/>
      <c r="V43" s="98"/>
      <c r="W43" s="98"/>
      <c r="X43" s="118"/>
      <c r="Y43" s="363" t="s">
        <v>14</v>
      </c>
      <c r="Z43" s="364"/>
      <c r="AA43" s="365"/>
      <c r="AB43" s="313"/>
      <c r="AC43" s="313"/>
      <c r="AD43" s="313"/>
      <c r="AE43" s="383"/>
      <c r="AF43" s="350"/>
      <c r="AG43" s="350"/>
      <c r="AH43" s="350"/>
      <c r="AI43" s="383"/>
      <c r="AJ43" s="350"/>
      <c r="AK43" s="350"/>
      <c r="AL43" s="350"/>
      <c r="AM43" s="383"/>
      <c r="AN43" s="350"/>
      <c r="AO43" s="350"/>
      <c r="AP43" s="350"/>
      <c r="AQ43" s="259"/>
      <c r="AR43" s="195"/>
      <c r="AS43" s="195"/>
      <c r="AT43" s="260"/>
      <c r="AU43" s="350"/>
      <c r="AV43" s="350"/>
      <c r="AW43" s="350"/>
      <c r="AX43" s="351"/>
    </row>
    <row r="44" spans="1:50" ht="22.5" customHeight="1" hidden="1">
      <c r="A44" s="268"/>
      <c r="B44" s="269"/>
      <c r="C44" s="269"/>
      <c r="D44" s="269"/>
      <c r="E44" s="269"/>
      <c r="F44" s="270"/>
      <c r="G44" s="393"/>
      <c r="H44" s="394"/>
      <c r="I44" s="394"/>
      <c r="J44" s="394"/>
      <c r="K44" s="394"/>
      <c r="L44" s="394"/>
      <c r="M44" s="394"/>
      <c r="N44" s="394"/>
      <c r="O44" s="395"/>
      <c r="P44" s="120"/>
      <c r="Q44" s="120"/>
      <c r="R44" s="120"/>
      <c r="S44" s="120"/>
      <c r="T44" s="120"/>
      <c r="U44" s="120"/>
      <c r="V44" s="120"/>
      <c r="W44" s="120"/>
      <c r="X44" s="121"/>
      <c r="Y44" s="250" t="s">
        <v>61</v>
      </c>
      <c r="Z44" s="251"/>
      <c r="AA44" s="252"/>
      <c r="AB44" s="358"/>
      <c r="AC44" s="358"/>
      <c r="AD44" s="358"/>
      <c r="AE44" s="383"/>
      <c r="AF44" s="350"/>
      <c r="AG44" s="350"/>
      <c r="AH44" s="350"/>
      <c r="AI44" s="383"/>
      <c r="AJ44" s="350"/>
      <c r="AK44" s="350"/>
      <c r="AL44" s="350"/>
      <c r="AM44" s="383"/>
      <c r="AN44" s="350"/>
      <c r="AO44" s="350"/>
      <c r="AP44" s="350"/>
      <c r="AQ44" s="259"/>
      <c r="AR44" s="195"/>
      <c r="AS44" s="195"/>
      <c r="AT44" s="260"/>
      <c r="AU44" s="350"/>
      <c r="AV44" s="350"/>
      <c r="AW44" s="350"/>
      <c r="AX44" s="351"/>
    </row>
    <row r="45" spans="1:50" ht="22.5" customHeight="1" hidden="1">
      <c r="A45" s="267"/>
      <c r="B45" s="265"/>
      <c r="C45" s="265"/>
      <c r="D45" s="265"/>
      <c r="E45" s="265"/>
      <c r="F45" s="266"/>
      <c r="G45" s="396"/>
      <c r="H45" s="397"/>
      <c r="I45" s="397"/>
      <c r="J45" s="397"/>
      <c r="K45" s="397"/>
      <c r="L45" s="397"/>
      <c r="M45" s="397"/>
      <c r="N45" s="397"/>
      <c r="O45" s="398"/>
      <c r="P45" s="101"/>
      <c r="Q45" s="101"/>
      <c r="R45" s="101"/>
      <c r="S45" s="101"/>
      <c r="T45" s="101"/>
      <c r="U45" s="101"/>
      <c r="V45" s="101"/>
      <c r="W45" s="101"/>
      <c r="X45" s="123"/>
      <c r="Y45" s="250" t="s">
        <v>15</v>
      </c>
      <c r="Z45" s="251"/>
      <c r="AA45" s="252"/>
      <c r="AB45" s="739" t="s">
        <v>16</v>
      </c>
      <c r="AC45" s="739"/>
      <c r="AD45" s="739"/>
      <c r="AE45" s="383"/>
      <c r="AF45" s="350"/>
      <c r="AG45" s="350"/>
      <c r="AH45" s="350"/>
      <c r="AI45" s="383"/>
      <c r="AJ45" s="350"/>
      <c r="AK45" s="350"/>
      <c r="AL45" s="350"/>
      <c r="AM45" s="383"/>
      <c r="AN45" s="350"/>
      <c r="AO45" s="350"/>
      <c r="AP45" s="350"/>
      <c r="AQ45" s="259"/>
      <c r="AR45" s="195"/>
      <c r="AS45" s="195"/>
      <c r="AT45" s="260"/>
      <c r="AU45" s="350"/>
      <c r="AV45" s="350"/>
      <c r="AW45" s="350"/>
      <c r="AX45" s="351"/>
    </row>
    <row r="46" spans="1:50" ht="18.75" customHeight="1" hidden="1">
      <c r="A46" s="339" t="s">
        <v>409</v>
      </c>
      <c r="B46" s="340"/>
      <c r="C46" s="340"/>
      <c r="D46" s="340"/>
      <c r="E46" s="340"/>
      <c r="F46" s="341"/>
      <c r="G46" s="751"/>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customHeight="1" hidden="1">
      <c r="A47" s="342"/>
      <c r="B47" s="343"/>
      <c r="C47" s="343"/>
      <c r="D47" s="343"/>
      <c r="E47" s="343"/>
      <c r="F47" s="344"/>
      <c r="G47" s="752"/>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customHeight="1" hidden="1">
      <c r="A48" s="342"/>
      <c r="B48" s="343"/>
      <c r="C48" s="343"/>
      <c r="D48" s="343"/>
      <c r="E48" s="343"/>
      <c r="F48" s="344"/>
      <c r="G48" s="424" t="s">
        <v>339</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customHeight="1" hidden="1">
      <c r="A49" s="342"/>
      <c r="B49" s="343"/>
      <c r="C49" s="343"/>
      <c r="D49" s="343"/>
      <c r="E49" s="343"/>
      <c r="F49" s="344"/>
      <c r="G49" s="425"/>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customHeight="1" hidden="1">
      <c r="A50" s="342"/>
      <c r="B50" s="343"/>
      <c r="C50" s="343"/>
      <c r="D50" s="343"/>
      <c r="E50" s="343"/>
      <c r="F50" s="344"/>
      <c r="G50" s="426"/>
      <c r="H50" s="101"/>
      <c r="I50" s="101"/>
      <c r="J50" s="101"/>
      <c r="K50" s="101"/>
      <c r="L50" s="101"/>
      <c r="M50" s="101"/>
      <c r="N50" s="101"/>
      <c r="O50" s="123"/>
      <c r="P50" s="120"/>
      <c r="Q50" s="120"/>
      <c r="R50" s="120"/>
      <c r="S50" s="120"/>
      <c r="T50" s="120"/>
      <c r="U50" s="120"/>
      <c r="V50" s="120"/>
      <c r="W50" s="120"/>
      <c r="X50" s="121"/>
      <c r="Y50" s="133" t="s">
        <v>15</v>
      </c>
      <c r="Z50" s="136"/>
      <c r="AA50" s="137"/>
      <c r="AB50" s="399" t="s">
        <v>16</v>
      </c>
      <c r="AC50" s="399"/>
      <c r="AD50" s="399"/>
      <c r="AE50" s="820"/>
      <c r="AF50" s="821"/>
      <c r="AG50" s="821"/>
      <c r="AH50" s="821"/>
      <c r="AI50" s="820"/>
      <c r="AJ50" s="821"/>
      <c r="AK50" s="821"/>
      <c r="AL50" s="821"/>
      <c r="AM50" s="820"/>
      <c r="AN50" s="821"/>
      <c r="AO50" s="821"/>
      <c r="AP50" s="821"/>
      <c r="AQ50" s="259"/>
      <c r="AR50" s="195"/>
      <c r="AS50" s="195"/>
      <c r="AT50" s="260"/>
      <c r="AU50" s="350"/>
      <c r="AV50" s="350"/>
      <c r="AW50" s="350"/>
      <c r="AX50" s="351"/>
    </row>
    <row r="51" spans="1:50" ht="57" customHeight="1" hidden="1">
      <c r="A51" s="79" t="s">
        <v>430</v>
      </c>
      <c r="B51" s="80"/>
      <c r="C51" s="80"/>
      <c r="D51" s="80"/>
      <c r="E51" s="77" t="s">
        <v>423</v>
      </c>
      <c r="F51" s="78"/>
      <c r="G51" s="50" t="s">
        <v>340</v>
      </c>
      <c r="H51" s="388"/>
      <c r="I51" s="389"/>
      <c r="J51" s="389"/>
      <c r="K51" s="389"/>
      <c r="L51" s="389"/>
      <c r="M51" s="389"/>
      <c r="N51" s="389"/>
      <c r="O51" s="390"/>
      <c r="P51" s="93"/>
      <c r="Q51" s="93"/>
      <c r="R51" s="93"/>
      <c r="S51" s="93"/>
      <c r="T51" s="93"/>
      <c r="U51" s="93"/>
      <c r="V51" s="93"/>
      <c r="W51" s="93"/>
      <c r="X51" s="93"/>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hidden="1" thickBot="1">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customHeight="1" hidden="1">
      <c r="A53" s="717"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7"/>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hidden="1">
      <c r="A54" s="717"/>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customHeight="1" hidden="1">
      <c r="A55" s="717"/>
      <c r="B55" s="359"/>
      <c r="C55" s="293"/>
      <c r="D55" s="293"/>
      <c r="E55" s="293"/>
      <c r="F55" s="294"/>
      <c r="G55" s="532"/>
      <c r="H55" s="532"/>
      <c r="I55" s="532"/>
      <c r="J55" s="532"/>
      <c r="K55" s="532"/>
      <c r="L55" s="532"/>
      <c r="M55" s="532"/>
      <c r="N55" s="532"/>
      <c r="O55" s="532"/>
      <c r="P55" s="532"/>
      <c r="Q55" s="532"/>
      <c r="R55" s="532"/>
      <c r="S55" s="532"/>
      <c r="T55" s="532"/>
      <c r="U55" s="532"/>
      <c r="V55" s="532"/>
      <c r="W55" s="532"/>
      <c r="X55" s="532"/>
      <c r="Y55" s="532"/>
      <c r="Z55" s="532"/>
      <c r="AA55" s="533"/>
      <c r="AB55" s="814"/>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5"/>
    </row>
    <row r="56" spans="1:50" ht="22.5" customHeight="1" hidden="1">
      <c r="A56" s="717"/>
      <c r="B56" s="359"/>
      <c r="C56" s="293"/>
      <c r="D56" s="293"/>
      <c r="E56" s="293"/>
      <c r="F56" s="294"/>
      <c r="G56" s="534"/>
      <c r="H56" s="534"/>
      <c r="I56" s="534"/>
      <c r="J56" s="534"/>
      <c r="K56" s="534"/>
      <c r="L56" s="534"/>
      <c r="M56" s="534"/>
      <c r="N56" s="534"/>
      <c r="O56" s="534"/>
      <c r="P56" s="534"/>
      <c r="Q56" s="534"/>
      <c r="R56" s="534"/>
      <c r="S56" s="534"/>
      <c r="T56" s="534"/>
      <c r="U56" s="534"/>
      <c r="V56" s="534"/>
      <c r="W56" s="534"/>
      <c r="X56" s="534"/>
      <c r="Y56" s="534"/>
      <c r="Z56" s="534"/>
      <c r="AA56" s="535"/>
      <c r="AB56" s="816"/>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7"/>
    </row>
    <row r="57" spans="1:50" ht="22.5" customHeight="1" hidden="1">
      <c r="A57" s="717"/>
      <c r="B57" s="360"/>
      <c r="C57" s="361"/>
      <c r="D57" s="361"/>
      <c r="E57" s="361"/>
      <c r="F57" s="362"/>
      <c r="G57" s="536"/>
      <c r="H57" s="536"/>
      <c r="I57" s="536"/>
      <c r="J57" s="536"/>
      <c r="K57" s="536"/>
      <c r="L57" s="536"/>
      <c r="M57" s="536"/>
      <c r="N57" s="536"/>
      <c r="O57" s="536"/>
      <c r="P57" s="536"/>
      <c r="Q57" s="536"/>
      <c r="R57" s="536"/>
      <c r="S57" s="536"/>
      <c r="T57" s="536"/>
      <c r="U57" s="536"/>
      <c r="V57" s="536"/>
      <c r="W57" s="536"/>
      <c r="X57" s="536"/>
      <c r="Y57" s="536"/>
      <c r="Z57" s="536"/>
      <c r="AA57" s="537"/>
      <c r="AB57" s="818"/>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19"/>
    </row>
    <row r="58" spans="1:50" ht="18.75" customHeight="1" hidden="1">
      <c r="A58" s="717"/>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4"/>
      <c r="Z58" s="145"/>
      <c r="AA58" s="146"/>
      <c r="AB58" s="274" t="s">
        <v>12</v>
      </c>
      <c r="AC58" s="275"/>
      <c r="AD58" s="276"/>
      <c r="AE58" s="617" t="s">
        <v>325</v>
      </c>
      <c r="AF58" s="617"/>
      <c r="AG58" s="617"/>
      <c r="AH58" s="617"/>
      <c r="AI58" s="617" t="s">
        <v>326</v>
      </c>
      <c r="AJ58" s="617"/>
      <c r="AK58" s="617"/>
      <c r="AL58" s="617"/>
      <c r="AM58" s="617" t="s">
        <v>327</v>
      </c>
      <c r="AN58" s="617"/>
      <c r="AO58" s="617"/>
      <c r="AP58" s="274"/>
      <c r="AQ58" s="133" t="s">
        <v>323</v>
      </c>
      <c r="AR58" s="136"/>
      <c r="AS58" s="136"/>
      <c r="AT58" s="137"/>
      <c r="AU58" s="801" t="s">
        <v>262</v>
      </c>
      <c r="AV58" s="801"/>
      <c r="AW58" s="801"/>
      <c r="AX58" s="802"/>
    </row>
    <row r="59" spans="1:50" ht="18.75" customHeight="1" hidden="1">
      <c r="A59" s="717"/>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18"/>
      <c r="AF59" s="618"/>
      <c r="AG59" s="618"/>
      <c r="AH59" s="618"/>
      <c r="AI59" s="618"/>
      <c r="AJ59" s="618"/>
      <c r="AK59" s="618"/>
      <c r="AL59" s="618"/>
      <c r="AM59" s="618"/>
      <c r="AN59" s="618"/>
      <c r="AO59" s="618"/>
      <c r="AP59" s="277"/>
      <c r="AQ59" s="403"/>
      <c r="AR59" s="263"/>
      <c r="AS59" s="139" t="s">
        <v>324</v>
      </c>
      <c r="AT59" s="140"/>
      <c r="AU59" s="263"/>
      <c r="AV59" s="263"/>
      <c r="AW59" s="261" t="s">
        <v>310</v>
      </c>
      <c r="AX59" s="262"/>
    </row>
    <row r="60" spans="1:50" ht="35.25" customHeight="1" hidden="1">
      <c r="A60" s="717"/>
      <c r="B60" s="293"/>
      <c r="C60" s="293"/>
      <c r="D60" s="293"/>
      <c r="E60" s="293"/>
      <c r="F60" s="294"/>
      <c r="G60" s="117"/>
      <c r="H60" s="98"/>
      <c r="I60" s="98"/>
      <c r="J60" s="98"/>
      <c r="K60" s="98"/>
      <c r="L60" s="98"/>
      <c r="M60" s="98"/>
      <c r="N60" s="98"/>
      <c r="O60" s="118"/>
      <c r="P60" s="98"/>
      <c r="Q60" s="352"/>
      <c r="R60" s="352"/>
      <c r="S60" s="352"/>
      <c r="T60" s="352"/>
      <c r="U60" s="352"/>
      <c r="V60" s="352"/>
      <c r="W60" s="352"/>
      <c r="X60" s="353"/>
      <c r="Y60" s="384" t="s">
        <v>69</v>
      </c>
      <c r="Z60" s="385"/>
      <c r="AA60" s="386"/>
      <c r="AB60" s="313"/>
      <c r="AC60" s="313"/>
      <c r="AD60" s="313"/>
      <c r="AE60" s="383"/>
      <c r="AF60" s="350"/>
      <c r="AG60" s="350"/>
      <c r="AH60" s="350"/>
      <c r="AI60" s="383"/>
      <c r="AJ60" s="350"/>
      <c r="AK60" s="350"/>
      <c r="AL60" s="350"/>
      <c r="AM60" s="383"/>
      <c r="AN60" s="350"/>
      <c r="AO60" s="350"/>
      <c r="AP60" s="350"/>
      <c r="AQ60" s="259"/>
      <c r="AR60" s="195"/>
      <c r="AS60" s="195"/>
      <c r="AT60" s="260"/>
      <c r="AU60" s="350"/>
      <c r="AV60" s="350"/>
      <c r="AW60" s="350"/>
      <c r="AX60" s="351"/>
    </row>
    <row r="61" spans="1:50" ht="35.25" customHeight="1" hidden="1">
      <c r="A61" s="717"/>
      <c r="B61" s="293"/>
      <c r="C61" s="293"/>
      <c r="D61" s="293"/>
      <c r="E61" s="293"/>
      <c r="F61" s="294"/>
      <c r="G61" s="119"/>
      <c r="H61" s="120"/>
      <c r="I61" s="120"/>
      <c r="J61" s="120"/>
      <c r="K61" s="120"/>
      <c r="L61" s="120"/>
      <c r="M61" s="120"/>
      <c r="N61" s="120"/>
      <c r="O61" s="121"/>
      <c r="P61" s="354"/>
      <c r="Q61" s="354"/>
      <c r="R61" s="354"/>
      <c r="S61" s="354"/>
      <c r="T61" s="354"/>
      <c r="U61" s="354"/>
      <c r="V61" s="354"/>
      <c r="W61" s="354"/>
      <c r="X61" s="355"/>
      <c r="Y61" s="366" t="s">
        <v>61</v>
      </c>
      <c r="Z61" s="317"/>
      <c r="AA61" s="318"/>
      <c r="AB61" s="358"/>
      <c r="AC61" s="358"/>
      <c r="AD61" s="358"/>
      <c r="AE61" s="383"/>
      <c r="AF61" s="350"/>
      <c r="AG61" s="350"/>
      <c r="AH61" s="350"/>
      <c r="AI61" s="383"/>
      <c r="AJ61" s="350"/>
      <c r="AK61" s="350"/>
      <c r="AL61" s="350"/>
      <c r="AM61" s="383"/>
      <c r="AN61" s="350"/>
      <c r="AO61" s="350"/>
      <c r="AP61" s="350"/>
      <c r="AQ61" s="259"/>
      <c r="AR61" s="195"/>
      <c r="AS61" s="195"/>
      <c r="AT61" s="260"/>
      <c r="AU61" s="350"/>
      <c r="AV61" s="350"/>
      <c r="AW61" s="350"/>
      <c r="AX61" s="351"/>
    </row>
    <row r="62" spans="1:50" ht="35.25" customHeight="1" hidden="1">
      <c r="A62" s="717"/>
      <c r="B62" s="361"/>
      <c r="C62" s="361"/>
      <c r="D62" s="361"/>
      <c r="E62" s="361"/>
      <c r="F62" s="362"/>
      <c r="G62" s="122"/>
      <c r="H62" s="101"/>
      <c r="I62" s="101"/>
      <c r="J62" s="101"/>
      <c r="K62" s="101"/>
      <c r="L62" s="101"/>
      <c r="M62" s="101"/>
      <c r="N62" s="101"/>
      <c r="O62" s="123"/>
      <c r="P62" s="179"/>
      <c r="Q62" s="179"/>
      <c r="R62" s="179"/>
      <c r="S62" s="179"/>
      <c r="T62" s="179"/>
      <c r="U62" s="179"/>
      <c r="V62" s="179"/>
      <c r="W62" s="179"/>
      <c r="X62" s="382"/>
      <c r="Y62" s="366" t="s">
        <v>15</v>
      </c>
      <c r="Z62" s="317"/>
      <c r="AA62" s="318"/>
      <c r="AB62" s="367" t="s">
        <v>16</v>
      </c>
      <c r="AC62" s="367"/>
      <c r="AD62" s="367"/>
      <c r="AE62" s="383"/>
      <c r="AF62" s="350"/>
      <c r="AG62" s="350"/>
      <c r="AH62" s="350"/>
      <c r="AI62" s="383"/>
      <c r="AJ62" s="350"/>
      <c r="AK62" s="350"/>
      <c r="AL62" s="350"/>
      <c r="AM62" s="383"/>
      <c r="AN62" s="350"/>
      <c r="AO62" s="350"/>
      <c r="AP62" s="350"/>
      <c r="AQ62" s="259"/>
      <c r="AR62" s="195"/>
      <c r="AS62" s="195"/>
      <c r="AT62" s="260"/>
      <c r="AU62" s="350"/>
      <c r="AV62" s="350"/>
      <c r="AW62" s="350"/>
      <c r="AX62" s="351"/>
    </row>
    <row r="63" spans="1:50" ht="18.75" customHeight="1" hidden="1">
      <c r="A63" s="717"/>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4"/>
      <c r="Z63" s="145"/>
      <c r="AA63" s="146"/>
      <c r="AB63" s="274" t="s">
        <v>12</v>
      </c>
      <c r="AC63" s="275"/>
      <c r="AD63" s="276"/>
      <c r="AE63" s="617" t="s">
        <v>325</v>
      </c>
      <c r="AF63" s="617"/>
      <c r="AG63" s="617"/>
      <c r="AH63" s="617"/>
      <c r="AI63" s="617" t="s">
        <v>326</v>
      </c>
      <c r="AJ63" s="617"/>
      <c r="AK63" s="617"/>
      <c r="AL63" s="617"/>
      <c r="AM63" s="617" t="s">
        <v>327</v>
      </c>
      <c r="AN63" s="617"/>
      <c r="AO63" s="617"/>
      <c r="AP63" s="274"/>
      <c r="AQ63" s="133" t="s">
        <v>323</v>
      </c>
      <c r="AR63" s="136"/>
      <c r="AS63" s="136"/>
      <c r="AT63" s="137"/>
      <c r="AU63" s="801" t="s">
        <v>262</v>
      </c>
      <c r="AV63" s="801"/>
      <c r="AW63" s="801"/>
      <c r="AX63" s="802"/>
    </row>
    <row r="64" spans="1:50" ht="18.75" customHeight="1" hidden="1">
      <c r="A64" s="717"/>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18"/>
      <c r="AF64" s="618"/>
      <c r="AG64" s="618"/>
      <c r="AH64" s="618"/>
      <c r="AI64" s="618"/>
      <c r="AJ64" s="618"/>
      <c r="AK64" s="618"/>
      <c r="AL64" s="618"/>
      <c r="AM64" s="618"/>
      <c r="AN64" s="618"/>
      <c r="AO64" s="618"/>
      <c r="AP64" s="277"/>
      <c r="AQ64" s="403"/>
      <c r="AR64" s="263"/>
      <c r="AS64" s="139" t="s">
        <v>324</v>
      </c>
      <c r="AT64" s="140"/>
      <c r="AU64" s="263"/>
      <c r="AV64" s="263"/>
      <c r="AW64" s="261" t="s">
        <v>310</v>
      </c>
      <c r="AX64" s="262"/>
    </row>
    <row r="65" spans="1:50" ht="22.5" customHeight="1" hidden="1">
      <c r="A65" s="717"/>
      <c r="B65" s="293"/>
      <c r="C65" s="293"/>
      <c r="D65" s="293"/>
      <c r="E65" s="293"/>
      <c r="F65" s="294"/>
      <c r="G65" s="117"/>
      <c r="H65" s="98"/>
      <c r="I65" s="98"/>
      <c r="J65" s="98"/>
      <c r="K65" s="98"/>
      <c r="L65" s="98"/>
      <c r="M65" s="98"/>
      <c r="N65" s="98"/>
      <c r="O65" s="118"/>
      <c r="P65" s="98"/>
      <c r="Q65" s="352"/>
      <c r="R65" s="352"/>
      <c r="S65" s="352"/>
      <c r="T65" s="352"/>
      <c r="U65" s="352"/>
      <c r="V65" s="352"/>
      <c r="W65" s="352"/>
      <c r="X65" s="353"/>
      <c r="Y65" s="384" t="s">
        <v>69</v>
      </c>
      <c r="Z65" s="385"/>
      <c r="AA65" s="386"/>
      <c r="AB65" s="313"/>
      <c r="AC65" s="313"/>
      <c r="AD65" s="313"/>
      <c r="AE65" s="383"/>
      <c r="AF65" s="350"/>
      <c r="AG65" s="350"/>
      <c r="AH65" s="350"/>
      <c r="AI65" s="383"/>
      <c r="AJ65" s="350"/>
      <c r="AK65" s="350"/>
      <c r="AL65" s="350"/>
      <c r="AM65" s="383"/>
      <c r="AN65" s="350"/>
      <c r="AO65" s="350"/>
      <c r="AP65" s="350"/>
      <c r="AQ65" s="259"/>
      <c r="AR65" s="195"/>
      <c r="AS65" s="195"/>
      <c r="AT65" s="260"/>
      <c r="AU65" s="350"/>
      <c r="AV65" s="350"/>
      <c r="AW65" s="350"/>
      <c r="AX65" s="351"/>
    </row>
    <row r="66" spans="1:50" ht="22.5" customHeight="1" hidden="1">
      <c r="A66" s="717"/>
      <c r="B66" s="293"/>
      <c r="C66" s="293"/>
      <c r="D66" s="293"/>
      <c r="E66" s="293"/>
      <c r="F66" s="294"/>
      <c r="G66" s="119"/>
      <c r="H66" s="120"/>
      <c r="I66" s="120"/>
      <c r="J66" s="120"/>
      <c r="K66" s="120"/>
      <c r="L66" s="120"/>
      <c r="M66" s="120"/>
      <c r="N66" s="120"/>
      <c r="O66" s="121"/>
      <c r="P66" s="354"/>
      <c r="Q66" s="354"/>
      <c r="R66" s="354"/>
      <c r="S66" s="354"/>
      <c r="T66" s="354"/>
      <c r="U66" s="354"/>
      <c r="V66" s="354"/>
      <c r="W66" s="354"/>
      <c r="X66" s="355"/>
      <c r="Y66" s="366" t="s">
        <v>61</v>
      </c>
      <c r="Z66" s="317"/>
      <c r="AA66" s="318"/>
      <c r="AB66" s="358"/>
      <c r="AC66" s="358"/>
      <c r="AD66" s="358"/>
      <c r="AE66" s="383"/>
      <c r="AF66" s="350"/>
      <c r="AG66" s="350"/>
      <c r="AH66" s="350"/>
      <c r="AI66" s="383"/>
      <c r="AJ66" s="350"/>
      <c r="AK66" s="350"/>
      <c r="AL66" s="350"/>
      <c r="AM66" s="383"/>
      <c r="AN66" s="350"/>
      <c r="AO66" s="350"/>
      <c r="AP66" s="350"/>
      <c r="AQ66" s="259"/>
      <c r="AR66" s="195"/>
      <c r="AS66" s="195"/>
      <c r="AT66" s="260"/>
      <c r="AU66" s="350"/>
      <c r="AV66" s="350"/>
      <c r="AW66" s="350"/>
      <c r="AX66" s="351"/>
    </row>
    <row r="67" spans="1:50" ht="22.5" customHeight="1" hidden="1">
      <c r="A67" s="717"/>
      <c r="B67" s="361"/>
      <c r="C67" s="361"/>
      <c r="D67" s="361"/>
      <c r="E67" s="361"/>
      <c r="F67" s="362"/>
      <c r="G67" s="122"/>
      <c r="H67" s="101"/>
      <c r="I67" s="101"/>
      <c r="J67" s="101"/>
      <c r="K67" s="101"/>
      <c r="L67" s="101"/>
      <c r="M67" s="101"/>
      <c r="N67" s="101"/>
      <c r="O67" s="123"/>
      <c r="P67" s="179"/>
      <c r="Q67" s="179"/>
      <c r="R67" s="179"/>
      <c r="S67" s="179"/>
      <c r="T67" s="179"/>
      <c r="U67" s="179"/>
      <c r="V67" s="179"/>
      <c r="W67" s="179"/>
      <c r="X67" s="382"/>
      <c r="Y67" s="366" t="s">
        <v>15</v>
      </c>
      <c r="Z67" s="317"/>
      <c r="AA67" s="318"/>
      <c r="AB67" s="367" t="s">
        <v>16</v>
      </c>
      <c r="AC67" s="367"/>
      <c r="AD67" s="367"/>
      <c r="AE67" s="383"/>
      <c r="AF67" s="350"/>
      <c r="AG67" s="350"/>
      <c r="AH67" s="350"/>
      <c r="AI67" s="383"/>
      <c r="AJ67" s="350"/>
      <c r="AK67" s="350"/>
      <c r="AL67" s="350"/>
      <c r="AM67" s="383"/>
      <c r="AN67" s="350"/>
      <c r="AO67" s="350"/>
      <c r="AP67" s="350"/>
      <c r="AQ67" s="259"/>
      <c r="AR67" s="195"/>
      <c r="AS67" s="195"/>
      <c r="AT67" s="260"/>
      <c r="AU67" s="350"/>
      <c r="AV67" s="350"/>
      <c r="AW67" s="350"/>
      <c r="AX67" s="351"/>
    </row>
    <row r="68" spans="1:50" ht="18.75" customHeight="1" hidden="1">
      <c r="A68" s="717"/>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01" t="s">
        <v>262</v>
      </c>
      <c r="AV68" s="801"/>
      <c r="AW68" s="801"/>
      <c r="AX68" s="802"/>
    </row>
    <row r="69" spans="1:50" ht="18.75" customHeight="1" hidden="1">
      <c r="A69" s="717"/>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3"/>
      <c r="AR69" s="263"/>
      <c r="AS69" s="139" t="s">
        <v>324</v>
      </c>
      <c r="AT69" s="140"/>
      <c r="AU69" s="263"/>
      <c r="AV69" s="263"/>
      <c r="AW69" s="261" t="s">
        <v>310</v>
      </c>
      <c r="AX69" s="262"/>
    </row>
    <row r="70" spans="1:50" ht="22.5" customHeight="1" hidden="1">
      <c r="A70" s="717"/>
      <c r="B70" s="293"/>
      <c r="C70" s="293"/>
      <c r="D70" s="293"/>
      <c r="E70" s="293"/>
      <c r="F70" s="294"/>
      <c r="G70" s="117"/>
      <c r="H70" s="98"/>
      <c r="I70" s="98"/>
      <c r="J70" s="98"/>
      <c r="K70" s="98"/>
      <c r="L70" s="98"/>
      <c r="M70" s="98"/>
      <c r="N70" s="98"/>
      <c r="O70" s="118"/>
      <c r="P70" s="98"/>
      <c r="Q70" s="352"/>
      <c r="R70" s="352"/>
      <c r="S70" s="352"/>
      <c r="T70" s="352"/>
      <c r="U70" s="352"/>
      <c r="V70" s="352"/>
      <c r="W70" s="352"/>
      <c r="X70" s="353"/>
      <c r="Y70" s="384" t="s">
        <v>69</v>
      </c>
      <c r="Z70" s="385"/>
      <c r="AA70" s="386"/>
      <c r="AB70" s="748"/>
      <c r="AC70" s="749"/>
      <c r="AD70" s="750"/>
      <c r="AE70" s="383"/>
      <c r="AF70" s="350"/>
      <c r="AG70" s="350"/>
      <c r="AH70" s="822"/>
      <c r="AI70" s="383"/>
      <c r="AJ70" s="350"/>
      <c r="AK70" s="350"/>
      <c r="AL70" s="822"/>
      <c r="AM70" s="383"/>
      <c r="AN70" s="350"/>
      <c r="AO70" s="350"/>
      <c r="AP70" s="350"/>
      <c r="AQ70" s="259"/>
      <c r="AR70" s="195"/>
      <c r="AS70" s="195"/>
      <c r="AT70" s="260"/>
      <c r="AU70" s="350"/>
      <c r="AV70" s="350"/>
      <c r="AW70" s="350"/>
      <c r="AX70" s="351"/>
    </row>
    <row r="71" spans="1:50" ht="22.5" customHeight="1" hidden="1">
      <c r="A71" s="717"/>
      <c r="B71" s="293"/>
      <c r="C71" s="293"/>
      <c r="D71" s="293"/>
      <c r="E71" s="293"/>
      <c r="F71" s="294"/>
      <c r="G71" s="119"/>
      <c r="H71" s="120"/>
      <c r="I71" s="120"/>
      <c r="J71" s="120"/>
      <c r="K71" s="120"/>
      <c r="L71" s="120"/>
      <c r="M71" s="120"/>
      <c r="N71" s="120"/>
      <c r="O71" s="121"/>
      <c r="P71" s="354"/>
      <c r="Q71" s="354"/>
      <c r="R71" s="354"/>
      <c r="S71" s="354"/>
      <c r="T71" s="354"/>
      <c r="U71" s="354"/>
      <c r="V71" s="354"/>
      <c r="W71" s="354"/>
      <c r="X71" s="355"/>
      <c r="Y71" s="366" t="s">
        <v>61</v>
      </c>
      <c r="Z71" s="317"/>
      <c r="AA71" s="318"/>
      <c r="AB71" s="400"/>
      <c r="AC71" s="401"/>
      <c r="AD71" s="402"/>
      <c r="AE71" s="383"/>
      <c r="AF71" s="350"/>
      <c r="AG71" s="350"/>
      <c r="AH71" s="822"/>
      <c r="AI71" s="383"/>
      <c r="AJ71" s="350"/>
      <c r="AK71" s="350"/>
      <c r="AL71" s="822"/>
      <c r="AM71" s="383"/>
      <c r="AN71" s="350"/>
      <c r="AO71" s="350"/>
      <c r="AP71" s="350"/>
      <c r="AQ71" s="259"/>
      <c r="AR71" s="195"/>
      <c r="AS71" s="195"/>
      <c r="AT71" s="260"/>
      <c r="AU71" s="350"/>
      <c r="AV71" s="350"/>
      <c r="AW71" s="350"/>
      <c r="AX71" s="351"/>
    </row>
    <row r="72" spans="1:50" ht="22.5" customHeight="1" hidden="1" thickBot="1">
      <c r="A72" s="718"/>
      <c r="B72" s="295"/>
      <c r="C72" s="295"/>
      <c r="D72" s="295"/>
      <c r="E72" s="295"/>
      <c r="F72" s="296"/>
      <c r="G72" s="740"/>
      <c r="H72" s="741"/>
      <c r="I72" s="741"/>
      <c r="J72" s="741"/>
      <c r="K72" s="741"/>
      <c r="L72" s="741"/>
      <c r="M72" s="741"/>
      <c r="N72" s="741"/>
      <c r="O72" s="742"/>
      <c r="P72" s="356"/>
      <c r="Q72" s="356"/>
      <c r="R72" s="356"/>
      <c r="S72" s="356"/>
      <c r="T72" s="356"/>
      <c r="U72" s="356"/>
      <c r="V72" s="356"/>
      <c r="W72" s="356"/>
      <c r="X72" s="357"/>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50" ht="31.5"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9"/>
      <c r="Z73" s="760"/>
      <c r="AA73" s="761"/>
      <c r="AB73" s="738" t="s">
        <v>12</v>
      </c>
      <c r="AC73" s="738"/>
      <c r="AD73" s="738"/>
      <c r="AE73" s="738" t="s">
        <v>325</v>
      </c>
      <c r="AF73" s="738"/>
      <c r="AG73" s="738"/>
      <c r="AH73" s="738"/>
      <c r="AI73" s="738" t="s">
        <v>326</v>
      </c>
      <c r="AJ73" s="738"/>
      <c r="AK73" s="738"/>
      <c r="AL73" s="738"/>
      <c r="AM73" s="738" t="s">
        <v>327</v>
      </c>
      <c r="AN73" s="738"/>
      <c r="AO73" s="738"/>
      <c r="AP73" s="738"/>
      <c r="AQ73" s="830" t="s">
        <v>328</v>
      </c>
      <c r="AR73" s="830"/>
      <c r="AS73" s="830"/>
      <c r="AT73" s="830"/>
      <c r="AU73" s="830"/>
      <c r="AV73" s="830"/>
      <c r="AW73" s="830"/>
      <c r="AX73" s="831"/>
    </row>
    <row r="74" spans="1:55" ht="36.75" customHeight="1">
      <c r="A74" s="287"/>
      <c r="B74" s="288"/>
      <c r="C74" s="288"/>
      <c r="D74" s="288"/>
      <c r="E74" s="288"/>
      <c r="F74" s="289"/>
      <c r="G74" s="98" t="s">
        <v>444</v>
      </c>
      <c r="H74" s="378"/>
      <c r="I74" s="378"/>
      <c r="J74" s="378"/>
      <c r="K74" s="378"/>
      <c r="L74" s="378"/>
      <c r="M74" s="378"/>
      <c r="N74" s="378"/>
      <c r="O74" s="378"/>
      <c r="P74" s="378"/>
      <c r="Q74" s="378"/>
      <c r="R74" s="378"/>
      <c r="S74" s="378"/>
      <c r="T74" s="378"/>
      <c r="U74" s="378"/>
      <c r="V74" s="378"/>
      <c r="W74" s="378"/>
      <c r="X74" s="379"/>
      <c r="Y74" s="281" t="s">
        <v>62</v>
      </c>
      <c r="Z74" s="282"/>
      <c r="AA74" s="283"/>
      <c r="AB74" s="313" t="s">
        <v>445</v>
      </c>
      <c r="AC74" s="313"/>
      <c r="AD74" s="313"/>
      <c r="AE74" s="238">
        <v>462</v>
      </c>
      <c r="AF74" s="238"/>
      <c r="AG74" s="238"/>
      <c r="AH74" s="238"/>
      <c r="AI74" s="238">
        <v>353</v>
      </c>
      <c r="AJ74" s="238"/>
      <c r="AK74" s="238"/>
      <c r="AL74" s="238"/>
      <c r="AM74" s="238"/>
      <c r="AN74" s="238"/>
      <c r="AO74" s="238"/>
      <c r="AP74" s="238"/>
      <c r="AQ74" s="238"/>
      <c r="AR74" s="238"/>
      <c r="AS74" s="238"/>
      <c r="AT74" s="238"/>
      <c r="AU74" s="238"/>
      <c r="AV74" s="238"/>
      <c r="AW74" s="238"/>
      <c r="AX74" s="255"/>
      <c r="AY74" s="10"/>
      <c r="AZ74" s="10"/>
      <c r="BA74" s="10"/>
      <c r="BB74" s="10"/>
      <c r="BC74" s="10"/>
    </row>
    <row r="75" spans="1:60" ht="36.75" customHeight="1">
      <c r="A75" s="290"/>
      <c r="B75" s="291"/>
      <c r="C75" s="291"/>
      <c r="D75" s="291"/>
      <c r="E75" s="291"/>
      <c r="F75" s="292"/>
      <c r="G75" s="380"/>
      <c r="H75" s="380"/>
      <c r="I75" s="380"/>
      <c r="J75" s="380"/>
      <c r="K75" s="380"/>
      <c r="L75" s="380"/>
      <c r="M75" s="380"/>
      <c r="N75" s="380"/>
      <c r="O75" s="380"/>
      <c r="P75" s="380"/>
      <c r="Q75" s="380"/>
      <c r="R75" s="380"/>
      <c r="S75" s="380"/>
      <c r="T75" s="380"/>
      <c r="U75" s="380"/>
      <c r="V75" s="380"/>
      <c r="W75" s="380"/>
      <c r="X75" s="381"/>
      <c r="Y75" s="310" t="s">
        <v>63</v>
      </c>
      <c r="Z75" s="311"/>
      <c r="AA75" s="312"/>
      <c r="AB75" s="313"/>
      <c r="AC75" s="313"/>
      <c r="AD75" s="313"/>
      <c r="AE75" s="238"/>
      <c r="AF75" s="238"/>
      <c r="AG75" s="238"/>
      <c r="AH75" s="238"/>
      <c r="AI75" s="238"/>
      <c r="AJ75" s="238"/>
      <c r="AK75" s="238"/>
      <c r="AL75" s="238"/>
      <c r="AM75" s="238"/>
      <c r="AN75" s="238"/>
      <c r="AO75" s="238"/>
      <c r="AP75" s="238"/>
      <c r="AQ75" s="238"/>
      <c r="AR75" s="238"/>
      <c r="AS75" s="238"/>
      <c r="AT75" s="238"/>
      <c r="AU75" s="238"/>
      <c r="AV75" s="238"/>
      <c r="AW75" s="238"/>
      <c r="AX75" s="255"/>
      <c r="AY75" s="10"/>
      <c r="AZ75" s="10"/>
      <c r="BA75" s="10"/>
      <c r="BB75" s="10"/>
      <c r="BC75" s="10"/>
      <c r="BD75" s="10"/>
      <c r="BE75" s="10"/>
      <c r="BF75" s="10"/>
      <c r="BG75" s="10"/>
      <c r="BH75" s="10"/>
    </row>
    <row r="76" spans="1:50" ht="33" customHeight="1" hidden="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55" ht="22.5" customHeight="1" hidden="1">
      <c r="A77" s="287"/>
      <c r="B77" s="288"/>
      <c r="C77" s="288"/>
      <c r="D77" s="288"/>
      <c r="E77" s="288"/>
      <c r="F77" s="289"/>
      <c r="G77" s="98"/>
      <c r="H77" s="98"/>
      <c r="I77" s="98"/>
      <c r="J77" s="98"/>
      <c r="K77" s="98"/>
      <c r="L77" s="98"/>
      <c r="M77" s="98"/>
      <c r="N77" s="98"/>
      <c r="O77" s="98"/>
      <c r="P77" s="98"/>
      <c r="Q77" s="98"/>
      <c r="R77" s="98"/>
      <c r="S77" s="98"/>
      <c r="T77" s="98"/>
      <c r="U77" s="98"/>
      <c r="V77" s="98"/>
      <c r="W77" s="98"/>
      <c r="X77" s="118"/>
      <c r="Y77" s="538" t="s">
        <v>62</v>
      </c>
      <c r="Z77" s="539"/>
      <c r="AA77" s="540"/>
      <c r="AB77" s="743"/>
      <c r="AC77" s="744"/>
      <c r="AD77" s="745"/>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customHeight="1" hidden="1">
      <c r="A78" s="290"/>
      <c r="B78" s="291"/>
      <c r="C78" s="291"/>
      <c r="D78" s="291"/>
      <c r="E78" s="291"/>
      <c r="F78" s="292"/>
      <c r="G78" s="101"/>
      <c r="H78" s="101"/>
      <c r="I78" s="101"/>
      <c r="J78" s="101"/>
      <c r="K78" s="101"/>
      <c r="L78" s="101"/>
      <c r="M78" s="101"/>
      <c r="N78" s="101"/>
      <c r="O78" s="101"/>
      <c r="P78" s="101"/>
      <c r="Q78" s="101"/>
      <c r="R78" s="101"/>
      <c r="S78" s="101"/>
      <c r="T78" s="101"/>
      <c r="U78" s="101"/>
      <c r="V78" s="101"/>
      <c r="W78" s="101"/>
      <c r="X78" s="123"/>
      <c r="Y78" s="310" t="s">
        <v>63</v>
      </c>
      <c r="Z78" s="746"/>
      <c r="AA78" s="747"/>
      <c r="AB78" s="748"/>
      <c r="AC78" s="749"/>
      <c r="AD78" s="750"/>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50" ht="31.5" customHeight="1" hidden="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55" ht="22.5" customHeight="1" hidden="1">
      <c r="A80" s="287"/>
      <c r="B80" s="288"/>
      <c r="C80" s="288"/>
      <c r="D80" s="288"/>
      <c r="E80" s="288"/>
      <c r="F80" s="289"/>
      <c r="G80" s="98"/>
      <c r="H80" s="98"/>
      <c r="I80" s="98"/>
      <c r="J80" s="98"/>
      <c r="K80" s="98"/>
      <c r="L80" s="98"/>
      <c r="M80" s="98"/>
      <c r="N80" s="98"/>
      <c r="O80" s="98"/>
      <c r="P80" s="98"/>
      <c r="Q80" s="98"/>
      <c r="R80" s="98"/>
      <c r="S80" s="98"/>
      <c r="T80" s="98"/>
      <c r="U80" s="98"/>
      <c r="V80" s="98"/>
      <c r="W80" s="98"/>
      <c r="X80" s="118"/>
      <c r="Y80" s="538" t="s">
        <v>62</v>
      </c>
      <c r="Z80" s="539"/>
      <c r="AA80" s="540"/>
      <c r="AB80" s="743"/>
      <c r="AC80" s="744"/>
      <c r="AD80" s="745"/>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customHeight="1" hidden="1">
      <c r="A81" s="290"/>
      <c r="B81" s="291"/>
      <c r="C81" s="291"/>
      <c r="D81" s="291"/>
      <c r="E81" s="291"/>
      <c r="F81" s="292"/>
      <c r="G81" s="101"/>
      <c r="H81" s="101"/>
      <c r="I81" s="101"/>
      <c r="J81" s="101"/>
      <c r="K81" s="101"/>
      <c r="L81" s="101"/>
      <c r="M81" s="101"/>
      <c r="N81" s="101"/>
      <c r="O81" s="101"/>
      <c r="P81" s="101"/>
      <c r="Q81" s="101"/>
      <c r="R81" s="101"/>
      <c r="S81" s="101"/>
      <c r="T81" s="101"/>
      <c r="U81" s="101"/>
      <c r="V81" s="101"/>
      <c r="W81" s="101"/>
      <c r="X81" s="123"/>
      <c r="Y81" s="310" t="s">
        <v>63</v>
      </c>
      <c r="Z81" s="746"/>
      <c r="AA81" s="747"/>
      <c r="AB81" s="748"/>
      <c r="AC81" s="749"/>
      <c r="AD81" s="750"/>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50" ht="31.5" customHeight="1" hidden="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55" ht="22.5" customHeight="1" hidden="1">
      <c r="A83" s="287"/>
      <c r="B83" s="288"/>
      <c r="C83" s="288"/>
      <c r="D83" s="288"/>
      <c r="E83" s="288"/>
      <c r="F83" s="289"/>
      <c r="G83" s="98"/>
      <c r="H83" s="98"/>
      <c r="I83" s="98"/>
      <c r="J83" s="98"/>
      <c r="K83" s="98"/>
      <c r="L83" s="98"/>
      <c r="M83" s="98"/>
      <c r="N83" s="98"/>
      <c r="O83" s="98"/>
      <c r="P83" s="98"/>
      <c r="Q83" s="98"/>
      <c r="R83" s="98"/>
      <c r="S83" s="98"/>
      <c r="T83" s="98"/>
      <c r="U83" s="98"/>
      <c r="V83" s="98"/>
      <c r="W83" s="98"/>
      <c r="X83" s="118"/>
      <c r="Y83" s="538" t="s">
        <v>62</v>
      </c>
      <c r="Z83" s="539"/>
      <c r="AA83" s="540"/>
      <c r="AB83" s="743"/>
      <c r="AC83" s="744"/>
      <c r="AD83" s="745"/>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customHeight="1" hidden="1">
      <c r="A84" s="290"/>
      <c r="B84" s="291"/>
      <c r="C84" s="291"/>
      <c r="D84" s="291"/>
      <c r="E84" s="291"/>
      <c r="F84" s="292"/>
      <c r="G84" s="101"/>
      <c r="H84" s="101"/>
      <c r="I84" s="101"/>
      <c r="J84" s="101"/>
      <c r="K84" s="101"/>
      <c r="L84" s="101"/>
      <c r="M84" s="101"/>
      <c r="N84" s="101"/>
      <c r="O84" s="101"/>
      <c r="P84" s="101"/>
      <c r="Q84" s="101"/>
      <c r="R84" s="101"/>
      <c r="S84" s="101"/>
      <c r="T84" s="101"/>
      <c r="U84" s="101"/>
      <c r="V84" s="101"/>
      <c r="W84" s="101"/>
      <c r="X84" s="123"/>
      <c r="Y84" s="310" t="s">
        <v>63</v>
      </c>
      <c r="Z84" s="746"/>
      <c r="AA84" s="747"/>
      <c r="AB84" s="748"/>
      <c r="AC84" s="749"/>
      <c r="AD84" s="750"/>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50" ht="31.5" customHeight="1" hidden="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55" ht="22.5" customHeight="1" hidden="1">
      <c r="A86" s="287"/>
      <c r="B86" s="288"/>
      <c r="C86" s="288"/>
      <c r="D86" s="288"/>
      <c r="E86" s="288"/>
      <c r="F86" s="289"/>
      <c r="G86" s="98"/>
      <c r="H86" s="98"/>
      <c r="I86" s="98"/>
      <c r="J86" s="98"/>
      <c r="K86" s="98"/>
      <c r="L86" s="98"/>
      <c r="M86" s="98"/>
      <c r="N86" s="98"/>
      <c r="O86" s="98"/>
      <c r="P86" s="98"/>
      <c r="Q86" s="98"/>
      <c r="R86" s="98"/>
      <c r="S86" s="98"/>
      <c r="T86" s="98"/>
      <c r="U86" s="98"/>
      <c r="V86" s="98"/>
      <c r="W86" s="98"/>
      <c r="X86" s="118"/>
      <c r="Y86" s="538" t="s">
        <v>62</v>
      </c>
      <c r="Z86" s="539"/>
      <c r="AA86" s="540"/>
      <c r="AB86" s="743"/>
      <c r="AC86" s="744"/>
      <c r="AD86" s="745"/>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customHeight="1" hidden="1">
      <c r="A87" s="290"/>
      <c r="B87" s="291"/>
      <c r="C87" s="291"/>
      <c r="D87" s="291"/>
      <c r="E87" s="291"/>
      <c r="F87" s="292"/>
      <c r="G87" s="101"/>
      <c r="H87" s="101"/>
      <c r="I87" s="101"/>
      <c r="J87" s="101"/>
      <c r="K87" s="101"/>
      <c r="L87" s="101"/>
      <c r="M87" s="101"/>
      <c r="N87" s="101"/>
      <c r="O87" s="101"/>
      <c r="P87" s="101"/>
      <c r="Q87" s="101"/>
      <c r="R87" s="101"/>
      <c r="S87" s="101"/>
      <c r="T87" s="101"/>
      <c r="U87" s="101"/>
      <c r="V87" s="101"/>
      <c r="W87" s="101"/>
      <c r="X87" s="123"/>
      <c r="Y87" s="310" t="s">
        <v>63</v>
      </c>
      <c r="Z87" s="746"/>
      <c r="AA87" s="747"/>
      <c r="AB87" s="748"/>
      <c r="AC87" s="749"/>
      <c r="AD87" s="750"/>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5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7"/>
      <c r="Z88" s="638"/>
      <c r="AA88" s="639"/>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50" ht="22.5" customHeight="1">
      <c r="A89" s="304"/>
      <c r="B89" s="305"/>
      <c r="C89" s="305"/>
      <c r="D89" s="305"/>
      <c r="E89" s="305"/>
      <c r="F89" s="306"/>
      <c r="G89" s="372" t="s">
        <v>446</v>
      </c>
      <c r="H89" s="372"/>
      <c r="I89" s="372"/>
      <c r="J89" s="372"/>
      <c r="K89" s="372"/>
      <c r="L89" s="372"/>
      <c r="M89" s="372"/>
      <c r="N89" s="372"/>
      <c r="O89" s="372"/>
      <c r="P89" s="372"/>
      <c r="Q89" s="372"/>
      <c r="R89" s="372"/>
      <c r="S89" s="372"/>
      <c r="T89" s="372"/>
      <c r="U89" s="372"/>
      <c r="V89" s="372"/>
      <c r="W89" s="372"/>
      <c r="X89" s="372"/>
      <c r="Y89" s="247" t="s">
        <v>17</v>
      </c>
      <c r="Z89" s="248"/>
      <c r="AA89" s="249"/>
      <c r="AB89" s="314" t="s">
        <v>447</v>
      </c>
      <c r="AC89" s="315"/>
      <c r="AD89" s="316"/>
      <c r="AE89" s="238">
        <v>85</v>
      </c>
      <c r="AF89" s="238"/>
      <c r="AG89" s="238"/>
      <c r="AH89" s="238"/>
      <c r="AI89" s="238">
        <v>96</v>
      </c>
      <c r="AJ89" s="238"/>
      <c r="AK89" s="238"/>
      <c r="AL89" s="238"/>
      <c r="AM89" s="238"/>
      <c r="AN89" s="238"/>
      <c r="AO89" s="238"/>
      <c r="AP89" s="238"/>
      <c r="AQ89" s="383"/>
      <c r="AR89" s="350"/>
      <c r="AS89" s="350"/>
      <c r="AT89" s="350"/>
      <c r="AU89" s="350"/>
      <c r="AV89" s="350"/>
      <c r="AW89" s="350"/>
      <c r="AX89" s="351"/>
    </row>
    <row r="90" spans="1:50" ht="46.5" customHeight="1">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93" t="s">
        <v>448</v>
      </c>
      <c r="AC90" s="694"/>
      <c r="AD90" s="695"/>
      <c r="AE90" s="368" t="s">
        <v>449</v>
      </c>
      <c r="AF90" s="368"/>
      <c r="AG90" s="368"/>
      <c r="AH90" s="368"/>
      <c r="AI90" s="368" t="s">
        <v>450</v>
      </c>
      <c r="AJ90" s="368"/>
      <c r="AK90" s="368"/>
      <c r="AL90" s="368"/>
      <c r="AM90" s="368"/>
      <c r="AN90" s="368"/>
      <c r="AO90" s="368"/>
      <c r="AP90" s="368"/>
      <c r="AQ90" s="368"/>
      <c r="AR90" s="368"/>
      <c r="AS90" s="368"/>
      <c r="AT90" s="368"/>
      <c r="AU90" s="368"/>
      <c r="AV90" s="368"/>
      <c r="AW90" s="368"/>
      <c r="AX90" s="369"/>
    </row>
    <row r="91" spans="1:50" ht="32.25" customHeight="1" hidden="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7"/>
      <c r="Z91" s="638"/>
      <c r="AA91" s="639"/>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50" ht="22.5" customHeight="1" hidden="1">
      <c r="A92" s="304"/>
      <c r="B92" s="305"/>
      <c r="C92" s="305"/>
      <c r="D92" s="305"/>
      <c r="E92" s="305"/>
      <c r="F92" s="306"/>
      <c r="G92" s="372" t="s">
        <v>410</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50" ht="46.5" customHeight="1" hidden="1">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93" t="s">
        <v>56</v>
      </c>
      <c r="AC93" s="694"/>
      <c r="AD93" s="695"/>
      <c r="AE93" s="368"/>
      <c r="AF93" s="368"/>
      <c r="AG93" s="368"/>
      <c r="AH93" s="368"/>
      <c r="AI93" s="368"/>
      <c r="AJ93" s="368"/>
      <c r="AK93" s="368"/>
      <c r="AL93" s="368"/>
      <c r="AM93" s="368"/>
      <c r="AN93" s="368"/>
      <c r="AO93" s="368"/>
      <c r="AP93" s="368"/>
      <c r="AQ93" s="368"/>
      <c r="AR93" s="368"/>
      <c r="AS93" s="368"/>
      <c r="AT93" s="368"/>
      <c r="AU93" s="368"/>
      <c r="AV93" s="368"/>
      <c r="AW93" s="368"/>
      <c r="AX93" s="369"/>
    </row>
    <row r="94" spans="1:50" ht="32.25" customHeight="1" hidden="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7"/>
      <c r="Z94" s="638"/>
      <c r="AA94" s="639"/>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50" ht="22.5" customHeight="1" hidden="1">
      <c r="A95" s="304"/>
      <c r="B95" s="305"/>
      <c r="C95" s="305"/>
      <c r="D95" s="305"/>
      <c r="E95" s="305"/>
      <c r="F95" s="306"/>
      <c r="G95" s="372" t="s">
        <v>424</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50" ht="46.5" customHeight="1" hidden="1">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93" t="s">
        <v>56</v>
      </c>
      <c r="AC96" s="694"/>
      <c r="AD96" s="695"/>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customHeight="1" hidden="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7"/>
      <c r="Z97" s="638"/>
      <c r="AA97" s="639"/>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customHeight="1" hidden="1">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43"/>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6.5" customHeight="1" hidden="1">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44"/>
      <c r="Y99" s="363" t="s">
        <v>55</v>
      </c>
      <c r="Z99" s="311"/>
      <c r="AA99" s="312"/>
      <c r="AB99" s="693" t="s">
        <v>56</v>
      </c>
      <c r="AC99" s="694"/>
      <c r="AD99" s="695"/>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customHeight="1" hidden="1">
      <c r="A100" s="484"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34"/>
      <c r="Z100" s="835"/>
      <c r="AA100" s="836"/>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customHeight="1" hidden="1">
      <c r="A101" s="304"/>
      <c r="B101" s="305"/>
      <c r="C101" s="305"/>
      <c r="D101" s="305"/>
      <c r="E101" s="305"/>
      <c r="F101" s="306"/>
      <c r="G101" s="372" t="s">
        <v>431</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6.5" customHeight="1" hidden="1">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93" t="s">
        <v>321</v>
      </c>
      <c r="AC102" s="694"/>
      <c r="AD102" s="695"/>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2.5" customHeight="1">
      <c r="A103" s="780" t="s">
        <v>392</v>
      </c>
      <c r="B103" s="781"/>
      <c r="C103" s="795" t="s">
        <v>370</v>
      </c>
      <c r="D103" s="796"/>
      <c r="E103" s="796"/>
      <c r="F103" s="796"/>
      <c r="G103" s="796"/>
      <c r="H103" s="796"/>
      <c r="I103" s="796"/>
      <c r="J103" s="796"/>
      <c r="K103" s="797"/>
      <c r="L103" s="705" t="s">
        <v>386</v>
      </c>
      <c r="M103" s="705"/>
      <c r="N103" s="705"/>
      <c r="O103" s="705"/>
      <c r="P103" s="705"/>
      <c r="Q103" s="705"/>
      <c r="R103" s="430" t="s">
        <v>335</v>
      </c>
      <c r="S103" s="430"/>
      <c r="T103" s="430"/>
      <c r="U103" s="430"/>
      <c r="V103" s="430"/>
      <c r="W103" s="430"/>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2.5" customHeight="1">
      <c r="A104" s="782"/>
      <c r="B104" s="783"/>
      <c r="C104" s="845" t="s">
        <v>451</v>
      </c>
      <c r="D104" s="846"/>
      <c r="E104" s="846"/>
      <c r="F104" s="846"/>
      <c r="G104" s="846"/>
      <c r="H104" s="846"/>
      <c r="I104" s="846"/>
      <c r="J104" s="846"/>
      <c r="K104" s="847"/>
      <c r="L104" s="244">
        <v>32</v>
      </c>
      <c r="M104" s="245"/>
      <c r="N104" s="245"/>
      <c r="O104" s="245"/>
      <c r="P104" s="245"/>
      <c r="Q104" s="246"/>
      <c r="R104" s="244"/>
      <c r="S104" s="245"/>
      <c r="T104" s="245"/>
      <c r="U104" s="245"/>
      <c r="V104" s="245"/>
      <c r="W104" s="246"/>
      <c r="X104" s="431"/>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2.5" customHeight="1">
      <c r="A105" s="782"/>
      <c r="B105" s="783"/>
      <c r="C105" s="334" t="s">
        <v>452</v>
      </c>
      <c r="D105" s="335"/>
      <c r="E105" s="335"/>
      <c r="F105" s="335"/>
      <c r="G105" s="335"/>
      <c r="H105" s="335"/>
      <c r="I105" s="335"/>
      <c r="J105" s="335"/>
      <c r="K105" s="336"/>
      <c r="L105" s="244">
        <v>39</v>
      </c>
      <c r="M105" s="245"/>
      <c r="N105" s="245"/>
      <c r="O105" s="245"/>
      <c r="P105" s="245"/>
      <c r="Q105" s="246"/>
      <c r="R105" s="244"/>
      <c r="S105" s="245"/>
      <c r="T105" s="245"/>
      <c r="U105" s="245"/>
      <c r="V105" s="245"/>
      <c r="W105" s="246"/>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2.5" customHeight="1">
      <c r="A106" s="782"/>
      <c r="B106" s="783"/>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2.5" customHeight="1">
      <c r="A107" s="782"/>
      <c r="B107" s="783"/>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2.5" customHeight="1">
      <c r="A108" s="782"/>
      <c r="B108" s="783"/>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2.5" customHeight="1">
      <c r="A109" s="782"/>
      <c r="B109" s="783"/>
      <c r="C109" s="786"/>
      <c r="D109" s="787"/>
      <c r="E109" s="787"/>
      <c r="F109" s="787"/>
      <c r="G109" s="787"/>
      <c r="H109" s="787"/>
      <c r="I109" s="787"/>
      <c r="J109" s="787"/>
      <c r="K109" s="788"/>
      <c r="L109" s="244"/>
      <c r="M109" s="245"/>
      <c r="N109" s="245"/>
      <c r="O109" s="245"/>
      <c r="P109" s="245"/>
      <c r="Q109" s="246"/>
      <c r="R109" s="244"/>
      <c r="S109" s="245"/>
      <c r="T109" s="245"/>
      <c r="U109" s="245"/>
      <c r="V109" s="245"/>
      <c r="W109" s="246"/>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c r="A110" s="784"/>
      <c r="B110" s="785"/>
      <c r="C110" s="840" t="s">
        <v>22</v>
      </c>
      <c r="D110" s="841"/>
      <c r="E110" s="841"/>
      <c r="F110" s="841"/>
      <c r="G110" s="841"/>
      <c r="H110" s="841"/>
      <c r="I110" s="841"/>
      <c r="J110" s="841"/>
      <c r="K110" s="842"/>
      <c r="L110" s="331">
        <f>SUM(L104:Q109)</f>
        <v>71</v>
      </c>
      <c r="M110" s="332"/>
      <c r="N110" s="332"/>
      <c r="O110" s="332"/>
      <c r="P110" s="332"/>
      <c r="Q110" s="333"/>
      <c r="R110" s="331">
        <f>SUM(R104:W109)</f>
        <v>0</v>
      </c>
      <c r="S110" s="332"/>
      <c r="T110" s="332"/>
      <c r="U110" s="332"/>
      <c r="V110" s="332"/>
      <c r="W110" s="333"/>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48.75" customHeight="1">
      <c r="A111" s="858" t="s">
        <v>344</v>
      </c>
      <c r="B111" s="859"/>
      <c r="C111" s="862" t="s">
        <v>341</v>
      </c>
      <c r="D111" s="859"/>
      <c r="E111" s="848" t="s">
        <v>382</v>
      </c>
      <c r="F111" s="849"/>
      <c r="G111" s="850" t="s">
        <v>493</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8.75" customHeight="1" thickBot="1">
      <c r="A112" s="860"/>
      <c r="B112" s="855"/>
      <c r="C112" s="151"/>
      <c r="D112" s="855"/>
      <c r="E112" s="173" t="s">
        <v>381</v>
      </c>
      <c r="F112" s="178"/>
      <c r="G112" s="122" t="s">
        <v>494</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hidden="1">
      <c r="A113" s="860"/>
      <c r="B113" s="855"/>
      <c r="C113" s="151"/>
      <c r="D113" s="855"/>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hidden="1">
      <c r="A114" s="860"/>
      <c r="B114" s="855"/>
      <c r="C114" s="151"/>
      <c r="D114" s="855"/>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3"/>
      <c r="AR114" s="263"/>
      <c r="AS114" s="139" t="s">
        <v>324</v>
      </c>
      <c r="AT114" s="140"/>
      <c r="AU114" s="138"/>
      <c r="AV114" s="138"/>
      <c r="AW114" s="139" t="s">
        <v>310</v>
      </c>
      <c r="AX114" s="190"/>
    </row>
    <row r="115" spans="1:50" ht="39.75" customHeight="1" hidden="1">
      <c r="A115" s="860"/>
      <c r="B115" s="855"/>
      <c r="C115" s="151"/>
      <c r="D115" s="855"/>
      <c r="E115" s="151"/>
      <c r="F115" s="152"/>
      <c r="G115" s="117"/>
      <c r="H115" s="98"/>
      <c r="I115" s="98"/>
      <c r="J115" s="98"/>
      <c r="K115" s="98"/>
      <c r="L115" s="98"/>
      <c r="M115" s="98"/>
      <c r="N115" s="98"/>
      <c r="O115" s="98"/>
      <c r="P115" s="98"/>
      <c r="Q115" s="98"/>
      <c r="R115" s="98"/>
      <c r="S115" s="98"/>
      <c r="T115" s="98"/>
      <c r="U115" s="98"/>
      <c r="V115" s="98"/>
      <c r="W115" s="98"/>
      <c r="X115" s="118"/>
      <c r="Y115" s="191" t="s">
        <v>356</v>
      </c>
      <c r="Z115" s="192"/>
      <c r="AA115" s="193"/>
      <c r="AB115" s="167"/>
      <c r="AC115" s="194"/>
      <c r="AD115" s="194"/>
      <c r="AE115" s="168"/>
      <c r="AF115" s="195"/>
      <c r="AG115" s="195"/>
      <c r="AH115" s="195"/>
      <c r="AI115" s="168"/>
      <c r="AJ115" s="195"/>
      <c r="AK115" s="195"/>
      <c r="AL115" s="195"/>
      <c r="AM115" s="168"/>
      <c r="AN115" s="195"/>
      <c r="AO115" s="195"/>
      <c r="AP115" s="195"/>
      <c r="AQ115" s="168"/>
      <c r="AR115" s="195"/>
      <c r="AS115" s="195"/>
      <c r="AT115" s="195"/>
      <c r="AU115" s="168"/>
      <c r="AV115" s="195"/>
      <c r="AW115" s="195"/>
      <c r="AX115" s="196"/>
    </row>
    <row r="116" spans="1:50" ht="48" customHeight="1" hidden="1">
      <c r="A116" s="860"/>
      <c r="B116" s="855"/>
      <c r="C116" s="151"/>
      <c r="D116" s="855"/>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c r="AC116" s="200"/>
      <c r="AD116" s="200"/>
      <c r="AE116" s="168"/>
      <c r="AF116" s="195"/>
      <c r="AG116" s="195"/>
      <c r="AH116" s="195"/>
      <c r="AI116" s="168"/>
      <c r="AJ116" s="195"/>
      <c r="AK116" s="195"/>
      <c r="AL116" s="195"/>
      <c r="AM116" s="168"/>
      <c r="AN116" s="195"/>
      <c r="AO116" s="195"/>
      <c r="AP116" s="195"/>
      <c r="AQ116" s="168"/>
      <c r="AR116" s="195"/>
      <c r="AS116" s="195"/>
      <c r="AT116" s="195"/>
      <c r="AU116" s="168"/>
      <c r="AV116" s="195"/>
      <c r="AW116" s="195"/>
      <c r="AX116" s="196"/>
    </row>
    <row r="117" spans="1:50" ht="18.75" customHeight="1" hidden="1">
      <c r="A117" s="860"/>
      <c r="B117" s="855"/>
      <c r="C117" s="151"/>
      <c r="D117" s="855"/>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customHeight="1" hidden="1">
      <c r="A118" s="860"/>
      <c r="B118" s="855"/>
      <c r="C118" s="151"/>
      <c r="D118" s="855"/>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customHeight="1" hidden="1">
      <c r="A119" s="860"/>
      <c r="B119" s="855"/>
      <c r="C119" s="151"/>
      <c r="D119" s="855"/>
      <c r="E119" s="151"/>
      <c r="F119" s="152"/>
      <c r="G119" s="117"/>
      <c r="H119" s="98"/>
      <c r="I119" s="98"/>
      <c r="J119" s="98"/>
      <c r="K119" s="98"/>
      <c r="L119" s="98"/>
      <c r="M119" s="98"/>
      <c r="N119" s="98"/>
      <c r="O119" s="98"/>
      <c r="P119" s="98"/>
      <c r="Q119" s="98"/>
      <c r="R119" s="98"/>
      <c r="S119" s="98"/>
      <c r="T119" s="98"/>
      <c r="U119" s="98"/>
      <c r="V119" s="98"/>
      <c r="W119" s="98"/>
      <c r="X119" s="118"/>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customHeight="1" hidden="1">
      <c r="A120" s="860"/>
      <c r="B120" s="855"/>
      <c r="C120" s="151"/>
      <c r="D120" s="855"/>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customHeight="1" hidden="1">
      <c r="A121" s="860"/>
      <c r="B121" s="855"/>
      <c r="C121" s="151"/>
      <c r="D121" s="855"/>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customHeight="1" hidden="1">
      <c r="A122" s="860"/>
      <c r="B122" s="855"/>
      <c r="C122" s="151"/>
      <c r="D122" s="855"/>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customHeight="1" hidden="1">
      <c r="A123" s="860"/>
      <c r="B123" s="855"/>
      <c r="C123" s="151"/>
      <c r="D123" s="855"/>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customHeight="1" hidden="1">
      <c r="A124" s="860"/>
      <c r="B124" s="855"/>
      <c r="C124" s="151"/>
      <c r="D124" s="855"/>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customHeight="1" hidden="1">
      <c r="A125" s="860"/>
      <c r="B125" s="855"/>
      <c r="C125" s="151"/>
      <c r="D125" s="855"/>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customHeight="1" hidden="1">
      <c r="A126" s="860"/>
      <c r="B126" s="855"/>
      <c r="C126" s="151"/>
      <c r="D126" s="855"/>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customHeight="1" hidden="1">
      <c r="A127" s="860"/>
      <c r="B127" s="855"/>
      <c r="C127" s="151"/>
      <c r="D127" s="855"/>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customHeight="1" hidden="1">
      <c r="A128" s="860"/>
      <c r="B128" s="855"/>
      <c r="C128" s="151"/>
      <c r="D128" s="855"/>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customHeight="1" hidden="1">
      <c r="A129" s="860"/>
      <c r="B129" s="855"/>
      <c r="C129" s="151"/>
      <c r="D129" s="855"/>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customHeight="1" hidden="1">
      <c r="A130" s="860"/>
      <c r="B130" s="855"/>
      <c r="C130" s="151"/>
      <c r="D130" s="855"/>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customHeight="1" hidden="1">
      <c r="A131" s="860"/>
      <c r="B131" s="855"/>
      <c r="C131" s="151"/>
      <c r="D131" s="855"/>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customHeight="1" hidden="1">
      <c r="A132" s="860"/>
      <c r="B132" s="855"/>
      <c r="C132" s="151"/>
      <c r="D132" s="855"/>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customHeight="1" hidden="1">
      <c r="A133" s="860"/>
      <c r="B133" s="855"/>
      <c r="C133" s="151"/>
      <c r="D133" s="855"/>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customHeight="1" hidden="1">
      <c r="A134" s="860"/>
      <c r="B134" s="855"/>
      <c r="C134" s="151"/>
      <c r="D134" s="855"/>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customHeight="1" hidden="1">
      <c r="A135" s="860"/>
      <c r="B135" s="855"/>
      <c r="C135" s="151"/>
      <c r="D135" s="855"/>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customHeight="1" hidden="1">
      <c r="A136" s="860"/>
      <c r="B136" s="855"/>
      <c r="C136" s="151"/>
      <c r="D136" s="855"/>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customHeight="1" hidden="1">
      <c r="A137" s="860"/>
      <c r="B137" s="855"/>
      <c r="C137" s="151"/>
      <c r="D137" s="855"/>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customHeight="1" hidden="1">
      <c r="A138" s="860"/>
      <c r="B138" s="855"/>
      <c r="C138" s="151"/>
      <c r="D138" s="855"/>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customHeight="1" hidden="1">
      <c r="A139" s="860"/>
      <c r="B139" s="855"/>
      <c r="C139" s="151"/>
      <c r="D139" s="855"/>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customHeight="1" hidden="1">
      <c r="A140" s="860"/>
      <c r="B140" s="855"/>
      <c r="C140" s="151"/>
      <c r="D140" s="855"/>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customHeight="1" hidden="1">
      <c r="A141" s="860"/>
      <c r="B141" s="855"/>
      <c r="C141" s="151"/>
      <c r="D141" s="855"/>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customHeight="1" hidden="1">
      <c r="A142" s="860"/>
      <c r="B142" s="855"/>
      <c r="C142" s="151"/>
      <c r="D142" s="855"/>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customHeight="1" hidden="1">
      <c r="A143" s="860"/>
      <c r="B143" s="855"/>
      <c r="C143" s="151"/>
      <c r="D143" s="855"/>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customHeight="1" hidden="1">
      <c r="A144" s="860"/>
      <c r="B144" s="855"/>
      <c r="C144" s="151"/>
      <c r="D144" s="855"/>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customHeight="1" hidden="1">
      <c r="A145" s="860"/>
      <c r="B145" s="855"/>
      <c r="C145" s="151"/>
      <c r="D145" s="855"/>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customHeight="1" hidden="1">
      <c r="A146" s="860"/>
      <c r="B146" s="855"/>
      <c r="C146" s="151"/>
      <c r="D146" s="855"/>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customHeight="1" hidden="1">
      <c r="A147" s="860"/>
      <c r="B147" s="855"/>
      <c r="C147" s="151"/>
      <c r="D147" s="855"/>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customHeight="1" hidden="1">
      <c r="A148" s="860"/>
      <c r="B148" s="855"/>
      <c r="C148" s="151"/>
      <c r="D148" s="855"/>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customHeight="1" hidden="1">
      <c r="A149" s="860"/>
      <c r="B149" s="855"/>
      <c r="C149" s="151"/>
      <c r="D149" s="855"/>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customHeight="1" hidden="1">
      <c r="A150" s="860"/>
      <c r="B150" s="855"/>
      <c r="C150" s="151"/>
      <c r="D150" s="855"/>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customHeight="1" hidden="1">
      <c r="A151" s="860"/>
      <c r="B151" s="855"/>
      <c r="C151" s="151"/>
      <c r="D151" s="855"/>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customHeight="1" hidden="1">
      <c r="A152" s="860"/>
      <c r="B152" s="855"/>
      <c r="C152" s="151"/>
      <c r="D152" s="855"/>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customHeight="1" hidden="1">
      <c r="A153" s="860"/>
      <c r="B153" s="855"/>
      <c r="C153" s="151"/>
      <c r="D153" s="855"/>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customHeight="1" hidden="1">
      <c r="A154" s="860"/>
      <c r="B154" s="855"/>
      <c r="C154" s="151"/>
      <c r="D154" s="855"/>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customHeight="1" hidden="1">
      <c r="A155" s="860"/>
      <c r="B155" s="855"/>
      <c r="C155" s="151"/>
      <c r="D155" s="855"/>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customHeight="1" hidden="1">
      <c r="A156" s="860"/>
      <c r="B156" s="855"/>
      <c r="C156" s="151"/>
      <c r="D156" s="855"/>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customHeight="1" hidden="1">
      <c r="A157" s="860"/>
      <c r="B157" s="855"/>
      <c r="C157" s="151"/>
      <c r="D157" s="855"/>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customHeight="1" hidden="1">
      <c r="A158" s="860"/>
      <c r="B158" s="855"/>
      <c r="C158" s="151"/>
      <c r="D158" s="855"/>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860"/>
      <c r="B159" s="855"/>
      <c r="C159" s="151"/>
      <c r="D159" s="855"/>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860"/>
      <c r="B160" s="855"/>
      <c r="C160" s="151"/>
      <c r="D160" s="855"/>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860"/>
      <c r="B161" s="855"/>
      <c r="C161" s="151"/>
      <c r="D161" s="855"/>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customHeight="1" hidden="1">
      <c r="A162" s="860"/>
      <c r="B162" s="855"/>
      <c r="C162" s="151"/>
      <c r="D162" s="855"/>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customHeight="1" hidden="1">
      <c r="A163" s="860"/>
      <c r="B163" s="855"/>
      <c r="C163" s="151"/>
      <c r="D163" s="855"/>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customHeight="1" hidden="1">
      <c r="A164" s="860"/>
      <c r="B164" s="855"/>
      <c r="C164" s="151"/>
      <c r="D164" s="855"/>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customHeight="1" hidden="1">
      <c r="A165" s="860"/>
      <c r="B165" s="855"/>
      <c r="C165" s="151"/>
      <c r="D165" s="855"/>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38" t="s">
        <v>361</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customHeight="1" hidden="1">
      <c r="A166" s="860"/>
      <c r="B166" s="855"/>
      <c r="C166" s="151"/>
      <c r="D166" s="855"/>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860"/>
      <c r="B167" s="855"/>
      <c r="C167" s="151"/>
      <c r="D167" s="855"/>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860"/>
      <c r="B168" s="855"/>
      <c r="C168" s="151"/>
      <c r="D168" s="855"/>
      <c r="E168" s="109" t="s">
        <v>385</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hidden="1">
      <c r="A169" s="860"/>
      <c r="B169" s="855"/>
      <c r="C169" s="151"/>
      <c r="D169" s="855"/>
      <c r="E169" s="97"/>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hidden="1">
      <c r="A170" s="860"/>
      <c r="B170" s="855"/>
      <c r="C170" s="151"/>
      <c r="D170" s="855"/>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customHeight="1" hidden="1">
      <c r="A171" s="860"/>
      <c r="B171" s="855"/>
      <c r="C171" s="151"/>
      <c r="D171" s="855"/>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customHeight="1" hidden="1">
      <c r="A172" s="860"/>
      <c r="B172" s="855"/>
      <c r="C172" s="151"/>
      <c r="D172" s="855"/>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customHeight="1" hidden="1">
      <c r="A173" s="860"/>
      <c r="B173" s="855"/>
      <c r="C173" s="151"/>
      <c r="D173" s="855"/>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customHeight="1" hidden="1">
      <c r="A174" s="860"/>
      <c r="B174" s="855"/>
      <c r="C174" s="151"/>
      <c r="D174" s="855"/>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customHeight="1" hidden="1">
      <c r="A175" s="860"/>
      <c r="B175" s="855"/>
      <c r="C175" s="151"/>
      <c r="D175" s="855"/>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customHeight="1" hidden="1">
      <c r="A176" s="860"/>
      <c r="B176" s="855"/>
      <c r="C176" s="151"/>
      <c r="D176" s="855"/>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customHeight="1" hidden="1">
      <c r="A177" s="860"/>
      <c r="B177" s="855"/>
      <c r="C177" s="151"/>
      <c r="D177" s="855"/>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customHeight="1" hidden="1">
      <c r="A178" s="860"/>
      <c r="B178" s="855"/>
      <c r="C178" s="151"/>
      <c r="D178" s="855"/>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customHeight="1" hidden="1">
      <c r="A179" s="860"/>
      <c r="B179" s="855"/>
      <c r="C179" s="151"/>
      <c r="D179" s="855"/>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customHeight="1" hidden="1">
      <c r="A180" s="860"/>
      <c r="B180" s="855"/>
      <c r="C180" s="151"/>
      <c r="D180" s="855"/>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customHeight="1" hidden="1">
      <c r="A181" s="860"/>
      <c r="B181" s="855"/>
      <c r="C181" s="151"/>
      <c r="D181" s="855"/>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customHeight="1" hidden="1">
      <c r="A182" s="860"/>
      <c r="B182" s="855"/>
      <c r="C182" s="151"/>
      <c r="D182" s="855"/>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customHeight="1" hidden="1">
      <c r="A183" s="860"/>
      <c r="B183" s="855"/>
      <c r="C183" s="151"/>
      <c r="D183" s="855"/>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customHeight="1" hidden="1">
      <c r="A184" s="860"/>
      <c r="B184" s="855"/>
      <c r="C184" s="151"/>
      <c r="D184" s="855"/>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customHeight="1" hidden="1">
      <c r="A185" s="860"/>
      <c r="B185" s="855"/>
      <c r="C185" s="151"/>
      <c r="D185" s="855"/>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customHeight="1" hidden="1">
      <c r="A186" s="860"/>
      <c r="B186" s="855"/>
      <c r="C186" s="151"/>
      <c r="D186" s="855"/>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customHeight="1" hidden="1">
      <c r="A187" s="860"/>
      <c r="B187" s="855"/>
      <c r="C187" s="151"/>
      <c r="D187" s="855"/>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customHeight="1" hidden="1">
      <c r="A188" s="860"/>
      <c r="B188" s="855"/>
      <c r="C188" s="151"/>
      <c r="D188" s="855"/>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customHeight="1" hidden="1">
      <c r="A189" s="860"/>
      <c r="B189" s="855"/>
      <c r="C189" s="151"/>
      <c r="D189" s="855"/>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customHeight="1" hidden="1">
      <c r="A190" s="860"/>
      <c r="B190" s="855"/>
      <c r="C190" s="151"/>
      <c r="D190" s="855"/>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customHeight="1" hidden="1">
      <c r="A191" s="860"/>
      <c r="B191" s="855"/>
      <c r="C191" s="151"/>
      <c r="D191" s="855"/>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customHeight="1" hidden="1">
      <c r="A192" s="860"/>
      <c r="B192" s="855"/>
      <c r="C192" s="151"/>
      <c r="D192" s="855"/>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customHeight="1" hidden="1">
      <c r="A193" s="860"/>
      <c r="B193" s="855"/>
      <c r="C193" s="151"/>
      <c r="D193" s="855"/>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customHeight="1" hidden="1">
      <c r="A194" s="860"/>
      <c r="B194" s="855"/>
      <c r="C194" s="151"/>
      <c r="D194" s="855"/>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customHeight="1" hidden="1">
      <c r="A195" s="860"/>
      <c r="B195" s="855"/>
      <c r="C195" s="151"/>
      <c r="D195" s="855"/>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customHeight="1" hidden="1">
      <c r="A196" s="860"/>
      <c r="B196" s="855"/>
      <c r="C196" s="151"/>
      <c r="D196" s="855"/>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customHeight="1" hidden="1">
      <c r="A197" s="860"/>
      <c r="B197" s="855"/>
      <c r="C197" s="151"/>
      <c r="D197" s="855"/>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customHeight="1" hidden="1">
      <c r="A198" s="860"/>
      <c r="B198" s="855"/>
      <c r="C198" s="151"/>
      <c r="D198" s="855"/>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customHeight="1" hidden="1">
      <c r="A199" s="860"/>
      <c r="B199" s="855"/>
      <c r="C199" s="151"/>
      <c r="D199" s="855"/>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customHeight="1" hidden="1">
      <c r="A200" s="860"/>
      <c r="B200" s="855"/>
      <c r="C200" s="151"/>
      <c r="D200" s="855"/>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customHeight="1" hidden="1">
      <c r="A201" s="860"/>
      <c r="B201" s="855"/>
      <c r="C201" s="151"/>
      <c r="D201" s="855"/>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customHeight="1" hidden="1">
      <c r="A202" s="860"/>
      <c r="B202" s="855"/>
      <c r="C202" s="151"/>
      <c r="D202" s="855"/>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customHeight="1" hidden="1">
      <c r="A203" s="860"/>
      <c r="B203" s="855"/>
      <c r="C203" s="151"/>
      <c r="D203" s="855"/>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customHeight="1" hidden="1">
      <c r="A204" s="860"/>
      <c r="B204" s="855"/>
      <c r="C204" s="151"/>
      <c r="D204" s="855"/>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customHeight="1" hidden="1">
      <c r="A205" s="860"/>
      <c r="B205" s="855"/>
      <c r="C205" s="151"/>
      <c r="D205" s="855"/>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customHeight="1" hidden="1">
      <c r="A206" s="860"/>
      <c r="B206" s="855"/>
      <c r="C206" s="151"/>
      <c r="D206" s="855"/>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customHeight="1" hidden="1">
      <c r="A207" s="860"/>
      <c r="B207" s="855"/>
      <c r="C207" s="151"/>
      <c r="D207" s="855"/>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customHeight="1" hidden="1">
      <c r="A208" s="860"/>
      <c r="B208" s="855"/>
      <c r="C208" s="151"/>
      <c r="D208" s="855"/>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customHeight="1" hidden="1">
      <c r="A209" s="860"/>
      <c r="B209" s="855"/>
      <c r="C209" s="151"/>
      <c r="D209" s="855"/>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customHeight="1" hidden="1">
      <c r="A210" s="860"/>
      <c r="B210" s="855"/>
      <c r="C210" s="151"/>
      <c r="D210" s="855"/>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customHeight="1" hidden="1">
      <c r="A211" s="860"/>
      <c r="B211" s="855"/>
      <c r="C211" s="151"/>
      <c r="D211" s="855"/>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customHeight="1" hidden="1">
      <c r="A212" s="860"/>
      <c r="B212" s="855"/>
      <c r="C212" s="151"/>
      <c r="D212" s="855"/>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customHeight="1" hidden="1">
      <c r="A213" s="860"/>
      <c r="B213" s="855"/>
      <c r="C213" s="151"/>
      <c r="D213" s="855"/>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customHeight="1" hidden="1">
      <c r="A214" s="860"/>
      <c r="B214" s="855"/>
      <c r="C214" s="151"/>
      <c r="D214" s="855"/>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customHeight="1" hidden="1">
      <c r="A215" s="860"/>
      <c r="B215" s="855"/>
      <c r="C215" s="151"/>
      <c r="D215" s="855"/>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customHeight="1" hidden="1">
      <c r="A216" s="860"/>
      <c r="B216" s="855"/>
      <c r="C216" s="151"/>
      <c r="D216" s="855"/>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customHeight="1" hidden="1">
      <c r="A217" s="860"/>
      <c r="B217" s="855"/>
      <c r="C217" s="151"/>
      <c r="D217" s="855"/>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customHeight="1" hidden="1">
      <c r="A218" s="860"/>
      <c r="B218" s="855"/>
      <c r="C218" s="151"/>
      <c r="D218" s="855"/>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860"/>
      <c r="B219" s="855"/>
      <c r="C219" s="151"/>
      <c r="D219" s="855"/>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860"/>
      <c r="B220" s="855"/>
      <c r="C220" s="151"/>
      <c r="D220" s="855"/>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860"/>
      <c r="B221" s="855"/>
      <c r="C221" s="151"/>
      <c r="D221" s="855"/>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customHeight="1" hidden="1">
      <c r="A222" s="860"/>
      <c r="B222" s="855"/>
      <c r="C222" s="151"/>
      <c r="D222" s="855"/>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customHeight="1" hidden="1">
      <c r="A223" s="860"/>
      <c r="B223" s="855"/>
      <c r="C223" s="151"/>
      <c r="D223" s="855"/>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customHeight="1" hidden="1">
      <c r="A224" s="860"/>
      <c r="B224" s="855"/>
      <c r="C224" s="151"/>
      <c r="D224" s="855"/>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customHeight="1" hidden="1">
      <c r="A225" s="860"/>
      <c r="B225" s="855"/>
      <c r="C225" s="151"/>
      <c r="D225" s="855"/>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860"/>
      <c r="B226" s="855"/>
      <c r="C226" s="151"/>
      <c r="D226" s="855"/>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860"/>
      <c r="B227" s="855"/>
      <c r="C227" s="151"/>
      <c r="D227" s="855"/>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860"/>
      <c r="B228" s="855"/>
      <c r="C228" s="151"/>
      <c r="D228" s="855"/>
      <c r="E228" s="109" t="s">
        <v>385</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customHeight="1" hidden="1">
      <c r="A229" s="860"/>
      <c r="B229" s="855"/>
      <c r="C229" s="151"/>
      <c r="D229" s="855"/>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customHeight="1" hidden="1">
      <c r="A230" s="860"/>
      <c r="B230" s="855"/>
      <c r="C230" s="151"/>
      <c r="D230" s="855"/>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customHeight="1" hidden="1">
      <c r="A231" s="860"/>
      <c r="B231" s="855"/>
      <c r="C231" s="151"/>
      <c r="D231" s="855"/>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customHeight="1" hidden="1">
      <c r="A232" s="860"/>
      <c r="B232" s="855"/>
      <c r="C232" s="151"/>
      <c r="D232" s="855"/>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customHeight="1" hidden="1">
      <c r="A233" s="860"/>
      <c r="B233" s="855"/>
      <c r="C233" s="151"/>
      <c r="D233" s="855"/>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customHeight="1" hidden="1">
      <c r="A234" s="860"/>
      <c r="B234" s="855"/>
      <c r="C234" s="151"/>
      <c r="D234" s="855"/>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customHeight="1" hidden="1">
      <c r="A235" s="860"/>
      <c r="B235" s="855"/>
      <c r="C235" s="151"/>
      <c r="D235" s="855"/>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customHeight="1" hidden="1">
      <c r="A236" s="860"/>
      <c r="B236" s="855"/>
      <c r="C236" s="151"/>
      <c r="D236" s="855"/>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customHeight="1" hidden="1">
      <c r="A237" s="860"/>
      <c r="B237" s="855"/>
      <c r="C237" s="151"/>
      <c r="D237" s="855"/>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customHeight="1" hidden="1">
      <c r="A238" s="860"/>
      <c r="B238" s="855"/>
      <c r="C238" s="151"/>
      <c r="D238" s="855"/>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customHeight="1" hidden="1">
      <c r="A239" s="860"/>
      <c r="B239" s="855"/>
      <c r="C239" s="151"/>
      <c r="D239" s="855"/>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customHeight="1" hidden="1">
      <c r="A240" s="860"/>
      <c r="B240" s="855"/>
      <c r="C240" s="151"/>
      <c r="D240" s="855"/>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customHeight="1" hidden="1">
      <c r="A241" s="860"/>
      <c r="B241" s="855"/>
      <c r="C241" s="151"/>
      <c r="D241" s="855"/>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customHeight="1" hidden="1">
      <c r="A242" s="860"/>
      <c r="B242" s="855"/>
      <c r="C242" s="151"/>
      <c r="D242" s="855"/>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customHeight="1" hidden="1">
      <c r="A243" s="860"/>
      <c r="B243" s="855"/>
      <c r="C243" s="151"/>
      <c r="D243" s="855"/>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customHeight="1" hidden="1">
      <c r="A244" s="860"/>
      <c r="B244" s="855"/>
      <c r="C244" s="151"/>
      <c r="D244" s="855"/>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customHeight="1" hidden="1">
      <c r="A245" s="860"/>
      <c r="B245" s="855"/>
      <c r="C245" s="151"/>
      <c r="D245" s="855"/>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customHeight="1" hidden="1">
      <c r="A246" s="860"/>
      <c r="B246" s="855"/>
      <c r="C246" s="151"/>
      <c r="D246" s="855"/>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customHeight="1" hidden="1">
      <c r="A247" s="860"/>
      <c r="B247" s="855"/>
      <c r="C247" s="151"/>
      <c r="D247" s="855"/>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customHeight="1" hidden="1">
      <c r="A248" s="860"/>
      <c r="B248" s="855"/>
      <c r="C248" s="151"/>
      <c r="D248" s="855"/>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customHeight="1" hidden="1">
      <c r="A249" s="860"/>
      <c r="B249" s="855"/>
      <c r="C249" s="151"/>
      <c r="D249" s="855"/>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customHeight="1" hidden="1">
      <c r="A250" s="860"/>
      <c r="B250" s="855"/>
      <c r="C250" s="151"/>
      <c r="D250" s="855"/>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customHeight="1" hidden="1">
      <c r="A251" s="860"/>
      <c r="B251" s="855"/>
      <c r="C251" s="151"/>
      <c r="D251" s="855"/>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customHeight="1" hidden="1">
      <c r="A252" s="860"/>
      <c r="B252" s="855"/>
      <c r="C252" s="151"/>
      <c r="D252" s="855"/>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customHeight="1" hidden="1">
      <c r="A253" s="860"/>
      <c r="B253" s="855"/>
      <c r="C253" s="151"/>
      <c r="D253" s="855"/>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customHeight="1" hidden="1">
      <c r="A254" s="860"/>
      <c r="B254" s="855"/>
      <c r="C254" s="151"/>
      <c r="D254" s="855"/>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customHeight="1" hidden="1">
      <c r="A255" s="860"/>
      <c r="B255" s="855"/>
      <c r="C255" s="151"/>
      <c r="D255" s="855"/>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customHeight="1" hidden="1">
      <c r="A256" s="860"/>
      <c r="B256" s="855"/>
      <c r="C256" s="151"/>
      <c r="D256" s="855"/>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customHeight="1" hidden="1">
      <c r="A257" s="860"/>
      <c r="B257" s="855"/>
      <c r="C257" s="151"/>
      <c r="D257" s="855"/>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customHeight="1" hidden="1">
      <c r="A258" s="860"/>
      <c r="B258" s="855"/>
      <c r="C258" s="151"/>
      <c r="D258" s="855"/>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customHeight="1" hidden="1">
      <c r="A259" s="860"/>
      <c r="B259" s="855"/>
      <c r="C259" s="151"/>
      <c r="D259" s="855"/>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customHeight="1" hidden="1">
      <c r="A260" s="860"/>
      <c r="B260" s="855"/>
      <c r="C260" s="151"/>
      <c r="D260" s="855"/>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customHeight="1" hidden="1">
      <c r="A261" s="860"/>
      <c r="B261" s="855"/>
      <c r="C261" s="151"/>
      <c r="D261" s="855"/>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customHeight="1" hidden="1">
      <c r="A262" s="860"/>
      <c r="B262" s="855"/>
      <c r="C262" s="151"/>
      <c r="D262" s="855"/>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customHeight="1" hidden="1">
      <c r="A263" s="860"/>
      <c r="B263" s="855"/>
      <c r="C263" s="151"/>
      <c r="D263" s="855"/>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customHeight="1" hidden="1">
      <c r="A264" s="860"/>
      <c r="B264" s="855"/>
      <c r="C264" s="151"/>
      <c r="D264" s="855"/>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customHeight="1" hidden="1">
      <c r="A265" s="860"/>
      <c r="B265" s="855"/>
      <c r="C265" s="151"/>
      <c r="D265" s="855"/>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customHeight="1" hidden="1">
      <c r="A266" s="860"/>
      <c r="B266" s="855"/>
      <c r="C266" s="151"/>
      <c r="D266" s="855"/>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customHeight="1" hidden="1">
      <c r="A267" s="860"/>
      <c r="B267" s="855"/>
      <c r="C267" s="151"/>
      <c r="D267" s="855"/>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customHeight="1" hidden="1">
      <c r="A268" s="860"/>
      <c r="B268" s="855"/>
      <c r="C268" s="151"/>
      <c r="D268" s="855"/>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customHeight="1" hidden="1">
      <c r="A269" s="860"/>
      <c r="B269" s="855"/>
      <c r="C269" s="151"/>
      <c r="D269" s="855"/>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customHeight="1" hidden="1">
      <c r="A270" s="860"/>
      <c r="B270" s="855"/>
      <c r="C270" s="151"/>
      <c r="D270" s="855"/>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customHeight="1" hidden="1">
      <c r="A271" s="860"/>
      <c r="B271" s="855"/>
      <c r="C271" s="151"/>
      <c r="D271" s="855"/>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customHeight="1" hidden="1">
      <c r="A272" s="860"/>
      <c r="B272" s="855"/>
      <c r="C272" s="151"/>
      <c r="D272" s="855"/>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customHeight="1" hidden="1">
      <c r="A273" s="860"/>
      <c r="B273" s="855"/>
      <c r="C273" s="151"/>
      <c r="D273" s="855"/>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customHeight="1" hidden="1">
      <c r="A274" s="860"/>
      <c r="B274" s="855"/>
      <c r="C274" s="151"/>
      <c r="D274" s="855"/>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customHeight="1" hidden="1">
      <c r="A275" s="860"/>
      <c r="B275" s="855"/>
      <c r="C275" s="151"/>
      <c r="D275" s="855"/>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customHeight="1" hidden="1">
      <c r="A276" s="860"/>
      <c r="B276" s="855"/>
      <c r="C276" s="151"/>
      <c r="D276" s="855"/>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customHeight="1" hidden="1">
      <c r="A277" s="860"/>
      <c r="B277" s="855"/>
      <c r="C277" s="151"/>
      <c r="D277" s="855"/>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customHeight="1" hidden="1">
      <c r="A278" s="860"/>
      <c r="B278" s="855"/>
      <c r="C278" s="151"/>
      <c r="D278" s="855"/>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860"/>
      <c r="B279" s="855"/>
      <c r="C279" s="151"/>
      <c r="D279" s="855"/>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860"/>
      <c r="B280" s="855"/>
      <c r="C280" s="151"/>
      <c r="D280" s="855"/>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860"/>
      <c r="B281" s="855"/>
      <c r="C281" s="151"/>
      <c r="D281" s="855"/>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customHeight="1" hidden="1">
      <c r="A282" s="860"/>
      <c r="B282" s="855"/>
      <c r="C282" s="151"/>
      <c r="D282" s="855"/>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customHeight="1" hidden="1">
      <c r="A283" s="860"/>
      <c r="B283" s="855"/>
      <c r="C283" s="151"/>
      <c r="D283" s="855"/>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customHeight="1" hidden="1">
      <c r="A284" s="860"/>
      <c r="B284" s="855"/>
      <c r="C284" s="151"/>
      <c r="D284" s="855"/>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customHeight="1" hidden="1">
      <c r="A285" s="860"/>
      <c r="B285" s="855"/>
      <c r="C285" s="151"/>
      <c r="D285" s="855"/>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860"/>
      <c r="B286" s="855"/>
      <c r="C286" s="151"/>
      <c r="D286" s="855"/>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860"/>
      <c r="B287" s="855"/>
      <c r="C287" s="151"/>
      <c r="D287" s="855"/>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860"/>
      <c r="B288" s="855"/>
      <c r="C288" s="151"/>
      <c r="D288" s="855"/>
      <c r="E288" s="109" t="s">
        <v>385</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customHeight="1" hidden="1">
      <c r="A289" s="860"/>
      <c r="B289" s="855"/>
      <c r="C289" s="151"/>
      <c r="D289" s="855"/>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customHeight="1" hidden="1">
      <c r="A290" s="860"/>
      <c r="B290" s="855"/>
      <c r="C290" s="151"/>
      <c r="D290" s="855"/>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customHeight="1" hidden="1">
      <c r="A291" s="860"/>
      <c r="B291" s="855"/>
      <c r="C291" s="151"/>
      <c r="D291" s="855"/>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customHeight="1" hidden="1">
      <c r="A292" s="860"/>
      <c r="B292" s="855"/>
      <c r="C292" s="151"/>
      <c r="D292" s="855"/>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customHeight="1" hidden="1">
      <c r="A293" s="860"/>
      <c r="B293" s="855"/>
      <c r="C293" s="151"/>
      <c r="D293" s="855"/>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customHeight="1" hidden="1">
      <c r="A294" s="860"/>
      <c r="B294" s="855"/>
      <c r="C294" s="151"/>
      <c r="D294" s="855"/>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customHeight="1" hidden="1">
      <c r="A295" s="860"/>
      <c r="B295" s="855"/>
      <c r="C295" s="151"/>
      <c r="D295" s="855"/>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customHeight="1" hidden="1">
      <c r="A296" s="860"/>
      <c r="B296" s="855"/>
      <c r="C296" s="151"/>
      <c r="D296" s="855"/>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customHeight="1" hidden="1">
      <c r="A297" s="860"/>
      <c r="B297" s="855"/>
      <c r="C297" s="151"/>
      <c r="D297" s="855"/>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customHeight="1" hidden="1">
      <c r="A298" s="860"/>
      <c r="B298" s="855"/>
      <c r="C298" s="151"/>
      <c r="D298" s="855"/>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customHeight="1" hidden="1">
      <c r="A299" s="860"/>
      <c r="B299" s="855"/>
      <c r="C299" s="151"/>
      <c r="D299" s="855"/>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customHeight="1" hidden="1">
      <c r="A300" s="860"/>
      <c r="B300" s="855"/>
      <c r="C300" s="151"/>
      <c r="D300" s="855"/>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customHeight="1" hidden="1">
      <c r="A301" s="860"/>
      <c r="B301" s="855"/>
      <c r="C301" s="151"/>
      <c r="D301" s="855"/>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customHeight="1" hidden="1">
      <c r="A302" s="860"/>
      <c r="B302" s="855"/>
      <c r="C302" s="151"/>
      <c r="D302" s="855"/>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customHeight="1" hidden="1">
      <c r="A303" s="860"/>
      <c r="B303" s="855"/>
      <c r="C303" s="151"/>
      <c r="D303" s="855"/>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customHeight="1" hidden="1">
      <c r="A304" s="860"/>
      <c r="B304" s="855"/>
      <c r="C304" s="151"/>
      <c r="D304" s="855"/>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customHeight="1" hidden="1">
      <c r="A305" s="860"/>
      <c r="B305" s="855"/>
      <c r="C305" s="151"/>
      <c r="D305" s="855"/>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customHeight="1" hidden="1">
      <c r="A306" s="860"/>
      <c r="B306" s="855"/>
      <c r="C306" s="151"/>
      <c r="D306" s="855"/>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customHeight="1" hidden="1">
      <c r="A307" s="860"/>
      <c r="B307" s="855"/>
      <c r="C307" s="151"/>
      <c r="D307" s="855"/>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customHeight="1" hidden="1">
      <c r="A308" s="860"/>
      <c r="B308" s="855"/>
      <c r="C308" s="151"/>
      <c r="D308" s="855"/>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customHeight="1" hidden="1">
      <c r="A309" s="860"/>
      <c r="B309" s="855"/>
      <c r="C309" s="151"/>
      <c r="D309" s="855"/>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customHeight="1" hidden="1">
      <c r="A310" s="860"/>
      <c r="B310" s="855"/>
      <c r="C310" s="151"/>
      <c r="D310" s="855"/>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customHeight="1" hidden="1">
      <c r="A311" s="860"/>
      <c r="B311" s="855"/>
      <c r="C311" s="151"/>
      <c r="D311" s="855"/>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customHeight="1" hidden="1">
      <c r="A312" s="860"/>
      <c r="B312" s="855"/>
      <c r="C312" s="151"/>
      <c r="D312" s="855"/>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customHeight="1" hidden="1">
      <c r="A313" s="860"/>
      <c r="B313" s="855"/>
      <c r="C313" s="151"/>
      <c r="D313" s="855"/>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customHeight="1" hidden="1">
      <c r="A314" s="860"/>
      <c r="B314" s="855"/>
      <c r="C314" s="151"/>
      <c r="D314" s="855"/>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customHeight="1" hidden="1">
      <c r="A315" s="860"/>
      <c r="B315" s="855"/>
      <c r="C315" s="151"/>
      <c r="D315" s="855"/>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customHeight="1" hidden="1">
      <c r="A316" s="860"/>
      <c r="B316" s="855"/>
      <c r="C316" s="151"/>
      <c r="D316" s="855"/>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customHeight="1" hidden="1">
      <c r="A317" s="860"/>
      <c r="B317" s="855"/>
      <c r="C317" s="151"/>
      <c r="D317" s="855"/>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customHeight="1" hidden="1">
      <c r="A318" s="860"/>
      <c r="B318" s="855"/>
      <c r="C318" s="151"/>
      <c r="D318" s="855"/>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customHeight="1" hidden="1">
      <c r="A319" s="860"/>
      <c r="B319" s="855"/>
      <c r="C319" s="151"/>
      <c r="D319" s="855"/>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customHeight="1" hidden="1">
      <c r="A320" s="860"/>
      <c r="B320" s="855"/>
      <c r="C320" s="151"/>
      <c r="D320" s="855"/>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customHeight="1" hidden="1">
      <c r="A321" s="860"/>
      <c r="B321" s="855"/>
      <c r="C321" s="151"/>
      <c r="D321" s="855"/>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customHeight="1" hidden="1">
      <c r="A322" s="860"/>
      <c r="B322" s="855"/>
      <c r="C322" s="151"/>
      <c r="D322" s="855"/>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customHeight="1" hidden="1">
      <c r="A323" s="860"/>
      <c r="B323" s="855"/>
      <c r="C323" s="151"/>
      <c r="D323" s="855"/>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customHeight="1" hidden="1">
      <c r="A324" s="860"/>
      <c r="B324" s="855"/>
      <c r="C324" s="151"/>
      <c r="D324" s="855"/>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customHeight="1" hidden="1">
      <c r="A325" s="860"/>
      <c r="B325" s="855"/>
      <c r="C325" s="151"/>
      <c r="D325" s="855"/>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customHeight="1" hidden="1">
      <c r="A326" s="860"/>
      <c r="B326" s="855"/>
      <c r="C326" s="151"/>
      <c r="D326" s="855"/>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customHeight="1" hidden="1">
      <c r="A327" s="860"/>
      <c r="B327" s="855"/>
      <c r="C327" s="151"/>
      <c r="D327" s="855"/>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customHeight="1" hidden="1">
      <c r="A328" s="860"/>
      <c r="B328" s="855"/>
      <c r="C328" s="151"/>
      <c r="D328" s="855"/>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customHeight="1" hidden="1">
      <c r="A329" s="860"/>
      <c r="B329" s="855"/>
      <c r="C329" s="151"/>
      <c r="D329" s="855"/>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customHeight="1" hidden="1">
      <c r="A330" s="860"/>
      <c r="B330" s="855"/>
      <c r="C330" s="151"/>
      <c r="D330" s="855"/>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customHeight="1" hidden="1">
      <c r="A331" s="860"/>
      <c r="B331" s="855"/>
      <c r="C331" s="151"/>
      <c r="D331" s="855"/>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customHeight="1" hidden="1">
      <c r="A332" s="860"/>
      <c r="B332" s="855"/>
      <c r="C332" s="151"/>
      <c r="D332" s="855"/>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customHeight="1" hidden="1">
      <c r="A333" s="860"/>
      <c r="B333" s="855"/>
      <c r="C333" s="151"/>
      <c r="D333" s="855"/>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customHeight="1" hidden="1">
      <c r="A334" s="860"/>
      <c r="B334" s="855"/>
      <c r="C334" s="151"/>
      <c r="D334" s="855"/>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customHeight="1" hidden="1">
      <c r="A335" s="860"/>
      <c r="B335" s="855"/>
      <c r="C335" s="151"/>
      <c r="D335" s="855"/>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customHeight="1" hidden="1">
      <c r="A336" s="860"/>
      <c r="B336" s="855"/>
      <c r="C336" s="151"/>
      <c r="D336" s="855"/>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customHeight="1" hidden="1">
      <c r="A337" s="860"/>
      <c r="B337" s="855"/>
      <c r="C337" s="151"/>
      <c r="D337" s="855"/>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customHeight="1" hidden="1">
      <c r="A338" s="860"/>
      <c r="B338" s="855"/>
      <c r="C338" s="151"/>
      <c r="D338" s="855"/>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860"/>
      <c r="B339" s="855"/>
      <c r="C339" s="151"/>
      <c r="D339" s="855"/>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860"/>
      <c r="B340" s="855"/>
      <c r="C340" s="151"/>
      <c r="D340" s="855"/>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860"/>
      <c r="B341" s="855"/>
      <c r="C341" s="151"/>
      <c r="D341" s="855"/>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customHeight="1" hidden="1">
      <c r="A342" s="860"/>
      <c r="B342" s="855"/>
      <c r="C342" s="151"/>
      <c r="D342" s="855"/>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customHeight="1" hidden="1">
      <c r="A343" s="860"/>
      <c r="B343" s="855"/>
      <c r="C343" s="151"/>
      <c r="D343" s="855"/>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customHeight="1" hidden="1">
      <c r="A344" s="860"/>
      <c r="B344" s="855"/>
      <c r="C344" s="151"/>
      <c r="D344" s="855"/>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customHeight="1" hidden="1">
      <c r="A345" s="860"/>
      <c r="B345" s="855"/>
      <c r="C345" s="151"/>
      <c r="D345" s="855"/>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860"/>
      <c r="B346" s="855"/>
      <c r="C346" s="151"/>
      <c r="D346" s="855"/>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860"/>
      <c r="B347" s="855"/>
      <c r="C347" s="151"/>
      <c r="D347" s="855"/>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860"/>
      <c r="B348" s="855"/>
      <c r="C348" s="151"/>
      <c r="D348" s="855"/>
      <c r="E348" s="109" t="s">
        <v>385</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customHeight="1" hidden="1">
      <c r="A349" s="860"/>
      <c r="B349" s="855"/>
      <c r="C349" s="151"/>
      <c r="D349" s="855"/>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customHeight="1" hidden="1">
      <c r="A350" s="860"/>
      <c r="B350" s="855"/>
      <c r="C350" s="151"/>
      <c r="D350" s="855"/>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customHeight="1" hidden="1">
      <c r="A351" s="860"/>
      <c r="B351" s="855"/>
      <c r="C351" s="151"/>
      <c r="D351" s="855"/>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customHeight="1" hidden="1">
      <c r="A352" s="860"/>
      <c r="B352" s="855"/>
      <c r="C352" s="151"/>
      <c r="D352" s="855"/>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customHeight="1" hidden="1">
      <c r="A353" s="860"/>
      <c r="B353" s="855"/>
      <c r="C353" s="151"/>
      <c r="D353" s="855"/>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customHeight="1" hidden="1">
      <c r="A354" s="860"/>
      <c r="B354" s="855"/>
      <c r="C354" s="151"/>
      <c r="D354" s="855"/>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customHeight="1" hidden="1">
      <c r="A355" s="860"/>
      <c r="B355" s="855"/>
      <c r="C355" s="151"/>
      <c r="D355" s="855"/>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customHeight="1" hidden="1">
      <c r="A356" s="860"/>
      <c r="B356" s="855"/>
      <c r="C356" s="151"/>
      <c r="D356" s="855"/>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customHeight="1" hidden="1">
      <c r="A357" s="860"/>
      <c r="B357" s="855"/>
      <c r="C357" s="151"/>
      <c r="D357" s="855"/>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customHeight="1" hidden="1">
      <c r="A358" s="860"/>
      <c r="B358" s="855"/>
      <c r="C358" s="151"/>
      <c r="D358" s="855"/>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customHeight="1" hidden="1">
      <c r="A359" s="860"/>
      <c r="B359" s="855"/>
      <c r="C359" s="151"/>
      <c r="D359" s="855"/>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customHeight="1" hidden="1">
      <c r="A360" s="860"/>
      <c r="B360" s="855"/>
      <c r="C360" s="151"/>
      <c r="D360" s="855"/>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customHeight="1" hidden="1">
      <c r="A361" s="860"/>
      <c r="B361" s="855"/>
      <c r="C361" s="151"/>
      <c r="D361" s="855"/>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customHeight="1" hidden="1">
      <c r="A362" s="860"/>
      <c r="B362" s="855"/>
      <c r="C362" s="151"/>
      <c r="D362" s="855"/>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customHeight="1" hidden="1">
      <c r="A363" s="860"/>
      <c r="B363" s="855"/>
      <c r="C363" s="151"/>
      <c r="D363" s="855"/>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customHeight="1" hidden="1">
      <c r="A364" s="860"/>
      <c r="B364" s="855"/>
      <c r="C364" s="151"/>
      <c r="D364" s="855"/>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customHeight="1" hidden="1">
      <c r="A365" s="860"/>
      <c r="B365" s="855"/>
      <c r="C365" s="151"/>
      <c r="D365" s="855"/>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customHeight="1" hidden="1">
      <c r="A366" s="860"/>
      <c r="B366" s="855"/>
      <c r="C366" s="151"/>
      <c r="D366" s="855"/>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customHeight="1" hidden="1">
      <c r="A367" s="860"/>
      <c r="B367" s="855"/>
      <c r="C367" s="151"/>
      <c r="D367" s="855"/>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customHeight="1" hidden="1">
      <c r="A368" s="860"/>
      <c r="B368" s="855"/>
      <c r="C368" s="151"/>
      <c r="D368" s="855"/>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customHeight="1" hidden="1">
      <c r="A369" s="860"/>
      <c r="B369" s="855"/>
      <c r="C369" s="151"/>
      <c r="D369" s="855"/>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customHeight="1" hidden="1">
      <c r="A370" s="860"/>
      <c r="B370" s="855"/>
      <c r="C370" s="151"/>
      <c r="D370" s="855"/>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customHeight="1" hidden="1">
      <c r="A371" s="860"/>
      <c r="B371" s="855"/>
      <c r="C371" s="151"/>
      <c r="D371" s="855"/>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customHeight="1" hidden="1">
      <c r="A372" s="860"/>
      <c r="B372" s="855"/>
      <c r="C372" s="151"/>
      <c r="D372" s="855"/>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customHeight="1" hidden="1">
      <c r="A373" s="860"/>
      <c r="B373" s="855"/>
      <c r="C373" s="151"/>
      <c r="D373" s="855"/>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customHeight="1" hidden="1">
      <c r="A374" s="860"/>
      <c r="B374" s="855"/>
      <c r="C374" s="151"/>
      <c r="D374" s="855"/>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customHeight="1" hidden="1">
      <c r="A375" s="860"/>
      <c r="B375" s="855"/>
      <c r="C375" s="151"/>
      <c r="D375" s="855"/>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customHeight="1" hidden="1">
      <c r="A376" s="860"/>
      <c r="B376" s="855"/>
      <c r="C376" s="151"/>
      <c r="D376" s="855"/>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customHeight="1" hidden="1">
      <c r="A377" s="860"/>
      <c r="B377" s="855"/>
      <c r="C377" s="151"/>
      <c r="D377" s="855"/>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customHeight="1" hidden="1">
      <c r="A378" s="860"/>
      <c r="B378" s="855"/>
      <c r="C378" s="151"/>
      <c r="D378" s="855"/>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customHeight="1" hidden="1">
      <c r="A379" s="860"/>
      <c r="B379" s="855"/>
      <c r="C379" s="151"/>
      <c r="D379" s="855"/>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customHeight="1" hidden="1">
      <c r="A380" s="860"/>
      <c r="B380" s="855"/>
      <c r="C380" s="151"/>
      <c r="D380" s="855"/>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customHeight="1" hidden="1">
      <c r="A381" s="860"/>
      <c r="B381" s="855"/>
      <c r="C381" s="151"/>
      <c r="D381" s="855"/>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customHeight="1" hidden="1">
      <c r="A382" s="860"/>
      <c r="B382" s="855"/>
      <c r="C382" s="151"/>
      <c r="D382" s="855"/>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customHeight="1" hidden="1">
      <c r="A383" s="860"/>
      <c r="B383" s="855"/>
      <c r="C383" s="151"/>
      <c r="D383" s="855"/>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customHeight="1" hidden="1">
      <c r="A384" s="860"/>
      <c r="B384" s="855"/>
      <c r="C384" s="151"/>
      <c r="D384" s="855"/>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customHeight="1" hidden="1">
      <c r="A385" s="860"/>
      <c r="B385" s="855"/>
      <c r="C385" s="151"/>
      <c r="D385" s="855"/>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customHeight="1" hidden="1">
      <c r="A386" s="860"/>
      <c r="B386" s="855"/>
      <c r="C386" s="151"/>
      <c r="D386" s="855"/>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customHeight="1" hidden="1">
      <c r="A387" s="860"/>
      <c r="B387" s="855"/>
      <c r="C387" s="151"/>
      <c r="D387" s="855"/>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customHeight="1" hidden="1">
      <c r="A388" s="860"/>
      <c r="B388" s="855"/>
      <c r="C388" s="151"/>
      <c r="D388" s="855"/>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customHeight="1" hidden="1">
      <c r="A389" s="860"/>
      <c r="B389" s="855"/>
      <c r="C389" s="151"/>
      <c r="D389" s="855"/>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customHeight="1" hidden="1">
      <c r="A390" s="860"/>
      <c r="B390" s="855"/>
      <c r="C390" s="151"/>
      <c r="D390" s="855"/>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customHeight="1" hidden="1">
      <c r="A391" s="860"/>
      <c r="B391" s="855"/>
      <c r="C391" s="151"/>
      <c r="D391" s="855"/>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customHeight="1" hidden="1">
      <c r="A392" s="860"/>
      <c r="B392" s="855"/>
      <c r="C392" s="151"/>
      <c r="D392" s="855"/>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customHeight="1" hidden="1">
      <c r="A393" s="860"/>
      <c r="B393" s="855"/>
      <c r="C393" s="151"/>
      <c r="D393" s="855"/>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customHeight="1" hidden="1">
      <c r="A394" s="860"/>
      <c r="B394" s="855"/>
      <c r="C394" s="151"/>
      <c r="D394" s="855"/>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customHeight="1" hidden="1">
      <c r="A395" s="860"/>
      <c r="B395" s="855"/>
      <c r="C395" s="151"/>
      <c r="D395" s="855"/>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customHeight="1" hidden="1">
      <c r="A396" s="860"/>
      <c r="B396" s="855"/>
      <c r="C396" s="151"/>
      <c r="D396" s="855"/>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customHeight="1" hidden="1">
      <c r="A397" s="860"/>
      <c r="B397" s="855"/>
      <c r="C397" s="151"/>
      <c r="D397" s="855"/>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customHeight="1" hidden="1">
      <c r="A398" s="860"/>
      <c r="B398" s="855"/>
      <c r="C398" s="151"/>
      <c r="D398" s="855"/>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860"/>
      <c r="B399" s="855"/>
      <c r="C399" s="151"/>
      <c r="D399" s="855"/>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860"/>
      <c r="B400" s="855"/>
      <c r="C400" s="151"/>
      <c r="D400" s="855"/>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860"/>
      <c r="B401" s="855"/>
      <c r="C401" s="151"/>
      <c r="D401" s="855"/>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customHeight="1" hidden="1">
      <c r="A402" s="860"/>
      <c r="B402" s="855"/>
      <c r="C402" s="151"/>
      <c r="D402" s="855"/>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customHeight="1" hidden="1">
      <c r="A403" s="860"/>
      <c r="B403" s="855"/>
      <c r="C403" s="151"/>
      <c r="D403" s="855"/>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customHeight="1" hidden="1">
      <c r="A404" s="860"/>
      <c r="B404" s="855"/>
      <c r="C404" s="151"/>
      <c r="D404" s="855"/>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customHeight="1" hidden="1">
      <c r="A405" s="860"/>
      <c r="B405" s="855"/>
      <c r="C405" s="151"/>
      <c r="D405" s="855"/>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860"/>
      <c r="B406" s="855"/>
      <c r="C406" s="151"/>
      <c r="D406" s="855"/>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860"/>
      <c r="B407" s="855"/>
      <c r="C407" s="151"/>
      <c r="D407" s="855"/>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860"/>
      <c r="B408" s="855"/>
      <c r="C408" s="151"/>
      <c r="D408" s="855"/>
      <c r="E408" s="109" t="s">
        <v>385</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customHeight="1" hidden="1">
      <c r="A409" s="860"/>
      <c r="B409" s="855"/>
      <c r="C409" s="151"/>
      <c r="D409" s="855"/>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customHeight="1" hidden="1">
      <c r="A410" s="860"/>
      <c r="B410" s="855"/>
      <c r="C410" s="153"/>
      <c r="D410" s="863"/>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hidden="1">
      <c r="A411" s="860"/>
      <c r="B411" s="855"/>
      <c r="C411" s="149" t="s">
        <v>343</v>
      </c>
      <c r="D411" s="854"/>
      <c r="E411" s="173" t="s">
        <v>366</v>
      </c>
      <c r="F411" s="178"/>
      <c r="G411" s="775" t="s">
        <v>362</v>
      </c>
      <c r="H411" s="147"/>
      <c r="I411" s="147"/>
      <c r="J411" s="776"/>
      <c r="K411" s="777"/>
      <c r="L411" s="777"/>
      <c r="M411" s="777"/>
      <c r="N411" s="777"/>
      <c r="O411" s="777"/>
      <c r="P411" s="777"/>
      <c r="Q411" s="777"/>
      <c r="R411" s="777"/>
      <c r="S411" s="777"/>
      <c r="T411" s="778"/>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79"/>
    </row>
    <row r="412" spans="1:50" ht="18.75" customHeight="1" hidden="1">
      <c r="A412" s="860"/>
      <c r="B412" s="855"/>
      <c r="C412" s="151"/>
      <c r="D412" s="855"/>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5" t="s">
        <v>347</v>
      </c>
      <c r="AF412" s="376"/>
      <c r="AG412" s="376"/>
      <c r="AH412" s="377"/>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customHeight="1" hidden="1">
      <c r="A413" s="860"/>
      <c r="B413" s="855"/>
      <c r="C413" s="151"/>
      <c r="D413" s="855"/>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customHeight="1" hidden="1">
      <c r="A414" s="860"/>
      <c r="B414" s="855"/>
      <c r="C414" s="151"/>
      <c r="D414" s="855"/>
      <c r="E414" s="141"/>
      <c r="F414" s="142"/>
      <c r="G414" s="117"/>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59"/>
      <c r="AF414" s="195"/>
      <c r="AG414" s="195"/>
      <c r="AH414" s="195"/>
      <c r="AI414" s="259"/>
      <c r="AJ414" s="195"/>
      <c r="AK414" s="195"/>
      <c r="AL414" s="195"/>
      <c r="AM414" s="259"/>
      <c r="AN414" s="195"/>
      <c r="AO414" s="195"/>
      <c r="AP414" s="260"/>
      <c r="AQ414" s="259"/>
      <c r="AR414" s="195"/>
      <c r="AS414" s="195"/>
      <c r="AT414" s="260"/>
      <c r="AU414" s="195"/>
      <c r="AV414" s="195"/>
      <c r="AW414" s="195"/>
      <c r="AX414" s="196"/>
    </row>
    <row r="415" spans="1:50" ht="22.5" customHeight="1" hidden="1">
      <c r="A415" s="860"/>
      <c r="B415" s="855"/>
      <c r="C415" s="151"/>
      <c r="D415" s="855"/>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c r="AC415" s="194"/>
      <c r="AD415" s="194"/>
      <c r="AE415" s="259"/>
      <c r="AF415" s="195"/>
      <c r="AG415" s="195"/>
      <c r="AH415" s="260"/>
      <c r="AI415" s="259"/>
      <c r="AJ415" s="195"/>
      <c r="AK415" s="195"/>
      <c r="AL415" s="195"/>
      <c r="AM415" s="259"/>
      <c r="AN415" s="195"/>
      <c r="AO415" s="195"/>
      <c r="AP415" s="260"/>
      <c r="AQ415" s="259"/>
      <c r="AR415" s="195"/>
      <c r="AS415" s="195"/>
      <c r="AT415" s="260"/>
      <c r="AU415" s="195"/>
      <c r="AV415" s="195"/>
      <c r="AW415" s="195"/>
      <c r="AX415" s="196"/>
    </row>
    <row r="416" spans="1:50" ht="22.5" customHeight="1" hidden="1">
      <c r="A416" s="860"/>
      <c r="B416" s="855"/>
      <c r="C416" s="151"/>
      <c r="D416" s="855"/>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9" t="s">
        <v>312</v>
      </c>
      <c r="AC416" s="399"/>
      <c r="AD416" s="399"/>
      <c r="AE416" s="259"/>
      <c r="AF416" s="195"/>
      <c r="AG416" s="195"/>
      <c r="AH416" s="260"/>
      <c r="AI416" s="259"/>
      <c r="AJ416" s="195"/>
      <c r="AK416" s="195"/>
      <c r="AL416" s="195"/>
      <c r="AM416" s="259"/>
      <c r="AN416" s="195"/>
      <c r="AO416" s="195"/>
      <c r="AP416" s="260"/>
      <c r="AQ416" s="259"/>
      <c r="AR416" s="195"/>
      <c r="AS416" s="195"/>
      <c r="AT416" s="260"/>
      <c r="AU416" s="195"/>
      <c r="AV416" s="195"/>
      <c r="AW416" s="195"/>
      <c r="AX416" s="196"/>
    </row>
    <row r="417" spans="1:50" ht="18.75" customHeight="1" hidden="1">
      <c r="A417" s="860"/>
      <c r="B417" s="855"/>
      <c r="C417" s="151"/>
      <c r="D417" s="855"/>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5" t="s">
        <v>347</v>
      </c>
      <c r="AF417" s="376"/>
      <c r="AG417" s="376"/>
      <c r="AH417" s="377"/>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customHeight="1" hidden="1">
      <c r="A418" s="860"/>
      <c r="B418" s="855"/>
      <c r="C418" s="151"/>
      <c r="D418" s="855"/>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customHeight="1" hidden="1">
      <c r="A419" s="860"/>
      <c r="B419" s="855"/>
      <c r="C419" s="151"/>
      <c r="D419" s="855"/>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customHeight="1" hidden="1">
      <c r="A420" s="860"/>
      <c r="B420" s="855"/>
      <c r="C420" s="151"/>
      <c r="D420" s="855"/>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customHeight="1" hidden="1">
      <c r="A421" s="860"/>
      <c r="B421" s="855"/>
      <c r="C421" s="151"/>
      <c r="D421" s="855"/>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9" t="s">
        <v>16</v>
      </c>
      <c r="AC421" s="399"/>
      <c r="AD421" s="399"/>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customHeight="1" hidden="1">
      <c r="A422" s="860"/>
      <c r="B422" s="855"/>
      <c r="C422" s="151"/>
      <c r="D422" s="855"/>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5" t="s">
        <v>347</v>
      </c>
      <c r="AF422" s="376"/>
      <c r="AG422" s="376"/>
      <c r="AH422" s="377"/>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customHeight="1" hidden="1">
      <c r="A423" s="860"/>
      <c r="B423" s="855"/>
      <c r="C423" s="151"/>
      <c r="D423" s="855"/>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customHeight="1" hidden="1">
      <c r="A424" s="860"/>
      <c r="B424" s="855"/>
      <c r="C424" s="151"/>
      <c r="D424" s="855"/>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customHeight="1" hidden="1">
      <c r="A425" s="860"/>
      <c r="B425" s="855"/>
      <c r="C425" s="151"/>
      <c r="D425" s="855"/>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customHeight="1" hidden="1">
      <c r="A426" s="860"/>
      <c r="B426" s="855"/>
      <c r="C426" s="151"/>
      <c r="D426" s="855"/>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9" t="s">
        <v>16</v>
      </c>
      <c r="AC426" s="399"/>
      <c r="AD426" s="399"/>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customHeight="1" hidden="1">
      <c r="A427" s="860"/>
      <c r="B427" s="855"/>
      <c r="C427" s="151"/>
      <c r="D427" s="855"/>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5" t="s">
        <v>347</v>
      </c>
      <c r="AF427" s="376"/>
      <c r="AG427" s="376"/>
      <c r="AH427" s="377"/>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customHeight="1" hidden="1">
      <c r="A428" s="860"/>
      <c r="B428" s="855"/>
      <c r="C428" s="151"/>
      <c r="D428" s="855"/>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customHeight="1" hidden="1">
      <c r="A429" s="860"/>
      <c r="B429" s="855"/>
      <c r="C429" s="151"/>
      <c r="D429" s="855"/>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customHeight="1" hidden="1">
      <c r="A430" s="860"/>
      <c r="B430" s="855"/>
      <c r="C430" s="151"/>
      <c r="D430" s="855"/>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customHeight="1" hidden="1">
      <c r="A431" s="860"/>
      <c r="B431" s="855"/>
      <c r="C431" s="151"/>
      <c r="D431" s="855"/>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9" t="s">
        <v>16</v>
      </c>
      <c r="AC431" s="399"/>
      <c r="AD431" s="399"/>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customHeight="1" hidden="1">
      <c r="A432" s="860"/>
      <c r="B432" s="855"/>
      <c r="C432" s="151"/>
      <c r="D432" s="855"/>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5" t="s">
        <v>347</v>
      </c>
      <c r="AF432" s="376"/>
      <c r="AG432" s="376"/>
      <c r="AH432" s="377"/>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customHeight="1" hidden="1">
      <c r="A433" s="860"/>
      <c r="B433" s="855"/>
      <c r="C433" s="151"/>
      <c r="D433" s="855"/>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customHeight="1" hidden="1">
      <c r="A434" s="860"/>
      <c r="B434" s="855"/>
      <c r="C434" s="151"/>
      <c r="D434" s="855"/>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customHeight="1" hidden="1">
      <c r="A435" s="860"/>
      <c r="B435" s="855"/>
      <c r="C435" s="151"/>
      <c r="D435" s="855"/>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customHeight="1" hidden="1">
      <c r="A436" s="860"/>
      <c r="B436" s="855"/>
      <c r="C436" s="151"/>
      <c r="D436" s="855"/>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53" t="s">
        <v>16</v>
      </c>
      <c r="AC436" s="853"/>
      <c r="AD436" s="853"/>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customHeight="1" hidden="1">
      <c r="A437" s="860"/>
      <c r="B437" s="855"/>
      <c r="C437" s="151"/>
      <c r="D437" s="855"/>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5" t="s">
        <v>347</v>
      </c>
      <c r="AF437" s="376"/>
      <c r="AG437" s="376"/>
      <c r="AH437" s="377"/>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customHeight="1" hidden="1">
      <c r="A438" s="860"/>
      <c r="B438" s="855"/>
      <c r="C438" s="151"/>
      <c r="D438" s="855"/>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customHeight="1" hidden="1">
      <c r="A439" s="860"/>
      <c r="B439" s="855"/>
      <c r="C439" s="151"/>
      <c r="D439" s="855"/>
      <c r="E439" s="141"/>
      <c r="F439" s="142"/>
      <c r="G439" s="117"/>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59"/>
      <c r="AF439" s="195"/>
      <c r="AG439" s="195"/>
      <c r="AH439" s="195"/>
      <c r="AI439" s="259"/>
      <c r="AJ439" s="195"/>
      <c r="AK439" s="195"/>
      <c r="AL439" s="195"/>
      <c r="AM439" s="259"/>
      <c r="AN439" s="195"/>
      <c r="AO439" s="195"/>
      <c r="AP439" s="260"/>
      <c r="AQ439" s="259"/>
      <c r="AR439" s="195"/>
      <c r="AS439" s="195"/>
      <c r="AT439" s="260"/>
      <c r="AU439" s="195"/>
      <c r="AV439" s="195"/>
      <c r="AW439" s="195"/>
      <c r="AX439" s="196"/>
    </row>
    <row r="440" spans="1:50" ht="22.5" customHeight="1" hidden="1">
      <c r="A440" s="860"/>
      <c r="B440" s="855"/>
      <c r="C440" s="151"/>
      <c r="D440" s="855"/>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c r="AC440" s="194"/>
      <c r="AD440" s="194"/>
      <c r="AE440" s="259"/>
      <c r="AF440" s="195"/>
      <c r="AG440" s="195"/>
      <c r="AH440" s="260"/>
      <c r="AI440" s="259"/>
      <c r="AJ440" s="195"/>
      <c r="AK440" s="195"/>
      <c r="AL440" s="195"/>
      <c r="AM440" s="259"/>
      <c r="AN440" s="195"/>
      <c r="AO440" s="195"/>
      <c r="AP440" s="260"/>
      <c r="AQ440" s="259"/>
      <c r="AR440" s="195"/>
      <c r="AS440" s="195"/>
      <c r="AT440" s="260"/>
      <c r="AU440" s="195"/>
      <c r="AV440" s="195"/>
      <c r="AW440" s="195"/>
      <c r="AX440" s="196"/>
    </row>
    <row r="441" spans="1:50" ht="22.5" customHeight="1" hidden="1">
      <c r="A441" s="860"/>
      <c r="B441" s="855"/>
      <c r="C441" s="151"/>
      <c r="D441" s="855"/>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9" t="s">
        <v>16</v>
      </c>
      <c r="AC441" s="399"/>
      <c r="AD441" s="399"/>
      <c r="AE441" s="259"/>
      <c r="AF441" s="195"/>
      <c r="AG441" s="195"/>
      <c r="AH441" s="260"/>
      <c r="AI441" s="259"/>
      <c r="AJ441" s="195"/>
      <c r="AK441" s="195"/>
      <c r="AL441" s="195"/>
      <c r="AM441" s="259"/>
      <c r="AN441" s="195"/>
      <c r="AO441" s="195"/>
      <c r="AP441" s="260"/>
      <c r="AQ441" s="259"/>
      <c r="AR441" s="195"/>
      <c r="AS441" s="195"/>
      <c r="AT441" s="260"/>
      <c r="AU441" s="195"/>
      <c r="AV441" s="195"/>
      <c r="AW441" s="195"/>
      <c r="AX441" s="196"/>
    </row>
    <row r="442" spans="1:50" ht="18.75" customHeight="1" hidden="1">
      <c r="A442" s="860"/>
      <c r="B442" s="855"/>
      <c r="C442" s="151"/>
      <c r="D442" s="855"/>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5" t="s">
        <v>347</v>
      </c>
      <c r="AF442" s="376"/>
      <c r="AG442" s="376"/>
      <c r="AH442" s="377"/>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customHeight="1" hidden="1">
      <c r="A443" s="860"/>
      <c r="B443" s="855"/>
      <c r="C443" s="151"/>
      <c r="D443" s="855"/>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customHeight="1" hidden="1">
      <c r="A444" s="860"/>
      <c r="B444" s="855"/>
      <c r="C444" s="151"/>
      <c r="D444" s="855"/>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customHeight="1" hidden="1">
      <c r="A445" s="860"/>
      <c r="B445" s="855"/>
      <c r="C445" s="151"/>
      <c r="D445" s="855"/>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customHeight="1" hidden="1">
      <c r="A446" s="860"/>
      <c r="B446" s="855"/>
      <c r="C446" s="151"/>
      <c r="D446" s="855"/>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9" t="s">
        <v>16</v>
      </c>
      <c r="AC446" s="399"/>
      <c r="AD446" s="399"/>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customHeight="1" hidden="1">
      <c r="A447" s="860"/>
      <c r="B447" s="855"/>
      <c r="C447" s="151"/>
      <c r="D447" s="855"/>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5" t="s">
        <v>347</v>
      </c>
      <c r="AF447" s="376"/>
      <c r="AG447" s="376"/>
      <c r="AH447" s="377"/>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customHeight="1" hidden="1">
      <c r="A448" s="860"/>
      <c r="B448" s="855"/>
      <c r="C448" s="151"/>
      <c r="D448" s="855"/>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customHeight="1" hidden="1">
      <c r="A449" s="860"/>
      <c r="B449" s="855"/>
      <c r="C449" s="151"/>
      <c r="D449" s="855"/>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customHeight="1" hidden="1">
      <c r="A450" s="860"/>
      <c r="B450" s="855"/>
      <c r="C450" s="151"/>
      <c r="D450" s="855"/>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customHeight="1" hidden="1">
      <c r="A451" s="860"/>
      <c r="B451" s="855"/>
      <c r="C451" s="151"/>
      <c r="D451" s="855"/>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9" t="s">
        <v>16</v>
      </c>
      <c r="AC451" s="399"/>
      <c r="AD451" s="399"/>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customHeight="1" hidden="1">
      <c r="A452" s="860"/>
      <c r="B452" s="855"/>
      <c r="C452" s="151"/>
      <c r="D452" s="855"/>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5" t="s">
        <v>347</v>
      </c>
      <c r="AF452" s="376"/>
      <c r="AG452" s="376"/>
      <c r="AH452" s="377"/>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customHeight="1" hidden="1">
      <c r="A453" s="860"/>
      <c r="B453" s="855"/>
      <c r="C453" s="151"/>
      <c r="D453" s="855"/>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customHeight="1" hidden="1">
      <c r="A454" s="860"/>
      <c r="B454" s="855"/>
      <c r="C454" s="151"/>
      <c r="D454" s="855"/>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customHeight="1" hidden="1">
      <c r="A455" s="860"/>
      <c r="B455" s="855"/>
      <c r="C455" s="151"/>
      <c r="D455" s="855"/>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customHeight="1" hidden="1">
      <c r="A456" s="860"/>
      <c r="B456" s="855"/>
      <c r="C456" s="151"/>
      <c r="D456" s="855"/>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9" t="s">
        <v>16</v>
      </c>
      <c r="AC456" s="399"/>
      <c r="AD456" s="399"/>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customHeight="1" hidden="1">
      <c r="A457" s="860"/>
      <c r="B457" s="855"/>
      <c r="C457" s="151"/>
      <c r="D457" s="855"/>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5" t="s">
        <v>347</v>
      </c>
      <c r="AF457" s="376"/>
      <c r="AG457" s="376"/>
      <c r="AH457" s="377"/>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customHeight="1" hidden="1">
      <c r="A458" s="860"/>
      <c r="B458" s="855"/>
      <c r="C458" s="151"/>
      <c r="D458" s="855"/>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customHeight="1" hidden="1">
      <c r="A459" s="860"/>
      <c r="B459" s="855"/>
      <c r="C459" s="151"/>
      <c r="D459" s="855"/>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customHeight="1" hidden="1">
      <c r="A460" s="860"/>
      <c r="B460" s="855"/>
      <c r="C460" s="151"/>
      <c r="D460" s="855"/>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customHeight="1" hidden="1">
      <c r="A461" s="860"/>
      <c r="B461" s="855"/>
      <c r="C461" s="151"/>
      <c r="D461" s="855"/>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9" t="s">
        <v>16</v>
      </c>
      <c r="AC461" s="399"/>
      <c r="AD461" s="399"/>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customHeight="1" hidden="1">
      <c r="A462" s="860"/>
      <c r="B462" s="855"/>
      <c r="C462" s="151"/>
      <c r="D462" s="855"/>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hidden="1">
      <c r="A463" s="860"/>
      <c r="B463" s="855"/>
      <c r="C463" s="151"/>
      <c r="D463" s="855"/>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hidden="1">
      <c r="A464" s="860"/>
      <c r="B464" s="855"/>
      <c r="C464" s="151"/>
      <c r="D464" s="855"/>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hidden="1">
      <c r="A465" s="860"/>
      <c r="B465" s="855"/>
      <c r="C465" s="151"/>
      <c r="D465" s="855"/>
      <c r="E465" s="173" t="s">
        <v>322</v>
      </c>
      <c r="F465" s="178"/>
      <c r="G465" s="775" t="s">
        <v>362</v>
      </c>
      <c r="H465" s="147"/>
      <c r="I465" s="147"/>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customHeight="1" hidden="1">
      <c r="A466" s="860"/>
      <c r="B466" s="855"/>
      <c r="C466" s="151"/>
      <c r="D466" s="855"/>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5" t="s">
        <v>347</v>
      </c>
      <c r="AF466" s="376"/>
      <c r="AG466" s="376"/>
      <c r="AH466" s="377"/>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customHeight="1" hidden="1">
      <c r="A467" s="860"/>
      <c r="B467" s="855"/>
      <c r="C467" s="151"/>
      <c r="D467" s="855"/>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customHeight="1" hidden="1">
      <c r="A468" s="860"/>
      <c r="B468" s="855"/>
      <c r="C468" s="151"/>
      <c r="D468" s="855"/>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customHeight="1" hidden="1">
      <c r="A469" s="860"/>
      <c r="B469" s="855"/>
      <c r="C469" s="151"/>
      <c r="D469" s="855"/>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customHeight="1" hidden="1">
      <c r="A470" s="860"/>
      <c r="B470" s="855"/>
      <c r="C470" s="151"/>
      <c r="D470" s="855"/>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9" t="s">
        <v>16</v>
      </c>
      <c r="AC470" s="399"/>
      <c r="AD470" s="399"/>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customHeight="1" hidden="1">
      <c r="A471" s="860"/>
      <c r="B471" s="855"/>
      <c r="C471" s="151"/>
      <c r="D471" s="855"/>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5" t="s">
        <v>347</v>
      </c>
      <c r="AF471" s="376"/>
      <c r="AG471" s="376"/>
      <c r="AH471" s="377"/>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customHeight="1" hidden="1">
      <c r="A472" s="860"/>
      <c r="B472" s="855"/>
      <c r="C472" s="151"/>
      <c r="D472" s="855"/>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customHeight="1" hidden="1">
      <c r="A473" s="860"/>
      <c r="B473" s="855"/>
      <c r="C473" s="151"/>
      <c r="D473" s="855"/>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customHeight="1" hidden="1">
      <c r="A474" s="860"/>
      <c r="B474" s="855"/>
      <c r="C474" s="151"/>
      <c r="D474" s="855"/>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customHeight="1" hidden="1">
      <c r="A475" s="860"/>
      <c r="B475" s="855"/>
      <c r="C475" s="151"/>
      <c r="D475" s="855"/>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9" t="s">
        <v>16</v>
      </c>
      <c r="AC475" s="399"/>
      <c r="AD475" s="399"/>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customHeight="1" hidden="1">
      <c r="A476" s="860"/>
      <c r="B476" s="855"/>
      <c r="C476" s="151"/>
      <c r="D476" s="855"/>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5" t="s">
        <v>347</v>
      </c>
      <c r="AF476" s="376"/>
      <c r="AG476" s="376"/>
      <c r="AH476" s="377"/>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customHeight="1" hidden="1">
      <c r="A477" s="860"/>
      <c r="B477" s="855"/>
      <c r="C477" s="151"/>
      <c r="D477" s="855"/>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customHeight="1" hidden="1">
      <c r="A478" s="860"/>
      <c r="B478" s="855"/>
      <c r="C478" s="151"/>
      <c r="D478" s="855"/>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customHeight="1" hidden="1">
      <c r="A479" s="860"/>
      <c r="B479" s="855"/>
      <c r="C479" s="151"/>
      <c r="D479" s="855"/>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customHeight="1" hidden="1">
      <c r="A480" s="860"/>
      <c r="B480" s="855"/>
      <c r="C480" s="151"/>
      <c r="D480" s="855"/>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53" t="s">
        <v>16</v>
      </c>
      <c r="AC480" s="853"/>
      <c r="AD480" s="853"/>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customHeight="1" hidden="1">
      <c r="A481" s="860"/>
      <c r="B481" s="855"/>
      <c r="C481" s="151"/>
      <c r="D481" s="855"/>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5" t="s">
        <v>347</v>
      </c>
      <c r="AF481" s="376"/>
      <c r="AG481" s="376"/>
      <c r="AH481" s="377"/>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customHeight="1" hidden="1">
      <c r="A482" s="860"/>
      <c r="B482" s="855"/>
      <c r="C482" s="151"/>
      <c r="D482" s="855"/>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customHeight="1" hidden="1">
      <c r="A483" s="860"/>
      <c r="B483" s="855"/>
      <c r="C483" s="151"/>
      <c r="D483" s="855"/>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customHeight="1" hidden="1">
      <c r="A484" s="860"/>
      <c r="B484" s="855"/>
      <c r="C484" s="151"/>
      <c r="D484" s="855"/>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customHeight="1" hidden="1">
      <c r="A485" s="860"/>
      <c r="B485" s="855"/>
      <c r="C485" s="151"/>
      <c r="D485" s="855"/>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9" t="s">
        <v>16</v>
      </c>
      <c r="AC485" s="399"/>
      <c r="AD485" s="399"/>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customHeight="1" hidden="1">
      <c r="A486" s="860"/>
      <c r="B486" s="855"/>
      <c r="C486" s="151"/>
      <c r="D486" s="855"/>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5" t="s">
        <v>347</v>
      </c>
      <c r="AF486" s="376"/>
      <c r="AG486" s="376"/>
      <c r="AH486" s="377"/>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customHeight="1" hidden="1">
      <c r="A487" s="860"/>
      <c r="B487" s="855"/>
      <c r="C487" s="151"/>
      <c r="D487" s="855"/>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customHeight="1" hidden="1">
      <c r="A488" s="860"/>
      <c r="B488" s="855"/>
      <c r="C488" s="151"/>
      <c r="D488" s="855"/>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customHeight="1" hidden="1">
      <c r="A489" s="860"/>
      <c r="B489" s="855"/>
      <c r="C489" s="151"/>
      <c r="D489" s="855"/>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customHeight="1" hidden="1">
      <c r="A490" s="860"/>
      <c r="B490" s="855"/>
      <c r="C490" s="151"/>
      <c r="D490" s="855"/>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9" t="s">
        <v>16</v>
      </c>
      <c r="AC490" s="399"/>
      <c r="AD490" s="399"/>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customHeight="1" hidden="1">
      <c r="A491" s="860"/>
      <c r="B491" s="855"/>
      <c r="C491" s="151"/>
      <c r="D491" s="855"/>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5" t="s">
        <v>347</v>
      </c>
      <c r="AF491" s="376"/>
      <c r="AG491" s="376"/>
      <c r="AH491" s="377"/>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customHeight="1" hidden="1">
      <c r="A492" s="860"/>
      <c r="B492" s="855"/>
      <c r="C492" s="151"/>
      <c r="D492" s="855"/>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customHeight="1" hidden="1">
      <c r="A493" s="860"/>
      <c r="B493" s="855"/>
      <c r="C493" s="151"/>
      <c r="D493" s="855"/>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customHeight="1" hidden="1">
      <c r="A494" s="860"/>
      <c r="B494" s="855"/>
      <c r="C494" s="151"/>
      <c r="D494" s="855"/>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customHeight="1" hidden="1">
      <c r="A495" s="860"/>
      <c r="B495" s="855"/>
      <c r="C495" s="151"/>
      <c r="D495" s="855"/>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9" t="s">
        <v>16</v>
      </c>
      <c r="AC495" s="399"/>
      <c r="AD495" s="399"/>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customHeight="1" hidden="1">
      <c r="A496" s="860"/>
      <c r="B496" s="855"/>
      <c r="C496" s="151"/>
      <c r="D496" s="855"/>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5" t="s">
        <v>347</v>
      </c>
      <c r="AF496" s="376"/>
      <c r="AG496" s="376"/>
      <c r="AH496" s="377"/>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customHeight="1" hidden="1">
      <c r="A497" s="860"/>
      <c r="B497" s="855"/>
      <c r="C497" s="151"/>
      <c r="D497" s="855"/>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customHeight="1" hidden="1">
      <c r="A498" s="860"/>
      <c r="B498" s="855"/>
      <c r="C498" s="151"/>
      <c r="D498" s="855"/>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customHeight="1" hidden="1">
      <c r="A499" s="860"/>
      <c r="B499" s="855"/>
      <c r="C499" s="151"/>
      <c r="D499" s="855"/>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customHeight="1" hidden="1">
      <c r="A500" s="860"/>
      <c r="B500" s="855"/>
      <c r="C500" s="151"/>
      <c r="D500" s="855"/>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9" t="s">
        <v>16</v>
      </c>
      <c r="AC500" s="399"/>
      <c r="AD500" s="399"/>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customHeight="1" hidden="1">
      <c r="A501" s="860"/>
      <c r="B501" s="855"/>
      <c r="C501" s="151"/>
      <c r="D501" s="855"/>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5" t="s">
        <v>347</v>
      </c>
      <c r="AF501" s="376"/>
      <c r="AG501" s="376"/>
      <c r="AH501" s="377"/>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customHeight="1" hidden="1">
      <c r="A502" s="860"/>
      <c r="B502" s="855"/>
      <c r="C502" s="151"/>
      <c r="D502" s="855"/>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customHeight="1" hidden="1">
      <c r="A503" s="860"/>
      <c r="B503" s="855"/>
      <c r="C503" s="151"/>
      <c r="D503" s="855"/>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customHeight="1" hidden="1">
      <c r="A504" s="860"/>
      <c r="B504" s="855"/>
      <c r="C504" s="151"/>
      <c r="D504" s="855"/>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customHeight="1" hidden="1">
      <c r="A505" s="860"/>
      <c r="B505" s="855"/>
      <c r="C505" s="151"/>
      <c r="D505" s="855"/>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9" t="s">
        <v>16</v>
      </c>
      <c r="AC505" s="399"/>
      <c r="AD505" s="399"/>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customHeight="1" hidden="1">
      <c r="A506" s="860"/>
      <c r="B506" s="855"/>
      <c r="C506" s="151"/>
      <c r="D506" s="855"/>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5" t="s">
        <v>347</v>
      </c>
      <c r="AF506" s="376"/>
      <c r="AG506" s="376"/>
      <c r="AH506" s="377"/>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customHeight="1" hidden="1">
      <c r="A507" s="860"/>
      <c r="B507" s="855"/>
      <c r="C507" s="151"/>
      <c r="D507" s="855"/>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customHeight="1" hidden="1">
      <c r="A508" s="860"/>
      <c r="B508" s="855"/>
      <c r="C508" s="151"/>
      <c r="D508" s="855"/>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customHeight="1" hidden="1">
      <c r="A509" s="860"/>
      <c r="B509" s="855"/>
      <c r="C509" s="151"/>
      <c r="D509" s="855"/>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customHeight="1" hidden="1">
      <c r="A510" s="860"/>
      <c r="B510" s="855"/>
      <c r="C510" s="151"/>
      <c r="D510" s="855"/>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9" t="s">
        <v>16</v>
      </c>
      <c r="AC510" s="399"/>
      <c r="AD510" s="399"/>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customHeight="1" hidden="1">
      <c r="A511" s="860"/>
      <c r="B511" s="855"/>
      <c r="C511" s="151"/>
      <c r="D511" s="855"/>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5" t="s">
        <v>347</v>
      </c>
      <c r="AF511" s="376"/>
      <c r="AG511" s="376"/>
      <c r="AH511" s="377"/>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customHeight="1" hidden="1">
      <c r="A512" s="860"/>
      <c r="B512" s="855"/>
      <c r="C512" s="151"/>
      <c r="D512" s="855"/>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customHeight="1" hidden="1">
      <c r="A513" s="860"/>
      <c r="B513" s="855"/>
      <c r="C513" s="151"/>
      <c r="D513" s="855"/>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customHeight="1" hidden="1">
      <c r="A514" s="860"/>
      <c r="B514" s="855"/>
      <c r="C514" s="151"/>
      <c r="D514" s="855"/>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customHeight="1" hidden="1">
      <c r="A515" s="860"/>
      <c r="B515" s="855"/>
      <c r="C515" s="151"/>
      <c r="D515" s="855"/>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9" t="s">
        <v>16</v>
      </c>
      <c r="AC515" s="399"/>
      <c r="AD515" s="399"/>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customHeight="1" hidden="1">
      <c r="A516" s="860"/>
      <c r="B516" s="855"/>
      <c r="C516" s="151"/>
      <c r="D516" s="855"/>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customHeight="1" hidden="1">
      <c r="A517" s="860"/>
      <c r="B517" s="855"/>
      <c r="C517" s="151"/>
      <c r="D517" s="855"/>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customHeight="1" hidden="1">
      <c r="A518" s="860"/>
      <c r="B518" s="855"/>
      <c r="C518" s="151"/>
      <c r="D518" s="855"/>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customHeight="1" hidden="1">
      <c r="A519" s="860"/>
      <c r="B519" s="855"/>
      <c r="C519" s="151"/>
      <c r="D519" s="855"/>
      <c r="E519" s="173" t="s">
        <v>322</v>
      </c>
      <c r="F519" s="178"/>
      <c r="G519" s="775" t="s">
        <v>362</v>
      </c>
      <c r="H519" s="147"/>
      <c r="I519" s="147"/>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customHeight="1" hidden="1">
      <c r="A520" s="860"/>
      <c r="B520" s="855"/>
      <c r="C520" s="151"/>
      <c r="D520" s="855"/>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5" t="s">
        <v>347</v>
      </c>
      <c r="AF520" s="376"/>
      <c r="AG520" s="376"/>
      <c r="AH520" s="377"/>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customHeight="1" hidden="1">
      <c r="A521" s="860"/>
      <c r="B521" s="855"/>
      <c r="C521" s="151"/>
      <c r="D521" s="855"/>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customHeight="1" hidden="1">
      <c r="A522" s="860"/>
      <c r="B522" s="855"/>
      <c r="C522" s="151"/>
      <c r="D522" s="855"/>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customHeight="1" hidden="1">
      <c r="A523" s="860"/>
      <c r="B523" s="855"/>
      <c r="C523" s="151"/>
      <c r="D523" s="855"/>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customHeight="1" hidden="1">
      <c r="A524" s="860"/>
      <c r="B524" s="855"/>
      <c r="C524" s="151"/>
      <c r="D524" s="855"/>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9" t="s">
        <v>16</v>
      </c>
      <c r="AC524" s="399"/>
      <c r="AD524" s="399"/>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customHeight="1" hidden="1">
      <c r="A525" s="860"/>
      <c r="B525" s="855"/>
      <c r="C525" s="151"/>
      <c r="D525" s="855"/>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5" t="s">
        <v>347</v>
      </c>
      <c r="AF525" s="376"/>
      <c r="AG525" s="376"/>
      <c r="AH525" s="377"/>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customHeight="1" hidden="1">
      <c r="A526" s="860"/>
      <c r="B526" s="855"/>
      <c r="C526" s="151"/>
      <c r="D526" s="855"/>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customHeight="1" hidden="1">
      <c r="A527" s="860"/>
      <c r="B527" s="855"/>
      <c r="C527" s="151"/>
      <c r="D527" s="855"/>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customHeight="1" hidden="1">
      <c r="A528" s="860"/>
      <c r="B528" s="855"/>
      <c r="C528" s="151"/>
      <c r="D528" s="855"/>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customHeight="1" hidden="1">
      <c r="A529" s="860"/>
      <c r="B529" s="855"/>
      <c r="C529" s="151"/>
      <c r="D529" s="855"/>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9" t="s">
        <v>16</v>
      </c>
      <c r="AC529" s="399"/>
      <c r="AD529" s="399"/>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customHeight="1" hidden="1">
      <c r="A530" s="860"/>
      <c r="B530" s="855"/>
      <c r="C530" s="151"/>
      <c r="D530" s="855"/>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5" t="s">
        <v>347</v>
      </c>
      <c r="AF530" s="376"/>
      <c r="AG530" s="376"/>
      <c r="AH530" s="377"/>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customHeight="1" hidden="1">
      <c r="A531" s="860"/>
      <c r="B531" s="855"/>
      <c r="C531" s="151"/>
      <c r="D531" s="855"/>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customHeight="1" hidden="1">
      <c r="A532" s="860"/>
      <c r="B532" s="855"/>
      <c r="C532" s="151"/>
      <c r="D532" s="855"/>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customHeight="1" hidden="1">
      <c r="A533" s="860"/>
      <c r="B533" s="855"/>
      <c r="C533" s="151"/>
      <c r="D533" s="855"/>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customHeight="1" hidden="1">
      <c r="A534" s="860"/>
      <c r="B534" s="855"/>
      <c r="C534" s="151"/>
      <c r="D534" s="855"/>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9" t="s">
        <v>16</v>
      </c>
      <c r="AC534" s="399"/>
      <c r="AD534" s="399"/>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customHeight="1" hidden="1">
      <c r="A535" s="860"/>
      <c r="B535" s="855"/>
      <c r="C535" s="151"/>
      <c r="D535" s="855"/>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5" t="s">
        <v>347</v>
      </c>
      <c r="AF535" s="376"/>
      <c r="AG535" s="376"/>
      <c r="AH535" s="377"/>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customHeight="1" hidden="1">
      <c r="A536" s="860"/>
      <c r="B536" s="855"/>
      <c r="C536" s="151"/>
      <c r="D536" s="855"/>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customHeight="1" hidden="1">
      <c r="A537" s="860"/>
      <c r="B537" s="855"/>
      <c r="C537" s="151"/>
      <c r="D537" s="855"/>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customHeight="1" hidden="1">
      <c r="A538" s="860"/>
      <c r="B538" s="855"/>
      <c r="C538" s="151"/>
      <c r="D538" s="855"/>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customHeight="1" hidden="1">
      <c r="A539" s="860"/>
      <c r="B539" s="855"/>
      <c r="C539" s="151"/>
      <c r="D539" s="855"/>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9" t="s">
        <v>16</v>
      </c>
      <c r="AC539" s="399"/>
      <c r="AD539" s="399"/>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customHeight="1" hidden="1">
      <c r="A540" s="860"/>
      <c r="B540" s="855"/>
      <c r="C540" s="151"/>
      <c r="D540" s="855"/>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5" t="s">
        <v>347</v>
      </c>
      <c r="AF540" s="376"/>
      <c r="AG540" s="376"/>
      <c r="AH540" s="377"/>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customHeight="1" hidden="1">
      <c r="A541" s="860"/>
      <c r="B541" s="855"/>
      <c r="C541" s="151"/>
      <c r="D541" s="855"/>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customHeight="1" hidden="1">
      <c r="A542" s="860"/>
      <c r="B542" s="855"/>
      <c r="C542" s="151"/>
      <c r="D542" s="855"/>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customHeight="1" hidden="1">
      <c r="A543" s="860"/>
      <c r="B543" s="855"/>
      <c r="C543" s="151"/>
      <c r="D543" s="855"/>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customHeight="1" hidden="1">
      <c r="A544" s="860"/>
      <c r="B544" s="855"/>
      <c r="C544" s="151"/>
      <c r="D544" s="855"/>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9" t="s">
        <v>16</v>
      </c>
      <c r="AC544" s="399"/>
      <c r="AD544" s="399"/>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customHeight="1" hidden="1">
      <c r="A545" s="860"/>
      <c r="B545" s="855"/>
      <c r="C545" s="151"/>
      <c r="D545" s="855"/>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5" t="s">
        <v>347</v>
      </c>
      <c r="AF545" s="376"/>
      <c r="AG545" s="376"/>
      <c r="AH545" s="377"/>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customHeight="1" hidden="1">
      <c r="A546" s="860"/>
      <c r="B546" s="855"/>
      <c r="C546" s="151"/>
      <c r="D546" s="855"/>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customHeight="1" hidden="1">
      <c r="A547" s="860"/>
      <c r="B547" s="855"/>
      <c r="C547" s="151"/>
      <c r="D547" s="855"/>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customHeight="1" hidden="1">
      <c r="A548" s="860"/>
      <c r="B548" s="855"/>
      <c r="C548" s="151"/>
      <c r="D548" s="855"/>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customHeight="1" hidden="1">
      <c r="A549" s="860"/>
      <c r="B549" s="855"/>
      <c r="C549" s="151"/>
      <c r="D549" s="855"/>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9" t="s">
        <v>16</v>
      </c>
      <c r="AC549" s="399"/>
      <c r="AD549" s="399"/>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customHeight="1" hidden="1">
      <c r="A550" s="860"/>
      <c r="B550" s="855"/>
      <c r="C550" s="151"/>
      <c r="D550" s="855"/>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5" t="s">
        <v>347</v>
      </c>
      <c r="AF550" s="376"/>
      <c r="AG550" s="376"/>
      <c r="AH550" s="377"/>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customHeight="1" hidden="1">
      <c r="A551" s="860"/>
      <c r="B551" s="855"/>
      <c r="C551" s="151"/>
      <c r="D551" s="855"/>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customHeight="1" hidden="1">
      <c r="A552" s="860"/>
      <c r="B552" s="855"/>
      <c r="C552" s="151"/>
      <c r="D552" s="855"/>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customHeight="1" hidden="1">
      <c r="A553" s="860"/>
      <c r="B553" s="855"/>
      <c r="C553" s="151"/>
      <c r="D553" s="855"/>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customHeight="1" hidden="1">
      <c r="A554" s="860"/>
      <c r="B554" s="855"/>
      <c r="C554" s="151"/>
      <c r="D554" s="855"/>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9" t="s">
        <v>16</v>
      </c>
      <c r="AC554" s="399"/>
      <c r="AD554" s="399"/>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customHeight="1" hidden="1">
      <c r="A555" s="860"/>
      <c r="B555" s="855"/>
      <c r="C555" s="151"/>
      <c r="D555" s="855"/>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5" t="s">
        <v>347</v>
      </c>
      <c r="AF555" s="376"/>
      <c r="AG555" s="376"/>
      <c r="AH555" s="377"/>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customHeight="1" hidden="1">
      <c r="A556" s="860"/>
      <c r="B556" s="855"/>
      <c r="C556" s="151"/>
      <c r="D556" s="855"/>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customHeight="1" hidden="1">
      <c r="A557" s="860"/>
      <c r="B557" s="855"/>
      <c r="C557" s="151"/>
      <c r="D557" s="855"/>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customHeight="1" hidden="1">
      <c r="A558" s="860"/>
      <c r="B558" s="855"/>
      <c r="C558" s="151"/>
      <c r="D558" s="855"/>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customHeight="1" hidden="1">
      <c r="A559" s="860"/>
      <c r="B559" s="855"/>
      <c r="C559" s="151"/>
      <c r="D559" s="855"/>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53" t="s">
        <v>16</v>
      </c>
      <c r="AC559" s="853"/>
      <c r="AD559" s="853"/>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customHeight="1" hidden="1">
      <c r="A560" s="860"/>
      <c r="B560" s="855"/>
      <c r="C560" s="151"/>
      <c r="D560" s="855"/>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5" t="s">
        <v>347</v>
      </c>
      <c r="AF560" s="376"/>
      <c r="AG560" s="376"/>
      <c r="AH560" s="377"/>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customHeight="1" hidden="1">
      <c r="A561" s="860"/>
      <c r="B561" s="855"/>
      <c r="C561" s="151"/>
      <c r="D561" s="855"/>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customHeight="1" hidden="1">
      <c r="A562" s="860"/>
      <c r="B562" s="855"/>
      <c r="C562" s="151"/>
      <c r="D562" s="855"/>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customHeight="1" hidden="1">
      <c r="A563" s="860"/>
      <c r="B563" s="855"/>
      <c r="C563" s="151"/>
      <c r="D563" s="855"/>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customHeight="1" hidden="1">
      <c r="A564" s="860"/>
      <c r="B564" s="855"/>
      <c r="C564" s="151"/>
      <c r="D564" s="855"/>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9" t="s">
        <v>16</v>
      </c>
      <c r="AC564" s="399"/>
      <c r="AD564" s="399"/>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customHeight="1" hidden="1">
      <c r="A565" s="860"/>
      <c r="B565" s="855"/>
      <c r="C565" s="151"/>
      <c r="D565" s="855"/>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5" t="s">
        <v>347</v>
      </c>
      <c r="AF565" s="376"/>
      <c r="AG565" s="376"/>
      <c r="AH565" s="377"/>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customHeight="1" hidden="1">
      <c r="A566" s="860"/>
      <c r="B566" s="855"/>
      <c r="C566" s="151"/>
      <c r="D566" s="855"/>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customHeight="1" hidden="1">
      <c r="A567" s="860"/>
      <c r="B567" s="855"/>
      <c r="C567" s="151"/>
      <c r="D567" s="855"/>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customHeight="1" hidden="1">
      <c r="A568" s="860"/>
      <c r="B568" s="855"/>
      <c r="C568" s="151"/>
      <c r="D568" s="855"/>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customHeight="1" hidden="1">
      <c r="A569" s="860"/>
      <c r="B569" s="855"/>
      <c r="C569" s="151"/>
      <c r="D569" s="855"/>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9" t="s">
        <v>16</v>
      </c>
      <c r="AC569" s="399"/>
      <c r="AD569" s="399"/>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customHeight="1" hidden="1">
      <c r="A570" s="860"/>
      <c r="B570" s="855"/>
      <c r="C570" s="151"/>
      <c r="D570" s="855"/>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customHeight="1" hidden="1">
      <c r="A571" s="860"/>
      <c r="B571" s="855"/>
      <c r="C571" s="151"/>
      <c r="D571" s="855"/>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hidden="1">
      <c r="A572" s="860"/>
      <c r="B572" s="855"/>
      <c r="C572" s="151"/>
      <c r="D572" s="855"/>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customHeight="1" hidden="1">
      <c r="A573" s="860"/>
      <c r="B573" s="855"/>
      <c r="C573" s="151"/>
      <c r="D573" s="855"/>
      <c r="E573" s="173" t="s">
        <v>322</v>
      </c>
      <c r="F573" s="178"/>
      <c r="G573" s="775" t="s">
        <v>362</v>
      </c>
      <c r="H573" s="147"/>
      <c r="I573" s="147"/>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customHeight="1" hidden="1">
      <c r="A574" s="860"/>
      <c r="B574" s="855"/>
      <c r="C574" s="151"/>
      <c r="D574" s="855"/>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5" t="s">
        <v>347</v>
      </c>
      <c r="AF574" s="376"/>
      <c r="AG574" s="376"/>
      <c r="AH574" s="377"/>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customHeight="1" hidden="1">
      <c r="A575" s="860"/>
      <c r="B575" s="855"/>
      <c r="C575" s="151"/>
      <c r="D575" s="855"/>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customHeight="1" hidden="1">
      <c r="A576" s="860"/>
      <c r="B576" s="855"/>
      <c r="C576" s="151"/>
      <c r="D576" s="855"/>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customHeight="1" hidden="1">
      <c r="A577" s="860"/>
      <c r="B577" s="855"/>
      <c r="C577" s="151"/>
      <c r="D577" s="855"/>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customHeight="1" hidden="1">
      <c r="A578" s="860"/>
      <c r="B578" s="855"/>
      <c r="C578" s="151"/>
      <c r="D578" s="855"/>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9" t="s">
        <v>16</v>
      </c>
      <c r="AC578" s="399"/>
      <c r="AD578" s="399"/>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customHeight="1" hidden="1">
      <c r="A579" s="860"/>
      <c r="B579" s="855"/>
      <c r="C579" s="151"/>
      <c r="D579" s="855"/>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5" t="s">
        <v>347</v>
      </c>
      <c r="AF579" s="376"/>
      <c r="AG579" s="376"/>
      <c r="AH579" s="377"/>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customHeight="1" hidden="1">
      <c r="A580" s="860"/>
      <c r="B580" s="855"/>
      <c r="C580" s="151"/>
      <c r="D580" s="855"/>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customHeight="1" hidden="1">
      <c r="A581" s="860"/>
      <c r="B581" s="855"/>
      <c r="C581" s="151"/>
      <c r="D581" s="855"/>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customHeight="1" hidden="1">
      <c r="A582" s="860"/>
      <c r="B582" s="855"/>
      <c r="C582" s="151"/>
      <c r="D582" s="855"/>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customHeight="1" hidden="1">
      <c r="A583" s="860"/>
      <c r="B583" s="855"/>
      <c r="C583" s="151"/>
      <c r="D583" s="855"/>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9" t="s">
        <v>16</v>
      </c>
      <c r="AC583" s="399"/>
      <c r="AD583" s="399"/>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customHeight="1" hidden="1">
      <c r="A584" s="860"/>
      <c r="B584" s="855"/>
      <c r="C584" s="151"/>
      <c r="D584" s="855"/>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5" t="s">
        <v>347</v>
      </c>
      <c r="AF584" s="376"/>
      <c r="AG584" s="376"/>
      <c r="AH584" s="377"/>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customHeight="1" hidden="1">
      <c r="A585" s="860"/>
      <c r="B585" s="855"/>
      <c r="C585" s="151"/>
      <c r="D585" s="855"/>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customHeight="1" hidden="1">
      <c r="A586" s="860"/>
      <c r="B586" s="855"/>
      <c r="C586" s="151"/>
      <c r="D586" s="855"/>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customHeight="1" hidden="1">
      <c r="A587" s="860"/>
      <c r="B587" s="855"/>
      <c r="C587" s="151"/>
      <c r="D587" s="855"/>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customHeight="1" hidden="1">
      <c r="A588" s="860"/>
      <c r="B588" s="855"/>
      <c r="C588" s="151"/>
      <c r="D588" s="855"/>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9" t="s">
        <v>16</v>
      </c>
      <c r="AC588" s="399"/>
      <c r="AD588" s="399"/>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customHeight="1" hidden="1">
      <c r="A589" s="860"/>
      <c r="B589" s="855"/>
      <c r="C589" s="151"/>
      <c r="D589" s="855"/>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5" t="s">
        <v>347</v>
      </c>
      <c r="AF589" s="376"/>
      <c r="AG589" s="376"/>
      <c r="AH589" s="377"/>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customHeight="1" hidden="1">
      <c r="A590" s="860"/>
      <c r="B590" s="855"/>
      <c r="C590" s="151"/>
      <c r="D590" s="855"/>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customHeight="1" hidden="1">
      <c r="A591" s="860"/>
      <c r="B591" s="855"/>
      <c r="C591" s="151"/>
      <c r="D591" s="855"/>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customHeight="1" hidden="1">
      <c r="A592" s="860"/>
      <c r="B592" s="855"/>
      <c r="C592" s="151"/>
      <c r="D592" s="855"/>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customHeight="1" hidden="1">
      <c r="A593" s="860"/>
      <c r="B593" s="855"/>
      <c r="C593" s="151"/>
      <c r="D593" s="855"/>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9" t="s">
        <v>16</v>
      </c>
      <c r="AC593" s="399"/>
      <c r="AD593" s="399"/>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customHeight="1" hidden="1">
      <c r="A594" s="860"/>
      <c r="B594" s="855"/>
      <c r="C594" s="151"/>
      <c r="D594" s="855"/>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5" t="s">
        <v>347</v>
      </c>
      <c r="AF594" s="376"/>
      <c r="AG594" s="376"/>
      <c r="AH594" s="377"/>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customHeight="1" hidden="1">
      <c r="A595" s="860"/>
      <c r="B595" s="855"/>
      <c r="C595" s="151"/>
      <c r="D595" s="855"/>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customHeight="1" hidden="1">
      <c r="A596" s="860"/>
      <c r="B596" s="855"/>
      <c r="C596" s="151"/>
      <c r="D596" s="855"/>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customHeight="1" hidden="1">
      <c r="A597" s="860"/>
      <c r="B597" s="855"/>
      <c r="C597" s="151"/>
      <c r="D597" s="855"/>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customHeight="1" hidden="1">
      <c r="A598" s="860"/>
      <c r="B598" s="855"/>
      <c r="C598" s="151"/>
      <c r="D598" s="855"/>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53" t="s">
        <v>16</v>
      </c>
      <c r="AC598" s="853"/>
      <c r="AD598" s="853"/>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customHeight="1" hidden="1">
      <c r="A599" s="860"/>
      <c r="B599" s="855"/>
      <c r="C599" s="151"/>
      <c r="D599" s="855"/>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5" t="s">
        <v>347</v>
      </c>
      <c r="AF599" s="376"/>
      <c r="AG599" s="376"/>
      <c r="AH599" s="377"/>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customHeight="1" hidden="1">
      <c r="A600" s="860"/>
      <c r="B600" s="855"/>
      <c r="C600" s="151"/>
      <c r="D600" s="855"/>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customHeight="1" hidden="1">
      <c r="A601" s="860"/>
      <c r="B601" s="855"/>
      <c r="C601" s="151"/>
      <c r="D601" s="855"/>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customHeight="1" hidden="1">
      <c r="A602" s="860"/>
      <c r="B602" s="855"/>
      <c r="C602" s="151"/>
      <c r="D602" s="855"/>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customHeight="1" hidden="1">
      <c r="A603" s="860"/>
      <c r="B603" s="855"/>
      <c r="C603" s="151"/>
      <c r="D603" s="855"/>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9" t="s">
        <v>16</v>
      </c>
      <c r="AC603" s="399"/>
      <c r="AD603" s="399"/>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customHeight="1" hidden="1">
      <c r="A604" s="860"/>
      <c r="B604" s="855"/>
      <c r="C604" s="151"/>
      <c r="D604" s="855"/>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5" t="s">
        <v>347</v>
      </c>
      <c r="AF604" s="376"/>
      <c r="AG604" s="376"/>
      <c r="AH604" s="377"/>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customHeight="1" hidden="1">
      <c r="A605" s="860"/>
      <c r="B605" s="855"/>
      <c r="C605" s="151"/>
      <c r="D605" s="855"/>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customHeight="1" hidden="1">
      <c r="A606" s="860"/>
      <c r="B606" s="855"/>
      <c r="C606" s="151"/>
      <c r="D606" s="855"/>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customHeight="1" hidden="1">
      <c r="A607" s="860"/>
      <c r="B607" s="855"/>
      <c r="C607" s="151"/>
      <c r="D607" s="855"/>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customHeight="1" hidden="1">
      <c r="A608" s="860"/>
      <c r="B608" s="855"/>
      <c r="C608" s="151"/>
      <c r="D608" s="855"/>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9" t="s">
        <v>16</v>
      </c>
      <c r="AC608" s="399"/>
      <c r="AD608" s="399"/>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customHeight="1" hidden="1">
      <c r="A609" s="860"/>
      <c r="B609" s="855"/>
      <c r="C609" s="151"/>
      <c r="D609" s="855"/>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5" t="s">
        <v>347</v>
      </c>
      <c r="AF609" s="376"/>
      <c r="AG609" s="376"/>
      <c r="AH609" s="377"/>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customHeight="1" hidden="1">
      <c r="A610" s="860"/>
      <c r="B610" s="855"/>
      <c r="C610" s="151"/>
      <c r="D610" s="855"/>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customHeight="1" hidden="1">
      <c r="A611" s="860"/>
      <c r="B611" s="855"/>
      <c r="C611" s="151"/>
      <c r="D611" s="855"/>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customHeight="1" hidden="1">
      <c r="A612" s="860"/>
      <c r="B612" s="855"/>
      <c r="C612" s="151"/>
      <c r="D612" s="855"/>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customHeight="1" hidden="1">
      <c r="A613" s="860"/>
      <c r="B613" s="855"/>
      <c r="C613" s="151"/>
      <c r="D613" s="855"/>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9" t="s">
        <v>16</v>
      </c>
      <c r="AC613" s="399"/>
      <c r="AD613" s="399"/>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customHeight="1" hidden="1">
      <c r="A614" s="860"/>
      <c r="B614" s="855"/>
      <c r="C614" s="151"/>
      <c r="D614" s="855"/>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5" t="s">
        <v>347</v>
      </c>
      <c r="AF614" s="376"/>
      <c r="AG614" s="376"/>
      <c r="AH614" s="377"/>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customHeight="1" hidden="1">
      <c r="A615" s="860"/>
      <c r="B615" s="855"/>
      <c r="C615" s="151"/>
      <c r="D615" s="855"/>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customHeight="1" hidden="1">
      <c r="A616" s="860"/>
      <c r="B616" s="855"/>
      <c r="C616" s="151"/>
      <c r="D616" s="855"/>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customHeight="1" hidden="1">
      <c r="A617" s="860"/>
      <c r="B617" s="855"/>
      <c r="C617" s="151"/>
      <c r="D617" s="855"/>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customHeight="1" hidden="1">
      <c r="A618" s="860"/>
      <c r="B618" s="855"/>
      <c r="C618" s="151"/>
      <c r="D618" s="855"/>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9" t="s">
        <v>16</v>
      </c>
      <c r="AC618" s="399"/>
      <c r="AD618" s="399"/>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customHeight="1" hidden="1">
      <c r="A619" s="860"/>
      <c r="B619" s="855"/>
      <c r="C619" s="151"/>
      <c r="D619" s="855"/>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5" t="s">
        <v>347</v>
      </c>
      <c r="AF619" s="376"/>
      <c r="AG619" s="376"/>
      <c r="AH619" s="377"/>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customHeight="1" hidden="1">
      <c r="A620" s="860"/>
      <c r="B620" s="855"/>
      <c r="C620" s="151"/>
      <c r="D620" s="855"/>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customHeight="1" hidden="1">
      <c r="A621" s="860"/>
      <c r="B621" s="855"/>
      <c r="C621" s="151"/>
      <c r="D621" s="855"/>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customHeight="1" hidden="1">
      <c r="A622" s="860"/>
      <c r="B622" s="855"/>
      <c r="C622" s="151"/>
      <c r="D622" s="855"/>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customHeight="1" hidden="1">
      <c r="A623" s="860"/>
      <c r="B623" s="855"/>
      <c r="C623" s="151"/>
      <c r="D623" s="855"/>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9" t="s">
        <v>16</v>
      </c>
      <c r="AC623" s="399"/>
      <c r="AD623" s="399"/>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customHeight="1" hidden="1">
      <c r="A624" s="860"/>
      <c r="B624" s="855"/>
      <c r="C624" s="151"/>
      <c r="D624" s="855"/>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hidden="1">
      <c r="A625" s="860"/>
      <c r="B625" s="855"/>
      <c r="C625" s="151"/>
      <c r="D625" s="855"/>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hidden="1">
      <c r="A626" s="860"/>
      <c r="B626" s="855"/>
      <c r="C626" s="151"/>
      <c r="D626" s="855"/>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customHeight="1" hidden="1">
      <c r="A627" s="860"/>
      <c r="B627" s="855"/>
      <c r="C627" s="151"/>
      <c r="D627" s="855"/>
      <c r="E627" s="173" t="s">
        <v>322</v>
      </c>
      <c r="F627" s="178"/>
      <c r="G627" s="775" t="s">
        <v>362</v>
      </c>
      <c r="H627" s="147"/>
      <c r="I627" s="147"/>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customHeight="1" hidden="1">
      <c r="A628" s="860"/>
      <c r="B628" s="855"/>
      <c r="C628" s="151"/>
      <c r="D628" s="855"/>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5" t="s">
        <v>347</v>
      </c>
      <c r="AF628" s="376"/>
      <c r="AG628" s="376"/>
      <c r="AH628" s="377"/>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customHeight="1" hidden="1">
      <c r="A629" s="860"/>
      <c r="B629" s="855"/>
      <c r="C629" s="151"/>
      <c r="D629" s="855"/>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customHeight="1" hidden="1">
      <c r="A630" s="860"/>
      <c r="B630" s="855"/>
      <c r="C630" s="151"/>
      <c r="D630" s="855"/>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customHeight="1" hidden="1">
      <c r="A631" s="860"/>
      <c r="B631" s="855"/>
      <c r="C631" s="151"/>
      <c r="D631" s="855"/>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customHeight="1" hidden="1">
      <c r="A632" s="860"/>
      <c r="B632" s="855"/>
      <c r="C632" s="151"/>
      <c r="D632" s="855"/>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9" t="s">
        <v>16</v>
      </c>
      <c r="AC632" s="399"/>
      <c r="AD632" s="399"/>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customHeight="1" hidden="1">
      <c r="A633" s="860"/>
      <c r="B633" s="855"/>
      <c r="C633" s="151"/>
      <c r="D633" s="855"/>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5" t="s">
        <v>347</v>
      </c>
      <c r="AF633" s="376"/>
      <c r="AG633" s="376"/>
      <c r="AH633" s="377"/>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customHeight="1" hidden="1">
      <c r="A634" s="860"/>
      <c r="B634" s="855"/>
      <c r="C634" s="151"/>
      <c r="D634" s="855"/>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customHeight="1" hidden="1">
      <c r="A635" s="860"/>
      <c r="B635" s="855"/>
      <c r="C635" s="151"/>
      <c r="D635" s="855"/>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customHeight="1" hidden="1">
      <c r="A636" s="860"/>
      <c r="B636" s="855"/>
      <c r="C636" s="151"/>
      <c r="D636" s="855"/>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customHeight="1" hidden="1">
      <c r="A637" s="860"/>
      <c r="B637" s="855"/>
      <c r="C637" s="151"/>
      <c r="D637" s="855"/>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53" t="s">
        <v>16</v>
      </c>
      <c r="AC637" s="853"/>
      <c r="AD637" s="853"/>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customHeight="1" hidden="1">
      <c r="A638" s="860"/>
      <c r="B638" s="855"/>
      <c r="C638" s="151"/>
      <c r="D638" s="855"/>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5" t="s">
        <v>347</v>
      </c>
      <c r="AF638" s="376"/>
      <c r="AG638" s="376"/>
      <c r="AH638" s="377"/>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customHeight="1" hidden="1">
      <c r="A639" s="860"/>
      <c r="B639" s="855"/>
      <c r="C639" s="151"/>
      <c r="D639" s="855"/>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customHeight="1" hidden="1">
      <c r="A640" s="860"/>
      <c r="B640" s="855"/>
      <c r="C640" s="151"/>
      <c r="D640" s="855"/>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customHeight="1" hidden="1">
      <c r="A641" s="860"/>
      <c r="B641" s="855"/>
      <c r="C641" s="151"/>
      <c r="D641" s="855"/>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customHeight="1" hidden="1">
      <c r="A642" s="860"/>
      <c r="B642" s="855"/>
      <c r="C642" s="151"/>
      <c r="D642" s="855"/>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9" t="s">
        <v>16</v>
      </c>
      <c r="AC642" s="399"/>
      <c r="AD642" s="399"/>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customHeight="1" hidden="1">
      <c r="A643" s="860"/>
      <c r="B643" s="855"/>
      <c r="C643" s="151"/>
      <c r="D643" s="855"/>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5" t="s">
        <v>347</v>
      </c>
      <c r="AF643" s="376"/>
      <c r="AG643" s="376"/>
      <c r="AH643" s="377"/>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customHeight="1" hidden="1">
      <c r="A644" s="860"/>
      <c r="B644" s="855"/>
      <c r="C644" s="151"/>
      <c r="D644" s="855"/>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customHeight="1" hidden="1">
      <c r="A645" s="860"/>
      <c r="B645" s="855"/>
      <c r="C645" s="151"/>
      <c r="D645" s="855"/>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customHeight="1" hidden="1">
      <c r="A646" s="860"/>
      <c r="B646" s="855"/>
      <c r="C646" s="151"/>
      <c r="D646" s="855"/>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customHeight="1" hidden="1">
      <c r="A647" s="860"/>
      <c r="B647" s="855"/>
      <c r="C647" s="151"/>
      <c r="D647" s="855"/>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9" t="s">
        <v>16</v>
      </c>
      <c r="AC647" s="399"/>
      <c r="AD647" s="399"/>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customHeight="1" hidden="1">
      <c r="A648" s="860"/>
      <c r="B648" s="855"/>
      <c r="C648" s="151"/>
      <c r="D648" s="855"/>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5" t="s">
        <v>347</v>
      </c>
      <c r="AF648" s="376"/>
      <c r="AG648" s="376"/>
      <c r="AH648" s="377"/>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customHeight="1" hidden="1">
      <c r="A649" s="860"/>
      <c r="B649" s="855"/>
      <c r="C649" s="151"/>
      <c r="D649" s="855"/>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customHeight="1" hidden="1">
      <c r="A650" s="860"/>
      <c r="B650" s="855"/>
      <c r="C650" s="151"/>
      <c r="D650" s="855"/>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customHeight="1" hidden="1">
      <c r="A651" s="860"/>
      <c r="B651" s="855"/>
      <c r="C651" s="151"/>
      <c r="D651" s="855"/>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customHeight="1" hidden="1">
      <c r="A652" s="860"/>
      <c r="B652" s="855"/>
      <c r="C652" s="151"/>
      <c r="D652" s="855"/>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9" t="s">
        <v>16</v>
      </c>
      <c r="AC652" s="399"/>
      <c r="AD652" s="399"/>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customHeight="1" hidden="1">
      <c r="A653" s="860"/>
      <c r="B653" s="855"/>
      <c r="C653" s="151"/>
      <c r="D653" s="855"/>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5" t="s">
        <v>347</v>
      </c>
      <c r="AF653" s="376"/>
      <c r="AG653" s="376"/>
      <c r="AH653" s="377"/>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customHeight="1" hidden="1">
      <c r="A654" s="860"/>
      <c r="B654" s="855"/>
      <c r="C654" s="151"/>
      <c r="D654" s="855"/>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customHeight="1" hidden="1">
      <c r="A655" s="860"/>
      <c r="B655" s="855"/>
      <c r="C655" s="151"/>
      <c r="D655" s="855"/>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customHeight="1" hidden="1">
      <c r="A656" s="860"/>
      <c r="B656" s="855"/>
      <c r="C656" s="151"/>
      <c r="D656" s="855"/>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customHeight="1" hidden="1">
      <c r="A657" s="860"/>
      <c r="B657" s="855"/>
      <c r="C657" s="151"/>
      <c r="D657" s="855"/>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9" t="s">
        <v>16</v>
      </c>
      <c r="AC657" s="399"/>
      <c r="AD657" s="399"/>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customHeight="1" hidden="1">
      <c r="A658" s="860"/>
      <c r="B658" s="855"/>
      <c r="C658" s="151"/>
      <c r="D658" s="855"/>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5" t="s">
        <v>347</v>
      </c>
      <c r="AF658" s="376"/>
      <c r="AG658" s="376"/>
      <c r="AH658" s="377"/>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customHeight="1" hidden="1">
      <c r="A659" s="860"/>
      <c r="B659" s="855"/>
      <c r="C659" s="151"/>
      <c r="D659" s="855"/>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customHeight="1" hidden="1">
      <c r="A660" s="860"/>
      <c r="B660" s="855"/>
      <c r="C660" s="151"/>
      <c r="D660" s="855"/>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customHeight="1" hidden="1">
      <c r="A661" s="860"/>
      <c r="B661" s="855"/>
      <c r="C661" s="151"/>
      <c r="D661" s="855"/>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customHeight="1" hidden="1">
      <c r="A662" s="860"/>
      <c r="B662" s="855"/>
      <c r="C662" s="151"/>
      <c r="D662" s="855"/>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9" t="s">
        <v>16</v>
      </c>
      <c r="AC662" s="399"/>
      <c r="AD662" s="399"/>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customHeight="1" hidden="1">
      <c r="A663" s="860"/>
      <c r="B663" s="855"/>
      <c r="C663" s="151"/>
      <c r="D663" s="855"/>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5" t="s">
        <v>347</v>
      </c>
      <c r="AF663" s="376"/>
      <c r="AG663" s="376"/>
      <c r="AH663" s="377"/>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customHeight="1" hidden="1">
      <c r="A664" s="860"/>
      <c r="B664" s="855"/>
      <c r="C664" s="151"/>
      <c r="D664" s="855"/>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customHeight="1" hidden="1">
      <c r="A665" s="860"/>
      <c r="B665" s="855"/>
      <c r="C665" s="151"/>
      <c r="D665" s="855"/>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customHeight="1" hidden="1">
      <c r="A666" s="860"/>
      <c r="B666" s="855"/>
      <c r="C666" s="151"/>
      <c r="D666" s="855"/>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customHeight="1" hidden="1">
      <c r="A667" s="860"/>
      <c r="B667" s="855"/>
      <c r="C667" s="151"/>
      <c r="D667" s="855"/>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9" t="s">
        <v>16</v>
      </c>
      <c r="AC667" s="399"/>
      <c r="AD667" s="399"/>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customHeight="1" hidden="1">
      <c r="A668" s="860"/>
      <c r="B668" s="855"/>
      <c r="C668" s="151"/>
      <c r="D668" s="855"/>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5" t="s">
        <v>347</v>
      </c>
      <c r="AF668" s="376"/>
      <c r="AG668" s="376"/>
      <c r="AH668" s="377"/>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customHeight="1" hidden="1">
      <c r="A669" s="860"/>
      <c r="B669" s="855"/>
      <c r="C669" s="151"/>
      <c r="D669" s="855"/>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customHeight="1" hidden="1">
      <c r="A670" s="860"/>
      <c r="B670" s="855"/>
      <c r="C670" s="151"/>
      <c r="D670" s="855"/>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customHeight="1" hidden="1">
      <c r="A671" s="860"/>
      <c r="B671" s="855"/>
      <c r="C671" s="151"/>
      <c r="D671" s="855"/>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customHeight="1" hidden="1">
      <c r="A672" s="860"/>
      <c r="B672" s="855"/>
      <c r="C672" s="151"/>
      <c r="D672" s="855"/>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9" t="s">
        <v>16</v>
      </c>
      <c r="AC672" s="399"/>
      <c r="AD672" s="399"/>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customHeight="1" hidden="1">
      <c r="A673" s="860"/>
      <c r="B673" s="855"/>
      <c r="C673" s="151"/>
      <c r="D673" s="855"/>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5" t="s">
        <v>347</v>
      </c>
      <c r="AF673" s="376"/>
      <c r="AG673" s="376"/>
      <c r="AH673" s="377"/>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customHeight="1" hidden="1">
      <c r="A674" s="860"/>
      <c r="B674" s="855"/>
      <c r="C674" s="151"/>
      <c r="D674" s="855"/>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customHeight="1" hidden="1">
      <c r="A675" s="860"/>
      <c r="B675" s="855"/>
      <c r="C675" s="151"/>
      <c r="D675" s="855"/>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customHeight="1" hidden="1">
      <c r="A676" s="860"/>
      <c r="B676" s="855"/>
      <c r="C676" s="151"/>
      <c r="D676" s="855"/>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customHeight="1" hidden="1">
      <c r="A677" s="860"/>
      <c r="B677" s="855"/>
      <c r="C677" s="151"/>
      <c r="D677" s="855"/>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9" t="s">
        <v>16</v>
      </c>
      <c r="AC677" s="399"/>
      <c r="AD677" s="399"/>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customHeight="1" hidden="1">
      <c r="A678" s="860"/>
      <c r="B678" s="855"/>
      <c r="C678" s="151"/>
      <c r="D678" s="855"/>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hidden="1">
      <c r="A679" s="860"/>
      <c r="B679" s="855"/>
      <c r="C679" s="151"/>
      <c r="D679" s="855"/>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customHeight="1" hidden="1" thickBot="1">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3" t="s">
        <v>36</v>
      </c>
      <c r="AH682" s="232"/>
      <c r="AI682" s="232"/>
      <c r="AJ682" s="232"/>
      <c r="AK682" s="232"/>
      <c r="AL682" s="232"/>
      <c r="AM682" s="232"/>
      <c r="AN682" s="232"/>
      <c r="AO682" s="232"/>
      <c r="AP682" s="232"/>
      <c r="AQ682" s="232"/>
      <c r="AR682" s="232"/>
      <c r="AS682" s="232"/>
      <c r="AT682" s="232"/>
      <c r="AU682" s="232"/>
      <c r="AV682" s="232"/>
      <c r="AW682" s="232"/>
      <c r="AX682" s="774"/>
    </row>
    <row r="683" spans="1:50" ht="51" customHeight="1">
      <c r="A683" s="725" t="s">
        <v>269</v>
      </c>
      <c r="B683" s="726"/>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2" t="s">
        <v>438</v>
      </c>
      <c r="AE683" s="243"/>
      <c r="AF683" s="243"/>
      <c r="AG683" s="235" t="s">
        <v>454</v>
      </c>
      <c r="AH683" s="236"/>
      <c r="AI683" s="236"/>
      <c r="AJ683" s="236"/>
      <c r="AK683" s="236"/>
      <c r="AL683" s="236"/>
      <c r="AM683" s="236"/>
      <c r="AN683" s="236"/>
      <c r="AO683" s="236"/>
      <c r="AP683" s="236"/>
      <c r="AQ683" s="236"/>
      <c r="AR683" s="236"/>
      <c r="AS683" s="236"/>
      <c r="AT683" s="236"/>
      <c r="AU683" s="236"/>
      <c r="AV683" s="236"/>
      <c r="AW683" s="236"/>
      <c r="AX683" s="237"/>
    </row>
    <row r="684" spans="1:50" ht="36" customHeight="1">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54"/>
      <c r="AD684" s="130" t="s">
        <v>438</v>
      </c>
      <c r="AE684" s="131"/>
      <c r="AF684" s="131"/>
      <c r="AG684" s="127" t="s">
        <v>455</v>
      </c>
      <c r="AH684" s="128"/>
      <c r="AI684" s="128"/>
      <c r="AJ684" s="128"/>
      <c r="AK684" s="128"/>
      <c r="AL684" s="128"/>
      <c r="AM684" s="128"/>
      <c r="AN684" s="128"/>
      <c r="AO684" s="128"/>
      <c r="AP684" s="128"/>
      <c r="AQ684" s="128"/>
      <c r="AR684" s="128"/>
      <c r="AS684" s="128"/>
      <c r="AT684" s="128"/>
      <c r="AU684" s="128"/>
      <c r="AV684" s="128"/>
      <c r="AW684" s="128"/>
      <c r="AX684" s="129"/>
    </row>
    <row r="685" spans="1:50" ht="36" customHeight="1">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5" t="s">
        <v>438</v>
      </c>
      <c r="AE685" s="636"/>
      <c r="AF685" s="636"/>
      <c r="AG685" s="100" t="s">
        <v>456</v>
      </c>
      <c r="AH685" s="380"/>
      <c r="AI685" s="380"/>
      <c r="AJ685" s="380"/>
      <c r="AK685" s="380"/>
      <c r="AL685" s="380"/>
      <c r="AM685" s="380"/>
      <c r="AN685" s="380"/>
      <c r="AO685" s="380"/>
      <c r="AP685" s="380"/>
      <c r="AQ685" s="380"/>
      <c r="AR685" s="380"/>
      <c r="AS685" s="380"/>
      <c r="AT685" s="380"/>
      <c r="AU685" s="380"/>
      <c r="AV685" s="380"/>
      <c r="AW685" s="380"/>
      <c r="AX685" s="569"/>
    </row>
    <row r="686" spans="1:50" ht="18.75" customHeight="1">
      <c r="A686" s="494" t="s">
        <v>44</v>
      </c>
      <c r="B686" s="495"/>
      <c r="C686" s="770" t="s">
        <v>46</v>
      </c>
      <c r="D686" s="771"/>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2"/>
      <c r="AD686" s="440" t="s">
        <v>438</v>
      </c>
      <c r="AE686" s="441"/>
      <c r="AF686" s="441"/>
      <c r="AG686" s="97"/>
      <c r="AH686" s="98"/>
      <c r="AI686" s="98"/>
      <c r="AJ686" s="98"/>
      <c r="AK686" s="98"/>
      <c r="AL686" s="98"/>
      <c r="AM686" s="98"/>
      <c r="AN686" s="98"/>
      <c r="AO686" s="98"/>
      <c r="AP686" s="98"/>
      <c r="AQ686" s="98"/>
      <c r="AR686" s="98"/>
      <c r="AS686" s="98"/>
      <c r="AT686" s="98"/>
      <c r="AU686" s="98"/>
      <c r="AV686" s="98"/>
      <c r="AW686" s="98"/>
      <c r="AX686" s="99"/>
    </row>
    <row r="687" spans="1:50" ht="88.5" customHeight="1">
      <c r="A687" s="496"/>
      <c r="B687" s="497"/>
      <c r="C687" s="669"/>
      <c r="D687" s="670"/>
      <c r="E687" s="656" t="s">
        <v>411</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30" t="s">
        <v>489</v>
      </c>
      <c r="AE687" s="131"/>
      <c r="AF687" s="518"/>
      <c r="AG687" s="442"/>
      <c r="AH687" s="120"/>
      <c r="AI687" s="120"/>
      <c r="AJ687" s="120"/>
      <c r="AK687" s="120"/>
      <c r="AL687" s="120"/>
      <c r="AM687" s="120"/>
      <c r="AN687" s="120"/>
      <c r="AO687" s="120"/>
      <c r="AP687" s="120"/>
      <c r="AQ687" s="120"/>
      <c r="AR687" s="120"/>
      <c r="AS687" s="120"/>
      <c r="AT687" s="120"/>
      <c r="AU687" s="120"/>
      <c r="AV687" s="120"/>
      <c r="AW687" s="120"/>
      <c r="AX687" s="443"/>
    </row>
    <row r="688" spans="1:50" ht="87.75" customHeight="1">
      <c r="A688" s="496"/>
      <c r="B688" s="497"/>
      <c r="C688" s="671"/>
      <c r="D688" s="672"/>
      <c r="E688" s="659" t="s">
        <v>412</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489</v>
      </c>
      <c r="AE688" s="655"/>
      <c r="AF688" s="655"/>
      <c r="AG688" s="442"/>
      <c r="AH688" s="120"/>
      <c r="AI688" s="120"/>
      <c r="AJ688" s="120"/>
      <c r="AK688" s="120"/>
      <c r="AL688" s="120"/>
      <c r="AM688" s="120"/>
      <c r="AN688" s="120"/>
      <c r="AO688" s="120"/>
      <c r="AP688" s="120"/>
      <c r="AQ688" s="120"/>
      <c r="AR688" s="120"/>
      <c r="AS688" s="120"/>
      <c r="AT688" s="120"/>
      <c r="AU688" s="120"/>
      <c r="AV688" s="120"/>
      <c r="AW688" s="120"/>
      <c r="AX688" s="443"/>
    </row>
    <row r="689" spans="1:50" ht="18.75" customHeight="1">
      <c r="A689" s="496"/>
      <c r="B689" s="498"/>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0" t="s">
        <v>438</v>
      </c>
      <c r="AE689" s="411"/>
      <c r="AF689" s="411"/>
      <c r="AG689" s="722" t="s">
        <v>457</v>
      </c>
      <c r="AH689" s="723"/>
      <c r="AI689" s="723"/>
      <c r="AJ689" s="723"/>
      <c r="AK689" s="723"/>
      <c r="AL689" s="723"/>
      <c r="AM689" s="723"/>
      <c r="AN689" s="723"/>
      <c r="AO689" s="723"/>
      <c r="AP689" s="723"/>
      <c r="AQ689" s="723"/>
      <c r="AR689" s="723"/>
      <c r="AS689" s="723"/>
      <c r="AT689" s="723"/>
      <c r="AU689" s="723"/>
      <c r="AV689" s="723"/>
      <c r="AW689" s="723"/>
      <c r="AX689" s="724"/>
    </row>
    <row r="690" spans="1:50" ht="18.75" customHeight="1">
      <c r="A690" s="496"/>
      <c r="B690" s="498"/>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453</v>
      </c>
      <c r="AE690" s="131"/>
      <c r="AF690" s="131"/>
      <c r="AG690" s="127" t="s">
        <v>425</v>
      </c>
      <c r="AH690" s="128"/>
      <c r="AI690" s="128"/>
      <c r="AJ690" s="128"/>
      <c r="AK690" s="128"/>
      <c r="AL690" s="128"/>
      <c r="AM690" s="128"/>
      <c r="AN690" s="128"/>
      <c r="AO690" s="128"/>
      <c r="AP690" s="128"/>
      <c r="AQ690" s="128"/>
      <c r="AR690" s="128"/>
      <c r="AS690" s="128"/>
      <c r="AT690" s="128"/>
      <c r="AU690" s="128"/>
      <c r="AV690" s="128"/>
      <c r="AW690" s="128"/>
      <c r="AX690" s="129"/>
    </row>
    <row r="691" spans="1:50" ht="18.75" customHeight="1">
      <c r="A691" s="496"/>
      <c r="B691" s="498"/>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453</v>
      </c>
      <c r="AE691" s="131"/>
      <c r="AF691" s="131"/>
      <c r="AG691" s="127" t="s">
        <v>425</v>
      </c>
      <c r="AH691" s="128"/>
      <c r="AI691" s="128"/>
      <c r="AJ691" s="128"/>
      <c r="AK691" s="128"/>
      <c r="AL691" s="128"/>
      <c r="AM691" s="128"/>
      <c r="AN691" s="128"/>
      <c r="AO691" s="128"/>
      <c r="AP691" s="128"/>
      <c r="AQ691" s="128"/>
      <c r="AR691" s="128"/>
      <c r="AS691" s="128"/>
      <c r="AT691" s="128"/>
      <c r="AU691" s="128"/>
      <c r="AV691" s="128"/>
      <c r="AW691" s="128"/>
      <c r="AX691" s="129"/>
    </row>
    <row r="692" spans="1:50" ht="35.25" customHeight="1">
      <c r="A692" s="496"/>
      <c r="B692" s="498"/>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2"/>
      <c r="AD692" s="130" t="s">
        <v>438</v>
      </c>
      <c r="AE692" s="131"/>
      <c r="AF692" s="131"/>
      <c r="AG692" s="127" t="s">
        <v>458</v>
      </c>
      <c r="AH692" s="128"/>
      <c r="AI692" s="128"/>
      <c r="AJ692" s="128"/>
      <c r="AK692" s="128"/>
      <c r="AL692" s="128"/>
      <c r="AM692" s="128"/>
      <c r="AN692" s="128"/>
      <c r="AO692" s="128"/>
      <c r="AP692" s="128"/>
      <c r="AQ692" s="128"/>
      <c r="AR692" s="128"/>
      <c r="AS692" s="128"/>
      <c r="AT692" s="128"/>
      <c r="AU692" s="128"/>
      <c r="AV692" s="128"/>
      <c r="AW692" s="128"/>
      <c r="AX692" s="129"/>
    </row>
    <row r="693" spans="1:64" ht="18.75" customHeight="1">
      <c r="A693" s="496"/>
      <c r="B693" s="498"/>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2"/>
      <c r="AD693" s="635" t="s">
        <v>453</v>
      </c>
      <c r="AE693" s="636"/>
      <c r="AF693" s="636"/>
      <c r="AG693" s="421" t="s">
        <v>425</v>
      </c>
      <c r="AH693" s="422"/>
      <c r="AI693" s="422"/>
      <c r="AJ693" s="422"/>
      <c r="AK693" s="422"/>
      <c r="AL693" s="422"/>
      <c r="AM693" s="422"/>
      <c r="AN693" s="422"/>
      <c r="AO693" s="422"/>
      <c r="AP693" s="422"/>
      <c r="AQ693" s="422"/>
      <c r="AR693" s="422"/>
      <c r="AS693" s="422"/>
      <c r="AT693" s="422"/>
      <c r="AU693" s="422"/>
      <c r="AV693" s="422"/>
      <c r="AW693" s="422"/>
      <c r="AX693" s="423"/>
      <c r="BI693" s="10"/>
      <c r="BJ693" s="10"/>
      <c r="BK693" s="10"/>
      <c r="BL693" s="10"/>
    </row>
    <row r="694" spans="1:62" ht="52.5" customHeight="1">
      <c r="A694" s="499"/>
      <c r="B694" s="500"/>
      <c r="C694" s="501" t="s">
        <v>417</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8" t="s">
        <v>438</v>
      </c>
      <c r="AE694" s="689"/>
      <c r="AF694" s="690"/>
      <c r="AG694" s="682" t="s">
        <v>490</v>
      </c>
      <c r="AH694" s="683"/>
      <c r="AI694" s="683"/>
      <c r="AJ694" s="683"/>
      <c r="AK694" s="683"/>
      <c r="AL694" s="683"/>
      <c r="AM694" s="683"/>
      <c r="AN694" s="683"/>
      <c r="AO694" s="683"/>
      <c r="AP694" s="683"/>
      <c r="AQ694" s="683"/>
      <c r="AR694" s="683"/>
      <c r="AS694" s="683"/>
      <c r="AT694" s="683"/>
      <c r="AU694" s="683"/>
      <c r="AV694" s="683"/>
      <c r="AW694" s="683"/>
      <c r="AX694" s="684"/>
      <c r="BG694" s="10"/>
      <c r="BH694" s="10"/>
      <c r="BI694" s="10"/>
      <c r="BJ694" s="10"/>
    </row>
    <row r="695" spans="1:50" ht="21" customHeight="1">
      <c r="A695" s="494" t="s">
        <v>45</v>
      </c>
      <c r="B695" s="640"/>
      <c r="C695" s="641" t="s">
        <v>418</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0" t="s">
        <v>438</v>
      </c>
      <c r="AE695" s="411"/>
      <c r="AF695" s="653"/>
      <c r="AG695" s="421" t="s">
        <v>498</v>
      </c>
      <c r="AH695" s="422"/>
      <c r="AI695" s="422"/>
      <c r="AJ695" s="422"/>
      <c r="AK695" s="422"/>
      <c r="AL695" s="422"/>
      <c r="AM695" s="422"/>
      <c r="AN695" s="422"/>
      <c r="AO695" s="422"/>
      <c r="AP695" s="422"/>
      <c r="AQ695" s="422"/>
      <c r="AR695" s="422"/>
      <c r="AS695" s="422"/>
      <c r="AT695" s="422"/>
      <c r="AU695" s="422"/>
      <c r="AV695" s="422"/>
      <c r="AW695" s="422"/>
      <c r="AX695" s="423"/>
    </row>
    <row r="696" spans="1:50" ht="30" customHeight="1">
      <c r="A696" s="496"/>
      <c r="B696" s="498"/>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79" t="s">
        <v>453</v>
      </c>
      <c r="AE696" s="480"/>
      <c r="AF696" s="480"/>
      <c r="AG696" s="421" t="s">
        <v>425</v>
      </c>
      <c r="AH696" s="422"/>
      <c r="AI696" s="422"/>
      <c r="AJ696" s="422"/>
      <c r="AK696" s="422"/>
      <c r="AL696" s="422"/>
      <c r="AM696" s="422"/>
      <c r="AN696" s="422"/>
      <c r="AO696" s="422"/>
      <c r="AP696" s="422"/>
      <c r="AQ696" s="422"/>
      <c r="AR696" s="422"/>
      <c r="AS696" s="422"/>
      <c r="AT696" s="422"/>
      <c r="AU696" s="422"/>
      <c r="AV696" s="422"/>
      <c r="AW696" s="422"/>
      <c r="AX696" s="423"/>
    </row>
    <row r="697" spans="1:50" ht="34.5" customHeight="1">
      <c r="A697" s="496"/>
      <c r="B697" s="498"/>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438</v>
      </c>
      <c r="AE697" s="131"/>
      <c r="AF697" s="131"/>
      <c r="AG697" s="421" t="s">
        <v>491</v>
      </c>
      <c r="AH697" s="422"/>
      <c r="AI697" s="422"/>
      <c r="AJ697" s="422"/>
      <c r="AK697" s="422"/>
      <c r="AL697" s="422"/>
      <c r="AM697" s="422"/>
      <c r="AN697" s="422"/>
      <c r="AO697" s="422"/>
      <c r="AP697" s="422"/>
      <c r="AQ697" s="422"/>
      <c r="AR697" s="422"/>
      <c r="AS697" s="422"/>
      <c r="AT697" s="422"/>
      <c r="AU697" s="422"/>
      <c r="AV697" s="422"/>
      <c r="AW697" s="422"/>
      <c r="AX697" s="423"/>
    </row>
    <row r="698" spans="1:50" ht="18" customHeight="1">
      <c r="A698" s="499"/>
      <c r="B698" s="500"/>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453</v>
      </c>
      <c r="AE698" s="131"/>
      <c r="AF698" s="131"/>
      <c r="AG698" s="421" t="s">
        <v>425</v>
      </c>
      <c r="AH698" s="422"/>
      <c r="AI698" s="422"/>
      <c r="AJ698" s="422"/>
      <c r="AK698" s="422"/>
      <c r="AL698" s="422"/>
      <c r="AM698" s="422"/>
      <c r="AN698" s="422"/>
      <c r="AO698" s="422"/>
      <c r="AP698" s="422"/>
      <c r="AQ698" s="422"/>
      <c r="AR698" s="422"/>
      <c r="AS698" s="422"/>
      <c r="AT698" s="422"/>
      <c r="AU698" s="422"/>
      <c r="AV698" s="422"/>
      <c r="AW698" s="422"/>
      <c r="AX698" s="423"/>
    </row>
    <row r="699" spans="1:50" ht="33" customHeight="1">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0" t="s">
        <v>453</v>
      </c>
      <c r="AE699" s="411"/>
      <c r="AF699" s="411"/>
      <c r="AG699" s="97" t="s">
        <v>483</v>
      </c>
      <c r="AH699" s="98"/>
      <c r="AI699" s="98"/>
      <c r="AJ699" s="98"/>
      <c r="AK699" s="98"/>
      <c r="AL699" s="98"/>
      <c r="AM699" s="98"/>
      <c r="AN699" s="98"/>
      <c r="AO699" s="98"/>
      <c r="AP699" s="98"/>
      <c r="AQ699" s="98"/>
      <c r="AR699" s="98"/>
      <c r="AS699" s="98"/>
      <c r="AT699" s="98"/>
      <c r="AU699" s="98"/>
      <c r="AV699" s="98"/>
      <c r="AW699" s="98"/>
      <c r="AX699" s="99"/>
    </row>
    <row r="700" spans="1:50" ht="15.75" customHeight="1">
      <c r="A700" s="631"/>
      <c r="B700" s="632"/>
      <c r="C700" s="665" t="s">
        <v>70</v>
      </c>
      <c r="D700" s="666"/>
      <c r="E700" s="666"/>
      <c r="F700" s="666"/>
      <c r="G700" s="666"/>
      <c r="H700" s="666"/>
      <c r="I700" s="666"/>
      <c r="J700" s="666"/>
      <c r="K700" s="666"/>
      <c r="L700" s="666"/>
      <c r="M700" s="666"/>
      <c r="N700" s="666"/>
      <c r="O700" s="667"/>
      <c r="P700" s="405" t="s">
        <v>0</v>
      </c>
      <c r="Q700" s="405"/>
      <c r="R700" s="405"/>
      <c r="S700" s="628"/>
      <c r="T700" s="404" t="s">
        <v>29</v>
      </c>
      <c r="U700" s="405"/>
      <c r="V700" s="405"/>
      <c r="W700" s="405"/>
      <c r="X700" s="405"/>
      <c r="Y700" s="405"/>
      <c r="Z700" s="405"/>
      <c r="AA700" s="405"/>
      <c r="AB700" s="405"/>
      <c r="AC700" s="405"/>
      <c r="AD700" s="405"/>
      <c r="AE700" s="405"/>
      <c r="AF700" s="406"/>
      <c r="AG700" s="442"/>
      <c r="AH700" s="120"/>
      <c r="AI700" s="120"/>
      <c r="AJ700" s="120"/>
      <c r="AK700" s="120"/>
      <c r="AL700" s="120"/>
      <c r="AM700" s="120"/>
      <c r="AN700" s="120"/>
      <c r="AO700" s="120"/>
      <c r="AP700" s="120"/>
      <c r="AQ700" s="120"/>
      <c r="AR700" s="120"/>
      <c r="AS700" s="120"/>
      <c r="AT700" s="120"/>
      <c r="AU700" s="120"/>
      <c r="AV700" s="120"/>
      <c r="AW700" s="120"/>
      <c r="AX700" s="443"/>
    </row>
    <row r="701" spans="1:50" ht="26.25" customHeight="1">
      <c r="A701" s="631"/>
      <c r="B701" s="632"/>
      <c r="C701" s="239" t="s">
        <v>453</v>
      </c>
      <c r="D701" s="240"/>
      <c r="E701" s="240"/>
      <c r="F701" s="240"/>
      <c r="G701" s="240"/>
      <c r="H701" s="240"/>
      <c r="I701" s="240"/>
      <c r="J701" s="240"/>
      <c r="K701" s="240"/>
      <c r="L701" s="240"/>
      <c r="M701" s="240"/>
      <c r="N701" s="240"/>
      <c r="O701" s="241"/>
      <c r="P701" s="444" t="s">
        <v>453</v>
      </c>
      <c r="Q701" s="444"/>
      <c r="R701" s="444"/>
      <c r="S701" s="445"/>
      <c r="T701" s="446" t="s">
        <v>453</v>
      </c>
      <c r="U701" s="447"/>
      <c r="V701" s="447"/>
      <c r="W701" s="447"/>
      <c r="X701" s="447"/>
      <c r="Y701" s="447"/>
      <c r="Z701" s="447"/>
      <c r="AA701" s="447"/>
      <c r="AB701" s="447"/>
      <c r="AC701" s="447"/>
      <c r="AD701" s="447"/>
      <c r="AE701" s="447"/>
      <c r="AF701" s="448"/>
      <c r="AG701" s="442"/>
      <c r="AH701" s="120"/>
      <c r="AI701" s="120"/>
      <c r="AJ701" s="120"/>
      <c r="AK701" s="120"/>
      <c r="AL701" s="120"/>
      <c r="AM701" s="120"/>
      <c r="AN701" s="120"/>
      <c r="AO701" s="120"/>
      <c r="AP701" s="120"/>
      <c r="AQ701" s="120"/>
      <c r="AR701" s="120"/>
      <c r="AS701" s="120"/>
      <c r="AT701" s="120"/>
      <c r="AU701" s="120"/>
      <c r="AV701" s="120"/>
      <c r="AW701" s="120"/>
      <c r="AX701" s="443"/>
    </row>
    <row r="702" spans="1:50" ht="26.25" customHeight="1">
      <c r="A702" s="631"/>
      <c r="B702" s="632"/>
      <c r="C702" s="239" t="s">
        <v>453</v>
      </c>
      <c r="D702" s="240"/>
      <c r="E702" s="240"/>
      <c r="F702" s="240"/>
      <c r="G702" s="240"/>
      <c r="H702" s="240"/>
      <c r="I702" s="240"/>
      <c r="J702" s="240"/>
      <c r="K702" s="240"/>
      <c r="L702" s="240"/>
      <c r="M702" s="240"/>
      <c r="N702" s="240"/>
      <c r="O702" s="241"/>
      <c r="P702" s="444" t="s">
        <v>453</v>
      </c>
      <c r="Q702" s="444"/>
      <c r="R702" s="444"/>
      <c r="S702" s="445"/>
      <c r="T702" s="446" t="s">
        <v>453</v>
      </c>
      <c r="U702" s="447"/>
      <c r="V702" s="447"/>
      <c r="W702" s="447"/>
      <c r="X702" s="447"/>
      <c r="Y702" s="447"/>
      <c r="Z702" s="447"/>
      <c r="AA702" s="447"/>
      <c r="AB702" s="447"/>
      <c r="AC702" s="447"/>
      <c r="AD702" s="447"/>
      <c r="AE702" s="447"/>
      <c r="AF702" s="448"/>
      <c r="AG702" s="442"/>
      <c r="AH702" s="120"/>
      <c r="AI702" s="120"/>
      <c r="AJ702" s="120"/>
      <c r="AK702" s="120"/>
      <c r="AL702" s="120"/>
      <c r="AM702" s="120"/>
      <c r="AN702" s="120"/>
      <c r="AO702" s="120"/>
      <c r="AP702" s="120"/>
      <c r="AQ702" s="120"/>
      <c r="AR702" s="120"/>
      <c r="AS702" s="120"/>
      <c r="AT702" s="120"/>
      <c r="AU702" s="120"/>
      <c r="AV702" s="120"/>
      <c r="AW702" s="120"/>
      <c r="AX702" s="443"/>
    </row>
    <row r="703" spans="1:50" ht="26.25" customHeight="1" hidden="1">
      <c r="A703" s="631"/>
      <c r="B703" s="632"/>
      <c r="C703" s="239" t="s">
        <v>453</v>
      </c>
      <c r="D703" s="240"/>
      <c r="E703" s="240"/>
      <c r="F703" s="240"/>
      <c r="G703" s="240"/>
      <c r="H703" s="240"/>
      <c r="I703" s="240"/>
      <c r="J703" s="240"/>
      <c r="K703" s="240"/>
      <c r="L703" s="240"/>
      <c r="M703" s="240"/>
      <c r="N703" s="240"/>
      <c r="O703" s="241"/>
      <c r="P703" s="444" t="s">
        <v>453</v>
      </c>
      <c r="Q703" s="444"/>
      <c r="R703" s="444"/>
      <c r="S703" s="445"/>
      <c r="T703" s="446" t="s">
        <v>453</v>
      </c>
      <c r="U703" s="447"/>
      <c r="V703" s="447"/>
      <c r="W703" s="447"/>
      <c r="X703" s="447"/>
      <c r="Y703" s="447"/>
      <c r="Z703" s="447"/>
      <c r="AA703" s="447"/>
      <c r="AB703" s="447"/>
      <c r="AC703" s="447"/>
      <c r="AD703" s="447"/>
      <c r="AE703" s="447"/>
      <c r="AF703" s="448"/>
      <c r="AG703" s="442"/>
      <c r="AH703" s="120"/>
      <c r="AI703" s="120"/>
      <c r="AJ703" s="120"/>
      <c r="AK703" s="120"/>
      <c r="AL703" s="120"/>
      <c r="AM703" s="120"/>
      <c r="AN703" s="120"/>
      <c r="AO703" s="120"/>
      <c r="AP703" s="120"/>
      <c r="AQ703" s="120"/>
      <c r="AR703" s="120"/>
      <c r="AS703" s="120"/>
      <c r="AT703" s="120"/>
      <c r="AU703" s="120"/>
      <c r="AV703" s="120"/>
      <c r="AW703" s="120"/>
      <c r="AX703" s="443"/>
    </row>
    <row r="704" spans="1:50" ht="26.25" customHeight="1" hidden="1">
      <c r="A704" s="631"/>
      <c r="B704" s="632"/>
      <c r="C704" s="239" t="s">
        <v>453</v>
      </c>
      <c r="D704" s="240"/>
      <c r="E704" s="240"/>
      <c r="F704" s="240"/>
      <c r="G704" s="240"/>
      <c r="H704" s="240"/>
      <c r="I704" s="240"/>
      <c r="J704" s="240"/>
      <c r="K704" s="240"/>
      <c r="L704" s="240"/>
      <c r="M704" s="240"/>
      <c r="N704" s="240"/>
      <c r="O704" s="241"/>
      <c r="P704" s="444" t="s">
        <v>453</v>
      </c>
      <c r="Q704" s="444"/>
      <c r="R704" s="444"/>
      <c r="S704" s="445"/>
      <c r="T704" s="446" t="s">
        <v>453</v>
      </c>
      <c r="U704" s="447"/>
      <c r="V704" s="447"/>
      <c r="W704" s="447"/>
      <c r="X704" s="447"/>
      <c r="Y704" s="447"/>
      <c r="Z704" s="447"/>
      <c r="AA704" s="447"/>
      <c r="AB704" s="447"/>
      <c r="AC704" s="447"/>
      <c r="AD704" s="447"/>
      <c r="AE704" s="447"/>
      <c r="AF704" s="448"/>
      <c r="AG704" s="442"/>
      <c r="AH704" s="120"/>
      <c r="AI704" s="120"/>
      <c r="AJ704" s="120"/>
      <c r="AK704" s="120"/>
      <c r="AL704" s="120"/>
      <c r="AM704" s="120"/>
      <c r="AN704" s="120"/>
      <c r="AO704" s="120"/>
      <c r="AP704" s="120"/>
      <c r="AQ704" s="120"/>
      <c r="AR704" s="120"/>
      <c r="AS704" s="120"/>
      <c r="AT704" s="120"/>
      <c r="AU704" s="120"/>
      <c r="AV704" s="120"/>
      <c r="AW704" s="120"/>
      <c r="AX704" s="443"/>
    </row>
    <row r="705" spans="1:50" ht="26.25" customHeight="1" hidden="1">
      <c r="A705" s="633"/>
      <c r="B705" s="634"/>
      <c r="C705" s="452" t="s">
        <v>453</v>
      </c>
      <c r="D705" s="453"/>
      <c r="E705" s="453"/>
      <c r="F705" s="453"/>
      <c r="G705" s="453"/>
      <c r="H705" s="453"/>
      <c r="I705" s="453"/>
      <c r="J705" s="453"/>
      <c r="K705" s="453"/>
      <c r="L705" s="453"/>
      <c r="M705" s="453"/>
      <c r="N705" s="453"/>
      <c r="O705" s="454"/>
      <c r="P705" s="469" t="s">
        <v>453</v>
      </c>
      <c r="Q705" s="469"/>
      <c r="R705" s="469"/>
      <c r="S705" s="470"/>
      <c r="T705" s="407" t="s">
        <v>453</v>
      </c>
      <c r="U705" s="408"/>
      <c r="V705" s="408"/>
      <c r="W705" s="408"/>
      <c r="X705" s="408"/>
      <c r="Y705" s="408"/>
      <c r="Z705" s="408"/>
      <c r="AA705" s="408"/>
      <c r="AB705" s="408"/>
      <c r="AC705" s="408"/>
      <c r="AD705" s="408"/>
      <c r="AE705" s="408"/>
      <c r="AF705" s="409"/>
      <c r="AG705" s="100"/>
      <c r="AH705" s="101"/>
      <c r="AI705" s="101"/>
      <c r="AJ705" s="101"/>
      <c r="AK705" s="101"/>
      <c r="AL705" s="101"/>
      <c r="AM705" s="101"/>
      <c r="AN705" s="101"/>
      <c r="AO705" s="101"/>
      <c r="AP705" s="101"/>
      <c r="AQ705" s="101"/>
      <c r="AR705" s="101"/>
      <c r="AS705" s="101"/>
      <c r="AT705" s="101"/>
      <c r="AU705" s="101"/>
      <c r="AV705" s="101"/>
      <c r="AW705" s="101"/>
      <c r="AX705" s="102"/>
    </row>
    <row r="706" spans="1:50" ht="393" customHeight="1">
      <c r="A706" s="494" t="s">
        <v>54</v>
      </c>
      <c r="B706" s="677"/>
      <c r="C706" s="449" t="s">
        <v>60</v>
      </c>
      <c r="D706" s="450"/>
      <c r="E706" s="450"/>
      <c r="F706" s="451"/>
      <c r="G706" s="463" t="s">
        <v>501</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c r="A707" s="678"/>
      <c r="B707" s="679"/>
      <c r="C707" s="458" t="s">
        <v>64</v>
      </c>
      <c r="D707" s="459"/>
      <c r="E707" s="459"/>
      <c r="F707" s="460"/>
      <c r="G707" s="461" t="s">
        <v>459</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62.25" customHeight="1" thickBot="1">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62.25" customHeight="1" thickBot="1">
      <c r="A711" s="674"/>
      <c r="B711" s="675"/>
      <c r="C711" s="675"/>
      <c r="D711" s="675"/>
      <c r="E711" s="676"/>
      <c r="F711" s="621"/>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62.25" customHeight="1" thickBot="1">
      <c r="A713" s="529"/>
      <c r="B713" s="530"/>
      <c r="C713" s="530"/>
      <c r="D713" s="530"/>
      <c r="E713" s="531"/>
      <c r="F713" s="491"/>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62.25" customHeight="1" thickBot="1">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5" customHeight="1">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5" customHeight="1">
      <c r="A717" s="681" t="s">
        <v>387</v>
      </c>
      <c r="B717" s="430"/>
      <c r="C717" s="430"/>
      <c r="D717" s="430"/>
      <c r="E717" s="430"/>
      <c r="F717" s="430"/>
      <c r="G717" s="428" t="s">
        <v>460</v>
      </c>
      <c r="H717" s="429"/>
      <c r="I717" s="429"/>
      <c r="J717" s="429"/>
      <c r="K717" s="429"/>
      <c r="L717" s="429"/>
      <c r="M717" s="429"/>
      <c r="N717" s="429"/>
      <c r="O717" s="429"/>
      <c r="P717" s="429"/>
      <c r="Q717" s="430" t="s">
        <v>329</v>
      </c>
      <c r="R717" s="430"/>
      <c r="S717" s="430"/>
      <c r="T717" s="430"/>
      <c r="U717" s="430"/>
      <c r="V717" s="430"/>
      <c r="W717" s="428" t="s">
        <v>460</v>
      </c>
      <c r="X717" s="429"/>
      <c r="Y717" s="429"/>
      <c r="Z717" s="429"/>
      <c r="AA717" s="429"/>
      <c r="AB717" s="429"/>
      <c r="AC717" s="429"/>
      <c r="AD717" s="429"/>
      <c r="AE717" s="429"/>
      <c r="AF717" s="429"/>
      <c r="AG717" s="430" t="s">
        <v>330</v>
      </c>
      <c r="AH717" s="430"/>
      <c r="AI717" s="430"/>
      <c r="AJ717" s="430"/>
      <c r="AK717" s="430"/>
      <c r="AL717" s="430"/>
      <c r="AM717" s="428" t="s">
        <v>460</v>
      </c>
      <c r="AN717" s="429"/>
      <c r="AO717" s="429"/>
      <c r="AP717" s="429"/>
      <c r="AQ717" s="429"/>
      <c r="AR717" s="429"/>
      <c r="AS717" s="429"/>
      <c r="AT717" s="429"/>
      <c r="AU717" s="429"/>
      <c r="AV717" s="429"/>
      <c r="AW717" s="51"/>
      <c r="AX717" s="52"/>
    </row>
    <row r="718" spans="1:50" ht="19.5" customHeight="1" thickBot="1">
      <c r="A718" s="519" t="s">
        <v>331</v>
      </c>
      <c r="B718" s="487"/>
      <c r="C718" s="487"/>
      <c r="D718" s="487"/>
      <c r="E718" s="487"/>
      <c r="F718" s="487"/>
      <c r="G718" s="428" t="s">
        <v>460</v>
      </c>
      <c r="H718" s="429"/>
      <c r="I718" s="429"/>
      <c r="J718" s="429"/>
      <c r="K718" s="429"/>
      <c r="L718" s="429"/>
      <c r="M718" s="429"/>
      <c r="N718" s="429"/>
      <c r="O718" s="429"/>
      <c r="P718" s="429"/>
      <c r="Q718" s="487" t="s">
        <v>332</v>
      </c>
      <c r="R718" s="487"/>
      <c r="S718" s="487"/>
      <c r="T718" s="487"/>
      <c r="U718" s="487"/>
      <c r="V718" s="487"/>
      <c r="W718" s="428" t="s">
        <v>460</v>
      </c>
      <c r="X718" s="429"/>
      <c r="Y718" s="429"/>
      <c r="Z718" s="429"/>
      <c r="AA718" s="429"/>
      <c r="AB718" s="429"/>
      <c r="AC718" s="429"/>
      <c r="AD718" s="429"/>
      <c r="AE718" s="429"/>
      <c r="AF718" s="429"/>
      <c r="AG718" s="487" t="s">
        <v>333</v>
      </c>
      <c r="AH718" s="487"/>
      <c r="AI718" s="487"/>
      <c r="AJ718" s="487"/>
      <c r="AK718" s="487"/>
      <c r="AL718" s="487"/>
      <c r="AM718" s="428">
        <v>1</v>
      </c>
      <c r="AN718" s="429"/>
      <c r="AO718" s="429"/>
      <c r="AP718" s="429"/>
      <c r="AQ718" s="429"/>
      <c r="AR718" s="429"/>
      <c r="AS718" s="429"/>
      <c r="AT718" s="429"/>
      <c r="AU718" s="429"/>
      <c r="AV718" s="429"/>
      <c r="AW718" s="53"/>
      <c r="AX718" s="54"/>
    </row>
    <row r="719" spans="1:50" ht="23.25" customHeight="1">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0"/>
      <c r="B724" s="601"/>
      <c r="C724" s="601"/>
      <c r="D724" s="601"/>
      <c r="E724" s="601"/>
      <c r="F724" s="602"/>
      <c r="G724" s="37"/>
      <c r="H724" s="38"/>
      <c r="I724" s="38"/>
      <c r="J724" s="38"/>
      <c r="K724" s="38"/>
      <c r="L724" s="38"/>
      <c r="M724" s="38"/>
      <c r="N724" s="38"/>
      <c r="O724" s="38"/>
      <c r="P724" s="38"/>
      <c r="Q724" s="38"/>
      <c r="R724" s="38"/>
      <c r="S724" s="38"/>
      <c r="T724" s="38"/>
      <c r="U724" s="76"/>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0"/>
      <c r="B725" s="601"/>
      <c r="C725" s="601"/>
      <c r="D725" s="601"/>
      <c r="E725" s="601"/>
      <c r="F725" s="602"/>
      <c r="G725" s="37"/>
      <c r="H725" s="38"/>
      <c r="I725" s="38"/>
      <c r="J725" s="38"/>
      <c r="K725" s="38"/>
      <c r="L725" s="38"/>
      <c r="M725" s="38"/>
      <c r="N725" s="38"/>
      <c r="O725" s="38"/>
      <c r="P725" s="38"/>
      <c r="Q725" s="38"/>
      <c r="R725" s="38"/>
      <c r="S725" s="38"/>
      <c r="T725" s="38"/>
      <c r="U725" s="76"/>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0"/>
      <c r="B726" s="601"/>
      <c r="C726" s="601"/>
      <c r="D726" s="601"/>
      <c r="E726" s="601"/>
      <c r="F726" s="602"/>
      <c r="G726" s="37"/>
      <c r="H726" s="38"/>
      <c r="I726" s="38"/>
      <c r="J726" s="38"/>
      <c r="K726" s="38"/>
      <c r="L726" s="38"/>
      <c r="M726" s="38"/>
      <c r="N726" s="38"/>
      <c r="O726" s="38"/>
      <c r="P726" s="38"/>
      <c r="Q726" s="38"/>
      <c r="R726" s="38"/>
      <c r="S726" s="38"/>
      <c r="T726" s="38"/>
      <c r="U726" s="76"/>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0"/>
      <c r="B731" s="601"/>
      <c r="C731" s="601"/>
      <c r="D731" s="601"/>
      <c r="E731" s="601"/>
      <c r="F731" s="602"/>
      <c r="G731" s="37"/>
      <c r="H731" s="38"/>
      <c r="I731" s="38"/>
      <c r="J731" s="38"/>
      <c r="K731" s="38"/>
      <c r="L731" s="38"/>
      <c r="M731" s="38"/>
      <c r="N731" s="38"/>
      <c r="O731" s="38"/>
      <c r="P731" s="38"/>
      <c r="Q731" s="76"/>
      <c r="R731" s="38"/>
      <c r="S731" s="38"/>
      <c r="T731" s="38"/>
      <c r="U731" s="38"/>
      <c r="V731" s="38"/>
      <c r="W731" s="38"/>
      <c r="X731" s="38"/>
      <c r="Y731" s="38"/>
      <c r="Z731" s="38"/>
      <c r="AA731" s="76"/>
      <c r="AB731" s="38"/>
      <c r="AC731" s="38"/>
      <c r="AD731" s="38"/>
      <c r="AE731" s="38"/>
      <c r="AF731" s="38"/>
      <c r="AG731" s="38"/>
      <c r="AH731" s="38"/>
      <c r="AI731" s="38"/>
      <c r="AJ731" s="38"/>
      <c r="AK731" s="76"/>
      <c r="AL731" s="38"/>
      <c r="AM731" s="38"/>
      <c r="AN731" s="38"/>
      <c r="AO731" s="38"/>
      <c r="AP731" s="38"/>
      <c r="AQ731" s="38"/>
      <c r="AR731" s="38"/>
      <c r="AS731" s="38"/>
      <c r="AT731" s="38"/>
      <c r="AU731" s="76"/>
      <c r="AV731" s="76"/>
      <c r="AW731" s="38"/>
      <c r="AX731" s="39"/>
    </row>
    <row r="732" spans="1:50" ht="27.75" customHeight="1">
      <c r="A732" s="600"/>
      <c r="B732" s="601"/>
      <c r="C732" s="601"/>
      <c r="D732" s="601"/>
      <c r="E732" s="601"/>
      <c r="F732" s="602"/>
      <c r="G732" s="37"/>
      <c r="H732" s="38"/>
      <c r="I732" s="38"/>
      <c r="J732" s="38"/>
      <c r="K732" s="38"/>
      <c r="L732" s="38"/>
      <c r="M732" s="38"/>
      <c r="N732" s="38"/>
      <c r="O732" s="38"/>
      <c r="P732" s="38"/>
      <c r="Q732" s="76"/>
      <c r="R732" s="38"/>
      <c r="S732" s="38"/>
      <c r="T732" s="38"/>
      <c r="U732" s="38"/>
      <c r="V732" s="38"/>
      <c r="W732" s="38"/>
      <c r="X732" s="38"/>
      <c r="Y732" s="38"/>
      <c r="Z732" s="38"/>
      <c r="AA732" s="76"/>
      <c r="AB732" s="38"/>
      <c r="AC732" s="38"/>
      <c r="AD732" s="38"/>
      <c r="AE732" s="38"/>
      <c r="AF732" s="38"/>
      <c r="AG732" s="38"/>
      <c r="AH732" s="38"/>
      <c r="AI732" s="38"/>
      <c r="AJ732" s="38"/>
      <c r="AK732" s="76"/>
      <c r="AL732" s="38"/>
      <c r="AM732" s="38"/>
      <c r="AN732" s="38"/>
      <c r="AO732" s="38"/>
      <c r="AP732" s="38"/>
      <c r="AQ732" s="38"/>
      <c r="AR732" s="38"/>
      <c r="AS732" s="38"/>
      <c r="AT732" s="38"/>
      <c r="AU732" s="76"/>
      <c r="AV732" s="76"/>
      <c r="AW732" s="38"/>
      <c r="AX732" s="39"/>
    </row>
    <row r="733" spans="1:50" ht="27.75" customHeight="1">
      <c r="A733" s="600"/>
      <c r="B733" s="601"/>
      <c r="C733" s="601"/>
      <c r="D733" s="601"/>
      <c r="E733" s="601"/>
      <c r="F733" s="602"/>
      <c r="G733" s="37"/>
      <c r="H733" s="38"/>
      <c r="I733" s="38"/>
      <c r="J733" s="38"/>
      <c r="K733" s="38"/>
      <c r="L733" s="38"/>
      <c r="M733" s="38"/>
      <c r="N733" s="38"/>
      <c r="O733" s="38"/>
      <c r="P733" s="38"/>
      <c r="Q733" s="76"/>
      <c r="R733" s="38"/>
      <c r="S733" s="38"/>
      <c r="T733" s="38"/>
      <c r="U733" s="38"/>
      <c r="V733" s="38"/>
      <c r="W733" s="38"/>
      <c r="X733" s="38"/>
      <c r="Y733" s="38"/>
      <c r="Z733" s="38"/>
      <c r="AA733" s="76"/>
      <c r="AB733" s="38"/>
      <c r="AC733" s="38"/>
      <c r="AD733" s="38"/>
      <c r="AE733" s="38"/>
      <c r="AF733" s="38"/>
      <c r="AG733" s="38"/>
      <c r="AH733" s="38"/>
      <c r="AI733" s="38"/>
      <c r="AJ733" s="38"/>
      <c r="AK733" s="76"/>
      <c r="AL733" s="38"/>
      <c r="AM733" s="38"/>
      <c r="AN733" s="38"/>
      <c r="AO733" s="38"/>
      <c r="AP733" s="38"/>
      <c r="AQ733" s="38"/>
      <c r="AR733" s="38"/>
      <c r="AS733" s="38"/>
      <c r="AT733" s="38"/>
      <c r="AU733" s="76"/>
      <c r="AV733" s="76"/>
      <c r="AW733" s="38"/>
      <c r="AX733" s="39"/>
    </row>
    <row r="734" spans="1:50" ht="27.75" customHeight="1">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76"/>
      <c r="AB734" s="38"/>
      <c r="AC734" s="38"/>
      <c r="AD734" s="38"/>
      <c r="AE734" s="38"/>
      <c r="AF734" s="38"/>
      <c r="AG734" s="38"/>
      <c r="AH734" s="38"/>
      <c r="AI734" s="38"/>
      <c r="AJ734" s="38"/>
      <c r="AK734" s="76"/>
      <c r="AL734" s="38"/>
      <c r="AM734" s="38"/>
      <c r="AN734" s="38"/>
      <c r="AO734" s="38"/>
      <c r="AP734" s="38"/>
      <c r="AQ734" s="38"/>
      <c r="AR734" s="38"/>
      <c r="AS734" s="38"/>
      <c r="AT734" s="38"/>
      <c r="AU734" s="76"/>
      <c r="AV734" s="76"/>
      <c r="AW734" s="38"/>
      <c r="AX734" s="39"/>
    </row>
    <row r="735" spans="1:50" ht="27.75" customHeight="1">
      <c r="A735" s="600"/>
      <c r="B735" s="601"/>
      <c r="C735" s="601"/>
      <c r="D735" s="601"/>
      <c r="E735" s="601"/>
      <c r="F735" s="602"/>
      <c r="G735" s="37"/>
      <c r="H735" s="38"/>
      <c r="I735" s="38"/>
      <c r="J735" s="38"/>
      <c r="K735" s="38"/>
      <c r="L735" s="38"/>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38"/>
      <c r="AW735" s="38"/>
      <c r="AX735" s="39"/>
    </row>
    <row r="736" spans="1:50" ht="27.75" customHeight="1">
      <c r="A736" s="600"/>
      <c r="B736" s="601"/>
      <c r="C736" s="601"/>
      <c r="D736" s="601"/>
      <c r="E736" s="601"/>
      <c r="F736" s="602"/>
      <c r="G736" s="37"/>
      <c r="H736" s="38"/>
      <c r="I736" s="38"/>
      <c r="J736" s="38"/>
      <c r="K736" s="38"/>
      <c r="L736" s="38"/>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38"/>
      <c r="AW736" s="38"/>
      <c r="AX736" s="39"/>
    </row>
    <row r="737" spans="1:50" ht="27.75" customHeight="1">
      <c r="A737" s="600"/>
      <c r="B737" s="601"/>
      <c r="C737" s="601"/>
      <c r="D737" s="601"/>
      <c r="E737" s="601"/>
      <c r="F737" s="602"/>
      <c r="G737" s="37"/>
      <c r="H737" s="38"/>
      <c r="I737" s="38"/>
      <c r="J737" s="38"/>
      <c r="K737" s="38"/>
      <c r="L737" s="38"/>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38"/>
      <c r="AW737" s="38"/>
      <c r="AX737" s="39"/>
    </row>
    <row r="738" spans="1:50" ht="27.75" customHeight="1">
      <c r="A738" s="600"/>
      <c r="B738" s="601"/>
      <c r="C738" s="601"/>
      <c r="D738" s="601"/>
      <c r="E738" s="601"/>
      <c r="F738" s="602"/>
      <c r="G738" s="37"/>
      <c r="H738" s="38"/>
      <c r="I738" s="38"/>
      <c r="J738" s="38"/>
      <c r="K738" s="38"/>
      <c r="L738" s="38"/>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38"/>
      <c r="AW738" s="38"/>
      <c r="AX738" s="39"/>
    </row>
    <row r="739" spans="1:50" ht="27.75" customHeight="1">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1" t="s">
        <v>32</v>
      </c>
      <c r="B758" s="482"/>
      <c r="C758" s="482"/>
      <c r="D758" s="482"/>
      <c r="E758" s="482"/>
      <c r="F758" s="483"/>
      <c r="G758" s="471" t="s">
        <v>463</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464</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8"/>
    </row>
    <row r="759" spans="1:50" ht="24.75" customHeight="1">
      <c r="A759" s="484"/>
      <c r="B759" s="485"/>
      <c r="C759" s="485"/>
      <c r="D759" s="485"/>
      <c r="E759" s="485"/>
      <c r="F759" s="486"/>
      <c r="G759" s="449" t="s">
        <v>19</v>
      </c>
      <c r="H759" s="524"/>
      <c r="I759" s="524"/>
      <c r="J759" s="524"/>
      <c r="K759" s="524"/>
      <c r="L759" s="523" t="s">
        <v>20</v>
      </c>
      <c r="M759" s="524"/>
      <c r="N759" s="524"/>
      <c r="O759" s="524"/>
      <c r="P759" s="524"/>
      <c r="Q759" s="524"/>
      <c r="R759" s="524"/>
      <c r="S759" s="524"/>
      <c r="T759" s="524"/>
      <c r="U759" s="524"/>
      <c r="V759" s="524"/>
      <c r="W759" s="524"/>
      <c r="X759" s="525"/>
      <c r="Y759" s="466" t="s">
        <v>21</v>
      </c>
      <c r="Z759" s="467"/>
      <c r="AA759" s="467"/>
      <c r="AB759" s="673"/>
      <c r="AC759" s="449" t="s">
        <v>19</v>
      </c>
      <c r="AD759" s="524"/>
      <c r="AE759" s="524"/>
      <c r="AF759" s="524"/>
      <c r="AG759" s="524"/>
      <c r="AH759" s="523" t="s">
        <v>20</v>
      </c>
      <c r="AI759" s="524"/>
      <c r="AJ759" s="524"/>
      <c r="AK759" s="524"/>
      <c r="AL759" s="524"/>
      <c r="AM759" s="524"/>
      <c r="AN759" s="524"/>
      <c r="AO759" s="524"/>
      <c r="AP759" s="524"/>
      <c r="AQ759" s="524"/>
      <c r="AR759" s="524"/>
      <c r="AS759" s="524"/>
      <c r="AT759" s="525"/>
      <c r="AU759" s="466" t="s">
        <v>21</v>
      </c>
      <c r="AV759" s="467"/>
      <c r="AW759" s="467"/>
      <c r="AX759" s="468"/>
    </row>
    <row r="760" spans="1:50" ht="24.75" customHeight="1">
      <c r="A760" s="484"/>
      <c r="B760" s="485"/>
      <c r="C760" s="485"/>
      <c r="D760" s="485"/>
      <c r="E760" s="485"/>
      <c r="F760" s="486"/>
      <c r="G760" s="526" t="s">
        <v>461</v>
      </c>
      <c r="H760" s="527"/>
      <c r="I760" s="527"/>
      <c r="J760" s="527"/>
      <c r="K760" s="528"/>
      <c r="L760" s="520" t="s">
        <v>462</v>
      </c>
      <c r="M760" s="521"/>
      <c r="N760" s="521"/>
      <c r="O760" s="521"/>
      <c r="P760" s="521"/>
      <c r="Q760" s="521"/>
      <c r="R760" s="521"/>
      <c r="S760" s="521"/>
      <c r="T760" s="521"/>
      <c r="U760" s="521"/>
      <c r="V760" s="521"/>
      <c r="W760" s="521"/>
      <c r="X760" s="522"/>
      <c r="Y760" s="474">
        <v>12</v>
      </c>
      <c r="Z760" s="475"/>
      <c r="AA760" s="475"/>
      <c r="AB760" s="680"/>
      <c r="AC760" s="526" t="s">
        <v>461</v>
      </c>
      <c r="AD760" s="527"/>
      <c r="AE760" s="527"/>
      <c r="AF760" s="527"/>
      <c r="AG760" s="528"/>
      <c r="AH760" s="520" t="s">
        <v>462</v>
      </c>
      <c r="AI760" s="521"/>
      <c r="AJ760" s="521"/>
      <c r="AK760" s="521"/>
      <c r="AL760" s="521"/>
      <c r="AM760" s="521"/>
      <c r="AN760" s="521"/>
      <c r="AO760" s="521"/>
      <c r="AP760" s="521"/>
      <c r="AQ760" s="521"/>
      <c r="AR760" s="521"/>
      <c r="AS760" s="521"/>
      <c r="AT760" s="522"/>
      <c r="AU760" s="474">
        <v>11</v>
      </c>
      <c r="AV760" s="475"/>
      <c r="AW760" s="475"/>
      <c r="AX760" s="476"/>
    </row>
    <row r="761" spans="1:50" ht="18.75" customHeight="1">
      <c r="A761" s="484"/>
      <c r="B761" s="485"/>
      <c r="C761" s="485"/>
      <c r="D761" s="485"/>
      <c r="E761" s="485"/>
      <c r="F761" s="486"/>
      <c r="G761" s="418"/>
      <c r="H761" s="419"/>
      <c r="I761" s="419"/>
      <c r="J761" s="419"/>
      <c r="K761" s="420"/>
      <c r="L761" s="412"/>
      <c r="M761" s="413"/>
      <c r="N761" s="413"/>
      <c r="O761" s="413"/>
      <c r="P761" s="413"/>
      <c r="Q761" s="413"/>
      <c r="R761" s="413"/>
      <c r="S761" s="413"/>
      <c r="T761" s="413"/>
      <c r="U761" s="413"/>
      <c r="V761" s="413"/>
      <c r="W761" s="413"/>
      <c r="X761" s="414"/>
      <c r="Y761" s="415"/>
      <c r="Z761" s="416"/>
      <c r="AA761" s="416"/>
      <c r="AB761" s="427"/>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18.75" customHeight="1">
      <c r="A762" s="484"/>
      <c r="B762" s="485"/>
      <c r="C762" s="485"/>
      <c r="D762" s="485"/>
      <c r="E762" s="485"/>
      <c r="F762" s="486"/>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27"/>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18.75" customHeight="1">
      <c r="A763" s="484"/>
      <c r="B763" s="485"/>
      <c r="C763" s="485"/>
      <c r="D763" s="485"/>
      <c r="E763" s="485"/>
      <c r="F763" s="486"/>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7"/>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18.75" customHeight="1">
      <c r="A764" s="484"/>
      <c r="B764" s="485"/>
      <c r="C764" s="485"/>
      <c r="D764" s="485"/>
      <c r="E764" s="485"/>
      <c r="F764" s="486"/>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7"/>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18.75" customHeight="1">
      <c r="A765" s="484"/>
      <c r="B765" s="485"/>
      <c r="C765" s="485"/>
      <c r="D765" s="485"/>
      <c r="E765" s="485"/>
      <c r="F765" s="486"/>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7"/>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18.75" customHeight="1">
      <c r="A766" s="484"/>
      <c r="B766" s="485"/>
      <c r="C766" s="485"/>
      <c r="D766" s="485"/>
      <c r="E766" s="485"/>
      <c r="F766" s="486"/>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7"/>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18.75" customHeight="1">
      <c r="A767" s="484"/>
      <c r="B767" s="485"/>
      <c r="C767" s="485"/>
      <c r="D767" s="485"/>
      <c r="E767" s="485"/>
      <c r="F767" s="486"/>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7"/>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18.75" customHeight="1">
      <c r="A768" s="484"/>
      <c r="B768" s="485"/>
      <c r="C768" s="485"/>
      <c r="D768" s="485"/>
      <c r="E768" s="485"/>
      <c r="F768" s="486"/>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7"/>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18.75" customHeight="1">
      <c r="A769" s="484"/>
      <c r="B769" s="485"/>
      <c r="C769" s="485"/>
      <c r="D769" s="485"/>
      <c r="E769" s="485"/>
      <c r="F769" s="486"/>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7"/>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c r="A770" s="484"/>
      <c r="B770" s="485"/>
      <c r="C770" s="485"/>
      <c r="D770" s="485"/>
      <c r="E770" s="485"/>
      <c r="F770" s="486"/>
      <c r="G770" s="696" t="s">
        <v>22</v>
      </c>
      <c r="H770" s="697"/>
      <c r="I770" s="697"/>
      <c r="J770" s="697"/>
      <c r="K770" s="697"/>
      <c r="L770" s="698"/>
      <c r="M770" s="699"/>
      <c r="N770" s="699"/>
      <c r="O770" s="699"/>
      <c r="P770" s="699"/>
      <c r="Q770" s="699"/>
      <c r="R770" s="699"/>
      <c r="S770" s="699"/>
      <c r="T770" s="699"/>
      <c r="U770" s="699"/>
      <c r="V770" s="699"/>
      <c r="W770" s="699"/>
      <c r="X770" s="700"/>
      <c r="Y770" s="701">
        <f>SUM(Y760:AB769)</f>
        <v>12</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11</v>
      </c>
      <c r="AV770" s="702"/>
      <c r="AW770" s="702"/>
      <c r="AX770" s="704"/>
    </row>
    <row r="771" spans="1:50" ht="30" customHeight="1">
      <c r="A771" s="484"/>
      <c r="B771" s="485"/>
      <c r="C771" s="485"/>
      <c r="D771" s="485"/>
      <c r="E771" s="485"/>
      <c r="F771" s="486"/>
      <c r="G771" s="471" t="s">
        <v>466</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467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8"/>
    </row>
    <row r="772" spans="1:50" ht="25.5" customHeight="1">
      <c r="A772" s="484"/>
      <c r="B772" s="485"/>
      <c r="C772" s="485"/>
      <c r="D772" s="485"/>
      <c r="E772" s="485"/>
      <c r="F772" s="486"/>
      <c r="G772" s="449" t="s">
        <v>19</v>
      </c>
      <c r="H772" s="524"/>
      <c r="I772" s="524"/>
      <c r="J772" s="524"/>
      <c r="K772" s="524"/>
      <c r="L772" s="523" t="s">
        <v>20</v>
      </c>
      <c r="M772" s="524"/>
      <c r="N772" s="524"/>
      <c r="O772" s="524"/>
      <c r="P772" s="524"/>
      <c r="Q772" s="524"/>
      <c r="R772" s="524"/>
      <c r="S772" s="524"/>
      <c r="T772" s="524"/>
      <c r="U772" s="524"/>
      <c r="V772" s="524"/>
      <c r="W772" s="524"/>
      <c r="X772" s="525"/>
      <c r="Y772" s="466" t="s">
        <v>21</v>
      </c>
      <c r="Z772" s="467"/>
      <c r="AA772" s="467"/>
      <c r="AB772" s="673"/>
      <c r="AC772" s="449" t="s">
        <v>19</v>
      </c>
      <c r="AD772" s="524"/>
      <c r="AE772" s="524"/>
      <c r="AF772" s="524"/>
      <c r="AG772" s="524"/>
      <c r="AH772" s="523" t="s">
        <v>20</v>
      </c>
      <c r="AI772" s="524"/>
      <c r="AJ772" s="524"/>
      <c r="AK772" s="524"/>
      <c r="AL772" s="524"/>
      <c r="AM772" s="524"/>
      <c r="AN772" s="524"/>
      <c r="AO772" s="524"/>
      <c r="AP772" s="524"/>
      <c r="AQ772" s="524"/>
      <c r="AR772" s="524"/>
      <c r="AS772" s="524"/>
      <c r="AT772" s="525"/>
      <c r="AU772" s="466" t="s">
        <v>21</v>
      </c>
      <c r="AV772" s="467"/>
      <c r="AW772" s="467"/>
      <c r="AX772" s="468"/>
    </row>
    <row r="773" spans="1:50" ht="24.75" customHeight="1">
      <c r="A773" s="484"/>
      <c r="B773" s="485"/>
      <c r="C773" s="485"/>
      <c r="D773" s="485"/>
      <c r="E773" s="485"/>
      <c r="F773" s="486"/>
      <c r="G773" s="526" t="s">
        <v>461</v>
      </c>
      <c r="H773" s="527"/>
      <c r="I773" s="527"/>
      <c r="J773" s="527"/>
      <c r="K773" s="528"/>
      <c r="L773" s="520" t="s">
        <v>462</v>
      </c>
      <c r="M773" s="521"/>
      <c r="N773" s="521"/>
      <c r="O773" s="521"/>
      <c r="P773" s="521"/>
      <c r="Q773" s="521"/>
      <c r="R773" s="521"/>
      <c r="S773" s="521"/>
      <c r="T773" s="521"/>
      <c r="U773" s="521"/>
      <c r="V773" s="521"/>
      <c r="W773" s="521"/>
      <c r="X773" s="522"/>
      <c r="Y773" s="474">
        <v>2</v>
      </c>
      <c r="Z773" s="475"/>
      <c r="AA773" s="475"/>
      <c r="AB773" s="680"/>
      <c r="AC773" s="526" t="s">
        <v>461</v>
      </c>
      <c r="AD773" s="527"/>
      <c r="AE773" s="527"/>
      <c r="AF773" s="527"/>
      <c r="AG773" s="528"/>
      <c r="AH773" s="520" t="s">
        <v>465</v>
      </c>
      <c r="AI773" s="521"/>
      <c r="AJ773" s="521"/>
      <c r="AK773" s="521"/>
      <c r="AL773" s="521"/>
      <c r="AM773" s="521"/>
      <c r="AN773" s="521"/>
      <c r="AO773" s="521"/>
      <c r="AP773" s="521"/>
      <c r="AQ773" s="521"/>
      <c r="AR773" s="521"/>
      <c r="AS773" s="521"/>
      <c r="AT773" s="522"/>
      <c r="AU773" s="474">
        <v>3</v>
      </c>
      <c r="AV773" s="475"/>
      <c r="AW773" s="475"/>
      <c r="AX773" s="476"/>
    </row>
    <row r="774" spans="1:50" ht="18.75" customHeight="1">
      <c r="A774" s="484"/>
      <c r="B774" s="485"/>
      <c r="C774" s="485"/>
      <c r="D774" s="485"/>
      <c r="E774" s="485"/>
      <c r="F774" s="486"/>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7"/>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18.75" customHeight="1">
      <c r="A775" s="484"/>
      <c r="B775" s="485"/>
      <c r="C775" s="485"/>
      <c r="D775" s="485"/>
      <c r="E775" s="485"/>
      <c r="F775" s="486"/>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7"/>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18.75" customHeight="1">
      <c r="A776" s="484"/>
      <c r="B776" s="485"/>
      <c r="C776" s="485"/>
      <c r="D776" s="485"/>
      <c r="E776" s="485"/>
      <c r="F776" s="486"/>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7"/>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18.75" customHeight="1">
      <c r="A777" s="484"/>
      <c r="B777" s="485"/>
      <c r="C777" s="485"/>
      <c r="D777" s="485"/>
      <c r="E777" s="485"/>
      <c r="F777" s="486"/>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7"/>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18.75" customHeight="1">
      <c r="A778" s="484"/>
      <c r="B778" s="485"/>
      <c r="C778" s="485"/>
      <c r="D778" s="485"/>
      <c r="E778" s="485"/>
      <c r="F778" s="486"/>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7"/>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18.75" customHeight="1">
      <c r="A779" s="484"/>
      <c r="B779" s="485"/>
      <c r="C779" s="485"/>
      <c r="D779" s="485"/>
      <c r="E779" s="485"/>
      <c r="F779" s="486"/>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7"/>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18.75" customHeight="1">
      <c r="A780" s="484"/>
      <c r="B780" s="485"/>
      <c r="C780" s="485"/>
      <c r="D780" s="485"/>
      <c r="E780" s="485"/>
      <c r="F780" s="486"/>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7"/>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18.75" customHeight="1">
      <c r="A781" s="484"/>
      <c r="B781" s="485"/>
      <c r="C781" s="485"/>
      <c r="D781" s="485"/>
      <c r="E781" s="485"/>
      <c r="F781" s="486"/>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7"/>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18.75" customHeight="1">
      <c r="A782" s="484"/>
      <c r="B782" s="485"/>
      <c r="C782" s="485"/>
      <c r="D782" s="485"/>
      <c r="E782" s="485"/>
      <c r="F782" s="486"/>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7"/>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c r="A783" s="484"/>
      <c r="B783" s="485"/>
      <c r="C783" s="485"/>
      <c r="D783" s="485"/>
      <c r="E783" s="485"/>
      <c r="F783" s="486"/>
      <c r="G783" s="696" t="s">
        <v>22</v>
      </c>
      <c r="H783" s="697"/>
      <c r="I783" s="697"/>
      <c r="J783" s="697"/>
      <c r="K783" s="697"/>
      <c r="L783" s="698"/>
      <c r="M783" s="699"/>
      <c r="N783" s="699"/>
      <c r="O783" s="699"/>
      <c r="P783" s="699"/>
      <c r="Q783" s="699"/>
      <c r="R783" s="699"/>
      <c r="S783" s="699"/>
      <c r="T783" s="699"/>
      <c r="U783" s="699"/>
      <c r="V783" s="699"/>
      <c r="W783" s="699"/>
      <c r="X783" s="700"/>
      <c r="Y783" s="701">
        <f>SUM(Y773:AB782)</f>
        <v>2</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3</v>
      </c>
      <c r="AV783" s="702"/>
      <c r="AW783" s="702"/>
      <c r="AX783" s="704"/>
    </row>
    <row r="784" spans="1:50" ht="30" customHeight="1">
      <c r="A784" s="484"/>
      <c r="B784" s="485"/>
      <c r="C784" s="485"/>
      <c r="D784" s="485"/>
      <c r="E784" s="485"/>
      <c r="F784" s="486"/>
      <c r="G784" s="471" t="s">
        <v>468</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469</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8"/>
    </row>
    <row r="785" spans="1:50" ht="24.75" customHeight="1">
      <c r="A785" s="484"/>
      <c r="B785" s="485"/>
      <c r="C785" s="485"/>
      <c r="D785" s="485"/>
      <c r="E785" s="485"/>
      <c r="F785" s="486"/>
      <c r="G785" s="449" t="s">
        <v>19</v>
      </c>
      <c r="H785" s="524"/>
      <c r="I785" s="524"/>
      <c r="J785" s="524"/>
      <c r="K785" s="524"/>
      <c r="L785" s="523" t="s">
        <v>20</v>
      </c>
      <c r="M785" s="524"/>
      <c r="N785" s="524"/>
      <c r="O785" s="524"/>
      <c r="P785" s="524"/>
      <c r="Q785" s="524"/>
      <c r="R785" s="524"/>
      <c r="S785" s="524"/>
      <c r="T785" s="524"/>
      <c r="U785" s="524"/>
      <c r="V785" s="524"/>
      <c r="W785" s="524"/>
      <c r="X785" s="525"/>
      <c r="Y785" s="466" t="s">
        <v>21</v>
      </c>
      <c r="Z785" s="467"/>
      <c r="AA785" s="467"/>
      <c r="AB785" s="673"/>
      <c r="AC785" s="449" t="s">
        <v>19</v>
      </c>
      <c r="AD785" s="524"/>
      <c r="AE785" s="524"/>
      <c r="AF785" s="524"/>
      <c r="AG785" s="524"/>
      <c r="AH785" s="523" t="s">
        <v>20</v>
      </c>
      <c r="AI785" s="524"/>
      <c r="AJ785" s="524"/>
      <c r="AK785" s="524"/>
      <c r="AL785" s="524"/>
      <c r="AM785" s="524"/>
      <c r="AN785" s="524"/>
      <c r="AO785" s="524"/>
      <c r="AP785" s="524"/>
      <c r="AQ785" s="524"/>
      <c r="AR785" s="524"/>
      <c r="AS785" s="524"/>
      <c r="AT785" s="525"/>
      <c r="AU785" s="466" t="s">
        <v>21</v>
      </c>
      <c r="AV785" s="467"/>
      <c r="AW785" s="467"/>
      <c r="AX785" s="468"/>
    </row>
    <row r="786" spans="1:50" ht="24.75" customHeight="1">
      <c r="A786" s="484"/>
      <c r="B786" s="485"/>
      <c r="C786" s="485"/>
      <c r="D786" s="485"/>
      <c r="E786" s="485"/>
      <c r="F786" s="486"/>
      <c r="G786" s="526"/>
      <c r="H786" s="527"/>
      <c r="I786" s="527"/>
      <c r="J786" s="527"/>
      <c r="K786" s="528"/>
      <c r="L786" s="520" t="s">
        <v>486</v>
      </c>
      <c r="M786" s="521"/>
      <c r="N786" s="521"/>
      <c r="O786" s="521"/>
      <c r="P786" s="521"/>
      <c r="Q786" s="521"/>
      <c r="R786" s="521"/>
      <c r="S786" s="521"/>
      <c r="T786" s="521"/>
      <c r="U786" s="521"/>
      <c r="V786" s="521"/>
      <c r="W786" s="521"/>
      <c r="X786" s="522"/>
      <c r="Y786" s="474">
        <v>0.5</v>
      </c>
      <c r="Z786" s="475"/>
      <c r="AA786" s="475"/>
      <c r="AB786" s="680"/>
      <c r="AC786" s="526" t="s">
        <v>461</v>
      </c>
      <c r="AD786" s="527"/>
      <c r="AE786" s="527"/>
      <c r="AF786" s="527"/>
      <c r="AG786" s="528"/>
      <c r="AH786" s="520" t="s">
        <v>462</v>
      </c>
      <c r="AI786" s="521"/>
      <c r="AJ786" s="521"/>
      <c r="AK786" s="521"/>
      <c r="AL786" s="521"/>
      <c r="AM786" s="521"/>
      <c r="AN786" s="521"/>
      <c r="AO786" s="521"/>
      <c r="AP786" s="521"/>
      <c r="AQ786" s="521"/>
      <c r="AR786" s="521"/>
      <c r="AS786" s="521"/>
      <c r="AT786" s="522"/>
      <c r="AU786" s="474">
        <v>1</v>
      </c>
      <c r="AV786" s="475"/>
      <c r="AW786" s="475"/>
      <c r="AX786" s="476"/>
    </row>
    <row r="787" spans="1:50" ht="18.75" customHeight="1">
      <c r="A787" s="484"/>
      <c r="B787" s="485"/>
      <c r="C787" s="485"/>
      <c r="D787" s="485"/>
      <c r="E787" s="485"/>
      <c r="F787" s="486"/>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7"/>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18.75" customHeight="1">
      <c r="A788" s="484"/>
      <c r="B788" s="485"/>
      <c r="C788" s="485"/>
      <c r="D788" s="485"/>
      <c r="E788" s="485"/>
      <c r="F788" s="486"/>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7"/>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18.75" customHeight="1">
      <c r="A789" s="484"/>
      <c r="B789" s="485"/>
      <c r="C789" s="485"/>
      <c r="D789" s="485"/>
      <c r="E789" s="485"/>
      <c r="F789" s="486"/>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7"/>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18.75" customHeight="1">
      <c r="A790" s="484"/>
      <c r="B790" s="485"/>
      <c r="C790" s="485"/>
      <c r="D790" s="485"/>
      <c r="E790" s="485"/>
      <c r="F790" s="486"/>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7"/>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18.75" customHeight="1">
      <c r="A791" s="484"/>
      <c r="B791" s="485"/>
      <c r="C791" s="485"/>
      <c r="D791" s="485"/>
      <c r="E791" s="485"/>
      <c r="F791" s="486"/>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7"/>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18.75" customHeight="1">
      <c r="A792" s="484"/>
      <c r="B792" s="485"/>
      <c r="C792" s="485"/>
      <c r="D792" s="485"/>
      <c r="E792" s="485"/>
      <c r="F792" s="486"/>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7"/>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18.75" customHeight="1">
      <c r="A793" s="484"/>
      <c r="B793" s="485"/>
      <c r="C793" s="485"/>
      <c r="D793" s="485"/>
      <c r="E793" s="485"/>
      <c r="F793" s="486"/>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7"/>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18.75" customHeight="1">
      <c r="A794" s="484"/>
      <c r="B794" s="485"/>
      <c r="C794" s="485"/>
      <c r="D794" s="485"/>
      <c r="E794" s="485"/>
      <c r="F794" s="486"/>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7"/>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18.75" customHeight="1">
      <c r="A795" s="484"/>
      <c r="B795" s="485"/>
      <c r="C795" s="485"/>
      <c r="D795" s="485"/>
      <c r="E795" s="485"/>
      <c r="F795" s="486"/>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7"/>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thickBot="1">
      <c r="A796" s="484"/>
      <c r="B796" s="485"/>
      <c r="C796" s="485"/>
      <c r="D796" s="485"/>
      <c r="E796" s="485"/>
      <c r="F796" s="486"/>
      <c r="G796" s="696" t="s">
        <v>22</v>
      </c>
      <c r="H796" s="697"/>
      <c r="I796" s="697"/>
      <c r="J796" s="697"/>
      <c r="K796" s="697"/>
      <c r="L796" s="698"/>
      <c r="M796" s="699"/>
      <c r="N796" s="699"/>
      <c r="O796" s="699"/>
      <c r="P796" s="699"/>
      <c r="Q796" s="699"/>
      <c r="R796" s="699"/>
      <c r="S796" s="699"/>
      <c r="T796" s="699"/>
      <c r="U796" s="699"/>
      <c r="V796" s="699"/>
      <c r="W796" s="699"/>
      <c r="X796" s="700"/>
      <c r="Y796" s="701">
        <f>SUM(Y786:AB795)</f>
        <v>0.5</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1</v>
      </c>
      <c r="AV796" s="702"/>
      <c r="AW796" s="702"/>
      <c r="AX796" s="704"/>
    </row>
    <row r="797" spans="1:50" ht="30" customHeight="1">
      <c r="A797" s="484"/>
      <c r="B797" s="485"/>
      <c r="C797" s="485"/>
      <c r="D797" s="485"/>
      <c r="E797" s="485"/>
      <c r="F797" s="486"/>
      <c r="G797" s="471" t="s">
        <v>484</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8"/>
    </row>
    <row r="798" spans="1:50" ht="24.75" customHeight="1">
      <c r="A798" s="484"/>
      <c r="B798" s="485"/>
      <c r="C798" s="485"/>
      <c r="D798" s="485"/>
      <c r="E798" s="485"/>
      <c r="F798" s="486"/>
      <c r="G798" s="449" t="s">
        <v>19</v>
      </c>
      <c r="H798" s="524"/>
      <c r="I798" s="524"/>
      <c r="J798" s="524"/>
      <c r="K798" s="524"/>
      <c r="L798" s="523" t="s">
        <v>20</v>
      </c>
      <c r="M798" s="524"/>
      <c r="N798" s="524"/>
      <c r="O798" s="524"/>
      <c r="P798" s="524"/>
      <c r="Q798" s="524"/>
      <c r="R798" s="524"/>
      <c r="S798" s="524"/>
      <c r="T798" s="524"/>
      <c r="U798" s="524"/>
      <c r="V798" s="524"/>
      <c r="W798" s="524"/>
      <c r="X798" s="525"/>
      <c r="Y798" s="466" t="s">
        <v>21</v>
      </c>
      <c r="Z798" s="467"/>
      <c r="AA798" s="467"/>
      <c r="AB798" s="673"/>
      <c r="AC798" s="449" t="s">
        <v>19</v>
      </c>
      <c r="AD798" s="524"/>
      <c r="AE798" s="524"/>
      <c r="AF798" s="524"/>
      <c r="AG798" s="524"/>
      <c r="AH798" s="523" t="s">
        <v>20</v>
      </c>
      <c r="AI798" s="524"/>
      <c r="AJ798" s="524"/>
      <c r="AK798" s="524"/>
      <c r="AL798" s="524"/>
      <c r="AM798" s="524"/>
      <c r="AN798" s="524"/>
      <c r="AO798" s="524"/>
      <c r="AP798" s="524"/>
      <c r="AQ798" s="524"/>
      <c r="AR798" s="524"/>
      <c r="AS798" s="524"/>
      <c r="AT798" s="525"/>
      <c r="AU798" s="466" t="s">
        <v>21</v>
      </c>
      <c r="AV798" s="467"/>
      <c r="AW798" s="467"/>
      <c r="AX798" s="468"/>
    </row>
    <row r="799" spans="1:50" ht="24.75" customHeight="1">
      <c r="A799" s="484"/>
      <c r="B799" s="485"/>
      <c r="C799" s="485"/>
      <c r="D799" s="485"/>
      <c r="E799" s="485"/>
      <c r="F799" s="486"/>
      <c r="G799" s="526" t="s">
        <v>461</v>
      </c>
      <c r="H799" s="527"/>
      <c r="I799" s="527"/>
      <c r="J799" s="527"/>
      <c r="K799" s="528"/>
      <c r="L799" s="520" t="s">
        <v>495</v>
      </c>
      <c r="M799" s="521"/>
      <c r="N799" s="521"/>
      <c r="O799" s="521"/>
      <c r="P799" s="521"/>
      <c r="Q799" s="521"/>
      <c r="R799" s="521"/>
      <c r="S799" s="521"/>
      <c r="T799" s="521"/>
      <c r="U799" s="521"/>
      <c r="V799" s="521"/>
      <c r="W799" s="521"/>
      <c r="X799" s="522"/>
      <c r="Y799" s="474">
        <v>6</v>
      </c>
      <c r="Z799" s="475"/>
      <c r="AA799" s="475"/>
      <c r="AB799" s="680"/>
      <c r="AC799" s="526"/>
      <c r="AD799" s="527"/>
      <c r="AE799" s="527"/>
      <c r="AF799" s="527"/>
      <c r="AG799" s="528"/>
      <c r="AH799" s="520"/>
      <c r="AI799" s="521"/>
      <c r="AJ799" s="521"/>
      <c r="AK799" s="521"/>
      <c r="AL799" s="521"/>
      <c r="AM799" s="521"/>
      <c r="AN799" s="521"/>
      <c r="AO799" s="521"/>
      <c r="AP799" s="521"/>
      <c r="AQ799" s="521"/>
      <c r="AR799" s="521"/>
      <c r="AS799" s="521"/>
      <c r="AT799" s="522"/>
      <c r="AU799" s="474"/>
      <c r="AV799" s="475"/>
      <c r="AW799" s="475"/>
      <c r="AX799" s="476"/>
    </row>
    <row r="800" spans="1:50" ht="18.75" customHeight="1">
      <c r="A800" s="484"/>
      <c r="B800" s="485"/>
      <c r="C800" s="485"/>
      <c r="D800" s="485"/>
      <c r="E800" s="485"/>
      <c r="F800" s="486"/>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7"/>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18.75" customHeight="1">
      <c r="A801" s="484"/>
      <c r="B801" s="485"/>
      <c r="C801" s="485"/>
      <c r="D801" s="485"/>
      <c r="E801" s="485"/>
      <c r="F801" s="486"/>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7"/>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18.75" customHeight="1">
      <c r="A802" s="484"/>
      <c r="B802" s="485"/>
      <c r="C802" s="485"/>
      <c r="D802" s="485"/>
      <c r="E802" s="485"/>
      <c r="F802" s="486"/>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7"/>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18.75" customHeight="1">
      <c r="A803" s="484"/>
      <c r="B803" s="485"/>
      <c r="C803" s="485"/>
      <c r="D803" s="485"/>
      <c r="E803" s="485"/>
      <c r="F803" s="486"/>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7"/>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18.75" customHeight="1">
      <c r="A804" s="484"/>
      <c r="B804" s="485"/>
      <c r="C804" s="485"/>
      <c r="D804" s="485"/>
      <c r="E804" s="485"/>
      <c r="F804" s="486"/>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7"/>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18.75" customHeight="1">
      <c r="A805" s="484"/>
      <c r="B805" s="485"/>
      <c r="C805" s="485"/>
      <c r="D805" s="485"/>
      <c r="E805" s="485"/>
      <c r="F805" s="486"/>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7"/>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18.75" customHeight="1">
      <c r="A806" s="484"/>
      <c r="B806" s="485"/>
      <c r="C806" s="485"/>
      <c r="D806" s="485"/>
      <c r="E806" s="485"/>
      <c r="F806" s="486"/>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7"/>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18.75" customHeight="1">
      <c r="A807" s="484"/>
      <c r="B807" s="485"/>
      <c r="C807" s="485"/>
      <c r="D807" s="485"/>
      <c r="E807" s="485"/>
      <c r="F807" s="486"/>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7"/>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18.75" customHeight="1">
      <c r="A808" s="484"/>
      <c r="B808" s="485"/>
      <c r="C808" s="485"/>
      <c r="D808" s="485"/>
      <c r="E808" s="485"/>
      <c r="F808" s="486"/>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7"/>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customHeight="1">
      <c r="A809" s="484"/>
      <c r="B809" s="485"/>
      <c r="C809" s="485"/>
      <c r="D809" s="485"/>
      <c r="E809" s="485"/>
      <c r="F809" s="486"/>
      <c r="G809" s="696" t="s">
        <v>22</v>
      </c>
      <c r="H809" s="697"/>
      <c r="I809" s="697"/>
      <c r="J809" s="697"/>
      <c r="K809" s="697"/>
      <c r="L809" s="698"/>
      <c r="M809" s="699"/>
      <c r="N809" s="699"/>
      <c r="O809" s="699"/>
      <c r="P809" s="699"/>
      <c r="Q809" s="699"/>
      <c r="R809" s="699"/>
      <c r="S809" s="699"/>
      <c r="T809" s="699"/>
      <c r="U809" s="699"/>
      <c r="V809" s="699"/>
      <c r="W809" s="699"/>
      <c r="X809" s="700"/>
      <c r="Y809" s="701">
        <f>SUM(Y799:AB808)</f>
        <v>6</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hidden="1" thickBot="1">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5"/>
      <c r="B815" s="755"/>
      <c r="C815" s="755" t="s">
        <v>30</v>
      </c>
      <c r="D815" s="755"/>
      <c r="E815" s="755"/>
      <c r="F815" s="755"/>
      <c r="G815" s="755"/>
      <c r="H815" s="755"/>
      <c r="I815" s="755"/>
      <c r="J815" s="95" t="s">
        <v>388</v>
      </c>
      <c r="K815" s="202"/>
      <c r="L815" s="202"/>
      <c r="M815" s="202"/>
      <c r="N815" s="202"/>
      <c r="O815" s="202"/>
      <c r="P815" s="280" t="s">
        <v>353</v>
      </c>
      <c r="Q815" s="280"/>
      <c r="R815" s="280"/>
      <c r="S815" s="280"/>
      <c r="T815" s="280"/>
      <c r="U815" s="280"/>
      <c r="V815" s="280"/>
      <c r="W815" s="280"/>
      <c r="X815" s="280"/>
      <c r="Y815" s="219" t="s">
        <v>384</v>
      </c>
      <c r="Z815" s="218"/>
      <c r="AA815" s="218"/>
      <c r="AB815" s="218"/>
      <c r="AC815" s="95" t="s">
        <v>352</v>
      </c>
      <c r="AD815" s="95"/>
      <c r="AE815" s="95"/>
      <c r="AF815" s="95"/>
      <c r="AG815" s="95"/>
      <c r="AH815" s="219" t="s">
        <v>369</v>
      </c>
      <c r="AI815" s="755"/>
      <c r="AJ815" s="755"/>
      <c r="AK815" s="755"/>
      <c r="AL815" s="755" t="s">
        <v>23</v>
      </c>
      <c r="AM815" s="755"/>
      <c r="AN815" s="755"/>
      <c r="AO815" s="837"/>
      <c r="AP815" s="221" t="s">
        <v>389</v>
      </c>
      <c r="AQ815" s="221"/>
      <c r="AR815" s="221"/>
      <c r="AS815" s="221"/>
      <c r="AT815" s="221"/>
      <c r="AU815" s="221"/>
      <c r="AV815" s="221"/>
      <c r="AW815" s="221"/>
      <c r="AX815" s="221"/>
    </row>
    <row r="816" spans="1:50" ht="30" customHeight="1">
      <c r="A816" s="226">
        <v>1</v>
      </c>
      <c r="B816" s="226">
        <v>1</v>
      </c>
      <c r="C816" s="222" t="s">
        <v>470</v>
      </c>
      <c r="D816" s="204"/>
      <c r="E816" s="204"/>
      <c r="F816" s="204"/>
      <c r="G816" s="204"/>
      <c r="H816" s="204"/>
      <c r="I816" s="204"/>
      <c r="J816" s="205">
        <v>8011101046741</v>
      </c>
      <c r="K816" s="206"/>
      <c r="L816" s="206"/>
      <c r="M816" s="206"/>
      <c r="N816" s="206"/>
      <c r="O816" s="206"/>
      <c r="P816" s="223" t="s">
        <v>462</v>
      </c>
      <c r="Q816" s="207"/>
      <c r="R816" s="207"/>
      <c r="S816" s="207"/>
      <c r="T816" s="207"/>
      <c r="U816" s="207"/>
      <c r="V816" s="207"/>
      <c r="W816" s="207"/>
      <c r="X816" s="207"/>
      <c r="Y816" s="208">
        <v>12</v>
      </c>
      <c r="Z816" s="209"/>
      <c r="AA816" s="209"/>
      <c r="AB816" s="210"/>
      <c r="AC816" s="211" t="s">
        <v>471</v>
      </c>
      <c r="AD816" s="211"/>
      <c r="AE816" s="211"/>
      <c r="AF816" s="211"/>
      <c r="AG816" s="211"/>
      <c r="AH816" s="212">
        <v>1</v>
      </c>
      <c r="AI816" s="213"/>
      <c r="AJ816" s="213"/>
      <c r="AK816" s="213"/>
      <c r="AL816" s="214"/>
      <c r="AM816" s="215"/>
      <c r="AN816" s="215"/>
      <c r="AO816" s="216"/>
      <c r="AP816" s="217"/>
      <c r="AQ816" s="217"/>
      <c r="AR816" s="217"/>
      <c r="AS816" s="217"/>
      <c r="AT816" s="217"/>
      <c r="AU816" s="217"/>
      <c r="AV816" s="217"/>
      <c r="AW816" s="217"/>
      <c r="AX816" s="217"/>
    </row>
    <row r="817" spans="1:50" ht="30" customHeight="1" hidden="1">
      <c r="A817" s="226">
        <v>2</v>
      </c>
      <c r="B817" s="226">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customHeight="1" hidden="1">
      <c r="A818" s="226">
        <v>3</v>
      </c>
      <c r="B818" s="226">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customHeight="1" hidden="1">
      <c r="A819" s="226">
        <v>4</v>
      </c>
      <c r="B819" s="226">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customHeight="1" hidden="1">
      <c r="A820" s="226">
        <v>5</v>
      </c>
      <c r="B820" s="226">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customHeight="1" hidden="1">
      <c r="A821" s="226">
        <v>6</v>
      </c>
      <c r="B821" s="226">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customHeight="1" hidden="1">
      <c r="A822" s="226">
        <v>7</v>
      </c>
      <c r="B822" s="226">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customHeight="1" hidden="1">
      <c r="A823" s="226">
        <v>8</v>
      </c>
      <c r="B823" s="226">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customHeight="1" hidden="1">
      <c r="A824" s="226">
        <v>9</v>
      </c>
      <c r="B824" s="226">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customHeight="1" hidden="1">
      <c r="A825" s="226">
        <v>10</v>
      </c>
      <c r="B825" s="226">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customHeight="1" hidden="1">
      <c r="A826" s="226">
        <v>11</v>
      </c>
      <c r="B826" s="226">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customHeight="1" hidden="1">
      <c r="A827" s="226">
        <v>12</v>
      </c>
      <c r="B827" s="226">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customHeight="1" hidden="1">
      <c r="A828" s="226">
        <v>13</v>
      </c>
      <c r="B828" s="226">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customHeight="1" hidden="1">
      <c r="A829" s="226">
        <v>14</v>
      </c>
      <c r="B829" s="226">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customHeight="1" hidden="1">
      <c r="A830" s="226">
        <v>15</v>
      </c>
      <c r="B830" s="226">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customHeight="1" hidden="1">
      <c r="A831" s="226">
        <v>16</v>
      </c>
      <c r="B831" s="226">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customHeight="1" hidden="1">
      <c r="A832" s="226">
        <v>17</v>
      </c>
      <c r="B832" s="226">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customHeight="1" hidden="1">
      <c r="A833" s="226">
        <v>18</v>
      </c>
      <c r="B833" s="226">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customHeight="1" hidden="1">
      <c r="A834" s="226">
        <v>19</v>
      </c>
      <c r="B834" s="226">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customHeight="1" hidden="1">
      <c r="A835" s="226">
        <v>20</v>
      </c>
      <c r="B835" s="226">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customHeight="1" hidden="1">
      <c r="A836" s="226">
        <v>21</v>
      </c>
      <c r="B836" s="226">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customHeight="1" hidden="1">
      <c r="A837" s="226">
        <v>22</v>
      </c>
      <c r="B837" s="226">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customHeight="1" hidden="1">
      <c r="A838" s="226">
        <v>23</v>
      </c>
      <c r="B838" s="226">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customHeight="1" hidden="1">
      <c r="A839" s="226">
        <v>24</v>
      </c>
      <c r="B839" s="226">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customHeight="1" hidden="1">
      <c r="A840" s="226">
        <v>25</v>
      </c>
      <c r="B840" s="226">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customHeight="1" hidden="1">
      <c r="A841" s="226">
        <v>26</v>
      </c>
      <c r="B841" s="226">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customHeight="1" hidden="1">
      <c r="A842" s="226">
        <v>27</v>
      </c>
      <c r="B842" s="226">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customHeight="1" hidden="1">
      <c r="A843" s="226">
        <v>28</v>
      </c>
      <c r="B843" s="226">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customHeight="1" hidden="1">
      <c r="A844" s="226">
        <v>29</v>
      </c>
      <c r="B844" s="226">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customHeight="1" hidden="1">
      <c r="A845" s="226">
        <v>30</v>
      </c>
      <c r="B845" s="226">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95" t="s">
        <v>388</v>
      </c>
      <c r="K848" s="95"/>
      <c r="L848" s="95"/>
      <c r="M848" s="95"/>
      <c r="N848" s="95"/>
      <c r="O848" s="95"/>
      <c r="P848" s="219" t="s">
        <v>353</v>
      </c>
      <c r="Q848" s="219"/>
      <c r="R848" s="219"/>
      <c r="S848" s="219"/>
      <c r="T848" s="219"/>
      <c r="U848" s="219"/>
      <c r="V848" s="219"/>
      <c r="W848" s="219"/>
      <c r="X848" s="219"/>
      <c r="Y848" s="219" t="s">
        <v>384</v>
      </c>
      <c r="Z848" s="218"/>
      <c r="AA848" s="218"/>
      <c r="AB848" s="218"/>
      <c r="AC848" s="95" t="s">
        <v>352</v>
      </c>
      <c r="AD848" s="95"/>
      <c r="AE848" s="95"/>
      <c r="AF848" s="95"/>
      <c r="AG848" s="95"/>
      <c r="AH848" s="219" t="s">
        <v>369</v>
      </c>
      <c r="AI848" s="218"/>
      <c r="AJ848" s="218"/>
      <c r="AK848" s="218"/>
      <c r="AL848" s="218" t="s">
        <v>23</v>
      </c>
      <c r="AM848" s="218"/>
      <c r="AN848" s="218"/>
      <c r="AO848" s="220"/>
      <c r="AP848" s="221" t="s">
        <v>427</v>
      </c>
      <c r="AQ848" s="221"/>
      <c r="AR848" s="221"/>
      <c r="AS848" s="221"/>
      <c r="AT848" s="221"/>
      <c r="AU848" s="221"/>
      <c r="AV848" s="221"/>
      <c r="AW848" s="221"/>
      <c r="AX848" s="221"/>
    </row>
    <row r="849" spans="1:50" ht="30" customHeight="1">
      <c r="A849" s="226">
        <v>1</v>
      </c>
      <c r="B849" s="226">
        <v>1</v>
      </c>
      <c r="C849" s="222" t="s">
        <v>470</v>
      </c>
      <c r="D849" s="204"/>
      <c r="E849" s="204"/>
      <c r="F849" s="204"/>
      <c r="G849" s="204"/>
      <c r="H849" s="204"/>
      <c r="I849" s="204"/>
      <c r="J849" s="205">
        <v>8011101046741</v>
      </c>
      <c r="K849" s="206"/>
      <c r="L849" s="206"/>
      <c r="M849" s="206"/>
      <c r="N849" s="206"/>
      <c r="O849" s="206"/>
      <c r="P849" s="223" t="s">
        <v>462</v>
      </c>
      <c r="Q849" s="207"/>
      <c r="R849" s="207"/>
      <c r="S849" s="207"/>
      <c r="T849" s="207"/>
      <c r="U849" s="207"/>
      <c r="V849" s="207"/>
      <c r="W849" s="207"/>
      <c r="X849" s="207"/>
      <c r="Y849" s="208">
        <v>11</v>
      </c>
      <c r="Z849" s="209"/>
      <c r="AA849" s="209"/>
      <c r="AB849" s="210"/>
      <c r="AC849" s="211" t="s">
        <v>471</v>
      </c>
      <c r="AD849" s="211"/>
      <c r="AE849" s="211"/>
      <c r="AF849" s="211"/>
      <c r="AG849" s="211"/>
      <c r="AH849" s="212">
        <v>1</v>
      </c>
      <c r="AI849" s="213"/>
      <c r="AJ849" s="213"/>
      <c r="AK849" s="213"/>
      <c r="AL849" s="214"/>
      <c r="AM849" s="215"/>
      <c r="AN849" s="215"/>
      <c r="AO849" s="216"/>
      <c r="AP849" s="217"/>
      <c r="AQ849" s="217"/>
      <c r="AR849" s="217"/>
      <c r="AS849" s="217"/>
      <c r="AT849" s="217"/>
      <c r="AU849" s="217"/>
      <c r="AV849" s="217"/>
      <c r="AW849" s="217"/>
      <c r="AX849" s="217"/>
    </row>
    <row r="850" spans="1:50" ht="30" customHeight="1" hidden="1">
      <c r="A850" s="226">
        <v>2</v>
      </c>
      <c r="B850" s="226">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customHeight="1" hidden="1">
      <c r="A851" s="226">
        <v>3</v>
      </c>
      <c r="B851" s="226">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customHeight="1" hidden="1">
      <c r="A852" s="226">
        <v>4</v>
      </c>
      <c r="B852" s="226">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customHeight="1" hidden="1">
      <c r="A853" s="226">
        <v>5</v>
      </c>
      <c r="B853" s="226">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customHeight="1" hidden="1">
      <c r="A854" s="226">
        <v>6</v>
      </c>
      <c r="B854" s="226">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customHeight="1" hidden="1">
      <c r="A855" s="226">
        <v>7</v>
      </c>
      <c r="B855" s="226">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customHeight="1" hidden="1">
      <c r="A856" s="226">
        <v>8</v>
      </c>
      <c r="B856" s="226">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customHeight="1" hidden="1">
      <c r="A857" s="226">
        <v>9</v>
      </c>
      <c r="B857" s="226">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customHeight="1" hidden="1">
      <c r="A858" s="226">
        <v>10</v>
      </c>
      <c r="B858" s="226">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customHeight="1" hidden="1">
      <c r="A859" s="226">
        <v>11</v>
      </c>
      <c r="B859" s="226">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customHeight="1" hidden="1">
      <c r="A860" s="226">
        <v>12</v>
      </c>
      <c r="B860" s="226">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customHeight="1" hidden="1">
      <c r="A861" s="226">
        <v>13</v>
      </c>
      <c r="B861" s="226">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customHeight="1" hidden="1">
      <c r="A862" s="226">
        <v>14</v>
      </c>
      <c r="B862" s="226">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customHeight="1" hidden="1">
      <c r="A863" s="226">
        <v>15</v>
      </c>
      <c r="B863" s="226">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customHeight="1" hidden="1">
      <c r="A864" s="226">
        <v>16</v>
      </c>
      <c r="B864" s="226">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customHeight="1" hidden="1">
      <c r="A865" s="226">
        <v>17</v>
      </c>
      <c r="B865" s="226">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customHeight="1" hidden="1">
      <c r="A866" s="226">
        <v>18</v>
      </c>
      <c r="B866" s="226">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customHeight="1" hidden="1">
      <c r="A867" s="226">
        <v>19</v>
      </c>
      <c r="B867" s="226">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customHeight="1" hidden="1">
      <c r="A868" s="226">
        <v>20</v>
      </c>
      <c r="B868" s="226">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customHeight="1" hidden="1">
      <c r="A869" s="226">
        <v>21</v>
      </c>
      <c r="B869" s="226">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customHeight="1" hidden="1">
      <c r="A870" s="226">
        <v>22</v>
      </c>
      <c r="B870" s="226">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customHeight="1" hidden="1">
      <c r="A871" s="226">
        <v>23</v>
      </c>
      <c r="B871" s="226">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customHeight="1" hidden="1">
      <c r="A872" s="226">
        <v>24</v>
      </c>
      <c r="B872" s="226">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customHeight="1" hidden="1">
      <c r="A873" s="226">
        <v>25</v>
      </c>
      <c r="B873" s="226">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customHeight="1" hidden="1">
      <c r="A874" s="226">
        <v>26</v>
      </c>
      <c r="B874" s="226">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customHeight="1" hidden="1">
      <c r="A875" s="226">
        <v>27</v>
      </c>
      <c r="B875" s="226">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customHeight="1" hidden="1">
      <c r="A876" s="226">
        <v>28</v>
      </c>
      <c r="B876" s="226">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customHeight="1" hidden="1">
      <c r="A877" s="226">
        <v>29</v>
      </c>
      <c r="B877" s="226">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customHeight="1" hidden="1">
      <c r="A878" s="226">
        <v>30</v>
      </c>
      <c r="B878" s="226">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95" t="s">
        <v>388</v>
      </c>
      <c r="K881" s="95"/>
      <c r="L881" s="95"/>
      <c r="M881" s="95"/>
      <c r="N881" s="95"/>
      <c r="O881" s="95"/>
      <c r="P881" s="219" t="s">
        <v>353</v>
      </c>
      <c r="Q881" s="219"/>
      <c r="R881" s="219"/>
      <c r="S881" s="219"/>
      <c r="T881" s="219"/>
      <c r="U881" s="219"/>
      <c r="V881" s="219"/>
      <c r="W881" s="219"/>
      <c r="X881" s="219"/>
      <c r="Y881" s="219" t="s">
        <v>384</v>
      </c>
      <c r="Z881" s="218"/>
      <c r="AA881" s="218"/>
      <c r="AB881" s="218"/>
      <c r="AC881" s="95" t="s">
        <v>352</v>
      </c>
      <c r="AD881" s="95"/>
      <c r="AE881" s="95"/>
      <c r="AF881" s="95"/>
      <c r="AG881" s="95"/>
      <c r="AH881" s="219" t="s">
        <v>369</v>
      </c>
      <c r="AI881" s="218"/>
      <c r="AJ881" s="218"/>
      <c r="AK881" s="218"/>
      <c r="AL881" s="218" t="s">
        <v>23</v>
      </c>
      <c r="AM881" s="218"/>
      <c r="AN881" s="218"/>
      <c r="AO881" s="220"/>
      <c r="AP881" s="221" t="s">
        <v>427</v>
      </c>
      <c r="AQ881" s="221"/>
      <c r="AR881" s="221"/>
      <c r="AS881" s="221"/>
      <c r="AT881" s="221"/>
      <c r="AU881" s="221"/>
      <c r="AV881" s="221"/>
      <c r="AW881" s="221"/>
      <c r="AX881" s="221"/>
    </row>
    <row r="882" spans="1:50" ht="58.5" customHeight="1">
      <c r="A882" s="226">
        <v>1</v>
      </c>
      <c r="B882" s="226">
        <v>1</v>
      </c>
      <c r="C882" s="222" t="s">
        <v>472</v>
      </c>
      <c r="D882" s="204"/>
      <c r="E882" s="204"/>
      <c r="F882" s="204"/>
      <c r="G882" s="204"/>
      <c r="H882" s="204"/>
      <c r="I882" s="204"/>
      <c r="J882" s="205">
        <v>5010001006767</v>
      </c>
      <c r="K882" s="206"/>
      <c r="L882" s="206"/>
      <c r="M882" s="206"/>
      <c r="N882" s="206"/>
      <c r="O882" s="206"/>
      <c r="P882" s="223" t="s">
        <v>473</v>
      </c>
      <c r="Q882" s="207"/>
      <c r="R882" s="207"/>
      <c r="S882" s="207"/>
      <c r="T882" s="207"/>
      <c r="U882" s="207"/>
      <c r="V882" s="207"/>
      <c r="W882" s="207"/>
      <c r="X882" s="207"/>
      <c r="Y882" s="208">
        <v>2</v>
      </c>
      <c r="Z882" s="209"/>
      <c r="AA882" s="209"/>
      <c r="AB882" s="210"/>
      <c r="AC882" s="211" t="s">
        <v>483</v>
      </c>
      <c r="AD882" s="211"/>
      <c r="AE882" s="211"/>
      <c r="AF882" s="211"/>
      <c r="AG882" s="211"/>
      <c r="AH882" s="212" t="s">
        <v>500</v>
      </c>
      <c r="AI882" s="213"/>
      <c r="AJ882" s="213"/>
      <c r="AK882" s="213"/>
      <c r="AL882" s="214"/>
      <c r="AM882" s="215"/>
      <c r="AN882" s="215"/>
      <c r="AO882" s="216"/>
      <c r="AP882" s="217"/>
      <c r="AQ882" s="217"/>
      <c r="AR882" s="217"/>
      <c r="AS882" s="217"/>
      <c r="AT882" s="217"/>
      <c r="AU882" s="217"/>
      <c r="AV882" s="217"/>
      <c r="AW882" s="217"/>
      <c r="AX882" s="217"/>
    </row>
    <row r="883" spans="1:50" ht="58.5" customHeight="1">
      <c r="A883" s="226">
        <v>2</v>
      </c>
      <c r="B883" s="226">
        <v>1</v>
      </c>
      <c r="C883" s="222" t="s">
        <v>475</v>
      </c>
      <c r="D883" s="204"/>
      <c r="E883" s="204"/>
      <c r="F883" s="204"/>
      <c r="G883" s="204"/>
      <c r="H883" s="204"/>
      <c r="I883" s="204"/>
      <c r="J883" s="205">
        <v>6010801013029</v>
      </c>
      <c r="K883" s="206"/>
      <c r="L883" s="206"/>
      <c r="M883" s="206"/>
      <c r="N883" s="206"/>
      <c r="O883" s="206"/>
      <c r="P883" s="223" t="s">
        <v>476</v>
      </c>
      <c r="Q883" s="207"/>
      <c r="R883" s="207"/>
      <c r="S883" s="207"/>
      <c r="T883" s="207"/>
      <c r="U883" s="207"/>
      <c r="V883" s="207"/>
      <c r="W883" s="207"/>
      <c r="X883" s="207"/>
      <c r="Y883" s="208">
        <v>1</v>
      </c>
      <c r="Z883" s="209"/>
      <c r="AA883" s="209"/>
      <c r="AB883" s="210"/>
      <c r="AC883" s="211" t="s">
        <v>474</v>
      </c>
      <c r="AD883" s="211"/>
      <c r="AE883" s="211"/>
      <c r="AF883" s="211"/>
      <c r="AG883" s="211"/>
      <c r="AH883" s="212">
        <v>6</v>
      </c>
      <c r="AI883" s="213"/>
      <c r="AJ883" s="213"/>
      <c r="AK883" s="213"/>
      <c r="AL883" s="214"/>
      <c r="AM883" s="215"/>
      <c r="AN883" s="215"/>
      <c r="AO883" s="216"/>
      <c r="AP883" s="217"/>
      <c r="AQ883" s="217"/>
      <c r="AR883" s="217"/>
      <c r="AS883" s="217"/>
      <c r="AT883" s="217"/>
      <c r="AU883" s="217"/>
      <c r="AV883" s="217"/>
      <c r="AW883" s="217"/>
      <c r="AX883" s="217"/>
    </row>
    <row r="884" spans="1:50" ht="30" customHeight="1">
      <c r="A884" s="226">
        <v>3</v>
      </c>
      <c r="B884" s="226">
        <v>1</v>
      </c>
      <c r="C884" s="222" t="s">
        <v>477</v>
      </c>
      <c r="D884" s="204"/>
      <c r="E884" s="204"/>
      <c r="F884" s="204"/>
      <c r="G884" s="204"/>
      <c r="H884" s="204"/>
      <c r="I884" s="204"/>
      <c r="J884" s="205">
        <v>3010403007563</v>
      </c>
      <c r="K884" s="206"/>
      <c r="L884" s="206"/>
      <c r="M884" s="206"/>
      <c r="N884" s="206"/>
      <c r="O884" s="206"/>
      <c r="P884" s="223" t="s">
        <v>478</v>
      </c>
      <c r="Q884" s="207"/>
      <c r="R884" s="207"/>
      <c r="S884" s="207"/>
      <c r="T884" s="207"/>
      <c r="U884" s="207"/>
      <c r="V884" s="207"/>
      <c r="W884" s="207"/>
      <c r="X884" s="207"/>
      <c r="Y884" s="208">
        <v>0.5</v>
      </c>
      <c r="Z884" s="209"/>
      <c r="AA884" s="209"/>
      <c r="AB884" s="210"/>
      <c r="AC884" s="211" t="s">
        <v>479</v>
      </c>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customHeight="1">
      <c r="A885" s="226">
        <v>4</v>
      </c>
      <c r="B885" s="226">
        <v>1</v>
      </c>
      <c r="C885" s="222" t="s">
        <v>477</v>
      </c>
      <c r="D885" s="204"/>
      <c r="E885" s="204"/>
      <c r="F885" s="204"/>
      <c r="G885" s="204"/>
      <c r="H885" s="204"/>
      <c r="I885" s="204"/>
      <c r="J885" s="205">
        <v>3010403007563</v>
      </c>
      <c r="K885" s="206"/>
      <c r="L885" s="206"/>
      <c r="M885" s="206"/>
      <c r="N885" s="206"/>
      <c r="O885" s="206"/>
      <c r="P885" s="223" t="s">
        <v>480</v>
      </c>
      <c r="Q885" s="207"/>
      <c r="R885" s="207"/>
      <c r="S885" s="207"/>
      <c r="T885" s="207"/>
      <c r="U885" s="207"/>
      <c r="V885" s="207"/>
      <c r="W885" s="207"/>
      <c r="X885" s="207"/>
      <c r="Y885" s="208">
        <v>0.2</v>
      </c>
      <c r="Z885" s="209"/>
      <c r="AA885" s="209"/>
      <c r="AB885" s="210"/>
      <c r="AC885" s="211" t="s">
        <v>479</v>
      </c>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customHeight="1" hidden="1">
      <c r="A886" s="226">
        <v>5</v>
      </c>
      <c r="B886" s="226">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customHeight="1" hidden="1">
      <c r="A887" s="226">
        <v>6</v>
      </c>
      <c r="B887" s="226">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customHeight="1" hidden="1">
      <c r="A888" s="226">
        <v>7</v>
      </c>
      <c r="B888" s="226">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customHeight="1" hidden="1">
      <c r="A889" s="226">
        <v>8</v>
      </c>
      <c r="B889" s="226">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customHeight="1" hidden="1">
      <c r="A890" s="226">
        <v>9</v>
      </c>
      <c r="B890" s="226">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customHeight="1" hidden="1">
      <c r="A891" s="226">
        <v>10</v>
      </c>
      <c r="B891" s="226">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customHeight="1" hidden="1">
      <c r="A892" s="226">
        <v>11</v>
      </c>
      <c r="B892" s="226">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customHeight="1" hidden="1">
      <c r="A893" s="226">
        <v>12</v>
      </c>
      <c r="B893" s="226">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customHeight="1" hidden="1">
      <c r="A894" s="226">
        <v>13</v>
      </c>
      <c r="B894" s="226">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customHeight="1" hidden="1">
      <c r="A895" s="226">
        <v>14</v>
      </c>
      <c r="B895" s="226">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customHeight="1" hidden="1">
      <c r="A896" s="226">
        <v>15</v>
      </c>
      <c r="B896" s="226">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customHeight="1" hidden="1">
      <c r="A897" s="226">
        <v>16</v>
      </c>
      <c r="B897" s="226">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customHeight="1" hidden="1">
      <c r="A898" s="226">
        <v>17</v>
      </c>
      <c r="B898" s="226">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customHeight="1" hidden="1">
      <c r="A899" s="226">
        <v>18</v>
      </c>
      <c r="B899" s="226">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customHeight="1" hidden="1">
      <c r="A900" s="226">
        <v>19</v>
      </c>
      <c r="B900" s="226">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customHeight="1" hidden="1">
      <c r="A901" s="226">
        <v>20</v>
      </c>
      <c r="B901" s="226">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customHeight="1" hidden="1">
      <c r="A902" s="226">
        <v>21</v>
      </c>
      <c r="B902" s="226">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customHeight="1" hidden="1">
      <c r="A903" s="226">
        <v>22</v>
      </c>
      <c r="B903" s="226">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customHeight="1" hidden="1">
      <c r="A904" s="226">
        <v>23</v>
      </c>
      <c r="B904" s="226">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customHeight="1" hidden="1">
      <c r="A905" s="226">
        <v>24</v>
      </c>
      <c r="B905" s="226">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customHeight="1" hidden="1">
      <c r="A906" s="226">
        <v>25</v>
      </c>
      <c r="B906" s="226">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customHeight="1" hidden="1">
      <c r="A907" s="226">
        <v>26</v>
      </c>
      <c r="B907" s="226">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customHeight="1" hidden="1">
      <c r="A908" s="226">
        <v>27</v>
      </c>
      <c r="B908" s="226">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customHeight="1" hidden="1">
      <c r="A909" s="226">
        <v>28</v>
      </c>
      <c r="B909" s="226">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customHeight="1" hidden="1">
      <c r="A910" s="226">
        <v>29</v>
      </c>
      <c r="B910" s="226">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customHeight="1" hidden="1">
      <c r="A911" s="226">
        <v>30</v>
      </c>
      <c r="B911" s="226">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8"/>
      <c r="B914" s="218"/>
      <c r="C914" s="218" t="s">
        <v>30</v>
      </c>
      <c r="D914" s="218"/>
      <c r="E914" s="218"/>
      <c r="F914" s="218"/>
      <c r="G914" s="218"/>
      <c r="H914" s="218"/>
      <c r="I914" s="218"/>
      <c r="J914" s="95" t="s">
        <v>388</v>
      </c>
      <c r="K914" s="95"/>
      <c r="L914" s="95"/>
      <c r="M914" s="95"/>
      <c r="N914" s="95"/>
      <c r="O914" s="95"/>
      <c r="P914" s="219" t="s">
        <v>353</v>
      </c>
      <c r="Q914" s="219"/>
      <c r="R914" s="219"/>
      <c r="S914" s="219"/>
      <c r="T914" s="219"/>
      <c r="U914" s="219"/>
      <c r="V914" s="219"/>
      <c r="W914" s="219"/>
      <c r="X914" s="219"/>
      <c r="Y914" s="219" t="s">
        <v>384</v>
      </c>
      <c r="Z914" s="218"/>
      <c r="AA914" s="218"/>
      <c r="AB914" s="218"/>
      <c r="AC914" s="95" t="s">
        <v>352</v>
      </c>
      <c r="AD914" s="95"/>
      <c r="AE914" s="95"/>
      <c r="AF914" s="95"/>
      <c r="AG914" s="95"/>
      <c r="AH914" s="219" t="s">
        <v>369</v>
      </c>
      <c r="AI914" s="218"/>
      <c r="AJ914" s="218"/>
      <c r="AK914" s="218"/>
      <c r="AL914" s="218" t="s">
        <v>23</v>
      </c>
      <c r="AM914" s="218"/>
      <c r="AN914" s="218"/>
      <c r="AO914" s="220"/>
      <c r="AP914" s="221" t="s">
        <v>427</v>
      </c>
      <c r="AQ914" s="221"/>
      <c r="AR914" s="221"/>
      <c r="AS914" s="221"/>
      <c r="AT914" s="221"/>
      <c r="AU914" s="221"/>
      <c r="AV914" s="221"/>
      <c r="AW914" s="221"/>
      <c r="AX914" s="221"/>
    </row>
    <row r="915" spans="1:50" ht="30" customHeight="1">
      <c r="A915" s="226">
        <v>1</v>
      </c>
      <c r="B915" s="226">
        <v>1</v>
      </c>
      <c r="C915" s="222" t="s">
        <v>481</v>
      </c>
      <c r="D915" s="204"/>
      <c r="E915" s="204"/>
      <c r="F915" s="204"/>
      <c r="G915" s="204"/>
      <c r="H915" s="204"/>
      <c r="I915" s="204"/>
      <c r="J915" s="205">
        <v>6010001055706</v>
      </c>
      <c r="K915" s="206"/>
      <c r="L915" s="206"/>
      <c r="M915" s="206"/>
      <c r="N915" s="206"/>
      <c r="O915" s="206"/>
      <c r="P915" s="223" t="s">
        <v>465</v>
      </c>
      <c r="Q915" s="207"/>
      <c r="R915" s="207"/>
      <c r="S915" s="207"/>
      <c r="T915" s="207"/>
      <c r="U915" s="207"/>
      <c r="V915" s="207"/>
      <c r="W915" s="207"/>
      <c r="X915" s="207"/>
      <c r="Y915" s="208">
        <v>3</v>
      </c>
      <c r="Z915" s="209"/>
      <c r="AA915" s="209"/>
      <c r="AB915" s="210"/>
      <c r="AC915" s="211" t="s">
        <v>471</v>
      </c>
      <c r="AD915" s="211"/>
      <c r="AE915" s="211"/>
      <c r="AF915" s="211"/>
      <c r="AG915" s="211"/>
      <c r="AH915" s="212">
        <v>1</v>
      </c>
      <c r="AI915" s="213"/>
      <c r="AJ915" s="213"/>
      <c r="AK915" s="213"/>
      <c r="AL915" s="214"/>
      <c r="AM915" s="215"/>
      <c r="AN915" s="215"/>
      <c r="AO915" s="216"/>
      <c r="AP915" s="217"/>
      <c r="AQ915" s="217"/>
      <c r="AR915" s="217"/>
      <c r="AS915" s="217"/>
      <c r="AT915" s="217"/>
      <c r="AU915" s="217"/>
      <c r="AV915" s="217"/>
      <c r="AW915" s="217"/>
      <c r="AX915" s="217"/>
    </row>
    <row r="916" spans="1:50" ht="30" customHeight="1" hidden="1">
      <c r="A916" s="226">
        <v>2</v>
      </c>
      <c r="B916" s="226">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customHeight="1" hidden="1">
      <c r="A917" s="226">
        <v>3</v>
      </c>
      <c r="B917" s="226">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customHeight="1" hidden="1">
      <c r="A918" s="226">
        <v>4</v>
      </c>
      <c r="B918" s="226">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customHeight="1" hidden="1">
      <c r="A919" s="226">
        <v>5</v>
      </c>
      <c r="B919" s="226">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customHeight="1" hidden="1">
      <c r="A920" s="226">
        <v>6</v>
      </c>
      <c r="B920" s="226">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customHeight="1" hidden="1">
      <c r="A921" s="226">
        <v>7</v>
      </c>
      <c r="B921" s="226">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customHeight="1" hidden="1">
      <c r="A922" s="226">
        <v>8</v>
      </c>
      <c r="B922" s="226">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customHeight="1" hidden="1">
      <c r="A923" s="226">
        <v>9</v>
      </c>
      <c r="B923" s="226">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customHeight="1" hidden="1">
      <c r="A924" s="226">
        <v>10</v>
      </c>
      <c r="B924" s="226">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customHeight="1" hidden="1">
      <c r="A925" s="226">
        <v>11</v>
      </c>
      <c r="B925" s="226">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customHeight="1" hidden="1">
      <c r="A926" s="226">
        <v>12</v>
      </c>
      <c r="B926" s="226">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customHeight="1" hidden="1">
      <c r="A927" s="226">
        <v>13</v>
      </c>
      <c r="B927" s="226">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customHeight="1" hidden="1">
      <c r="A928" s="226">
        <v>14</v>
      </c>
      <c r="B928" s="226">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customHeight="1" hidden="1">
      <c r="A929" s="226">
        <v>15</v>
      </c>
      <c r="B929" s="226">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customHeight="1" hidden="1">
      <c r="A930" s="226">
        <v>16</v>
      </c>
      <c r="B930" s="226">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customHeight="1" hidden="1">
      <c r="A931" s="226">
        <v>17</v>
      </c>
      <c r="B931" s="226">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customHeight="1" hidden="1">
      <c r="A932" s="226">
        <v>18</v>
      </c>
      <c r="B932" s="226">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customHeight="1" hidden="1">
      <c r="A933" s="226">
        <v>19</v>
      </c>
      <c r="B933" s="226">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customHeight="1" hidden="1">
      <c r="A934" s="226">
        <v>20</v>
      </c>
      <c r="B934" s="226">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customHeight="1" hidden="1">
      <c r="A935" s="226">
        <v>21</v>
      </c>
      <c r="B935" s="226">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customHeight="1" hidden="1">
      <c r="A936" s="226">
        <v>22</v>
      </c>
      <c r="B936" s="226">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customHeight="1" hidden="1">
      <c r="A937" s="226">
        <v>23</v>
      </c>
      <c r="B937" s="226">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customHeight="1" hidden="1">
      <c r="A938" s="226">
        <v>24</v>
      </c>
      <c r="B938" s="226">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customHeight="1" hidden="1">
      <c r="A939" s="226">
        <v>25</v>
      </c>
      <c r="B939" s="226">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customHeight="1" hidden="1">
      <c r="A940" s="226">
        <v>26</v>
      </c>
      <c r="B940" s="226">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customHeight="1" hidden="1">
      <c r="A941" s="226">
        <v>27</v>
      </c>
      <c r="B941" s="226">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customHeight="1" hidden="1">
      <c r="A942" s="226">
        <v>28</v>
      </c>
      <c r="B942" s="226">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customHeight="1" hidden="1">
      <c r="A943" s="226">
        <v>29</v>
      </c>
      <c r="B943" s="226">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customHeight="1" hidden="1">
      <c r="A944" s="226">
        <v>30</v>
      </c>
      <c r="B944" s="226">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8"/>
      <c r="B947" s="218"/>
      <c r="C947" s="218" t="s">
        <v>30</v>
      </c>
      <c r="D947" s="218"/>
      <c r="E947" s="218"/>
      <c r="F947" s="218"/>
      <c r="G947" s="218"/>
      <c r="H947" s="218"/>
      <c r="I947" s="218"/>
      <c r="J947" s="95" t="s">
        <v>388</v>
      </c>
      <c r="K947" s="95"/>
      <c r="L947" s="95"/>
      <c r="M947" s="95"/>
      <c r="N947" s="95"/>
      <c r="O947" s="95"/>
      <c r="P947" s="219" t="s">
        <v>353</v>
      </c>
      <c r="Q947" s="219"/>
      <c r="R947" s="219"/>
      <c r="S947" s="219"/>
      <c r="T947" s="219"/>
      <c r="U947" s="219"/>
      <c r="V947" s="219"/>
      <c r="W947" s="219"/>
      <c r="X947" s="219"/>
      <c r="Y947" s="219" t="s">
        <v>384</v>
      </c>
      <c r="Z947" s="218"/>
      <c r="AA947" s="218"/>
      <c r="AB947" s="218"/>
      <c r="AC947" s="95" t="s">
        <v>352</v>
      </c>
      <c r="AD947" s="95"/>
      <c r="AE947" s="95"/>
      <c r="AF947" s="95"/>
      <c r="AG947" s="95"/>
      <c r="AH947" s="219" t="s">
        <v>369</v>
      </c>
      <c r="AI947" s="218"/>
      <c r="AJ947" s="218"/>
      <c r="AK947" s="218"/>
      <c r="AL947" s="218" t="s">
        <v>23</v>
      </c>
      <c r="AM947" s="218"/>
      <c r="AN947" s="218"/>
      <c r="AO947" s="220"/>
      <c r="AP947" s="221" t="s">
        <v>427</v>
      </c>
      <c r="AQ947" s="221"/>
      <c r="AR947" s="221"/>
      <c r="AS947" s="221"/>
      <c r="AT947" s="221"/>
      <c r="AU947" s="221"/>
      <c r="AV947" s="221"/>
      <c r="AW947" s="221"/>
      <c r="AX947" s="221"/>
    </row>
    <row r="948" spans="1:50" ht="30" customHeight="1">
      <c r="A948" s="226">
        <v>1</v>
      </c>
      <c r="B948" s="226">
        <v>1</v>
      </c>
      <c r="C948" s="222" t="s">
        <v>482</v>
      </c>
      <c r="D948" s="204"/>
      <c r="E948" s="204"/>
      <c r="F948" s="204"/>
      <c r="G948" s="204"/>
      <c r="H948" s="204"/>
      <c r="I948" s="204"/>
      <c r="J948" s="205">
        <v>1010701008901</v>
      </c>
      <c r="K948" s="206"/>
      <c r="L948" s="206"/>
      <c r="M948" s="206"/>
      <c r="N948" s="206"/>
      <c r="O948" s="206"/>
      <c r="P948" s="223" t="s">
        <v>486</v>
      </c>
      <c r="Q948" s="207"/>
      <c r="R948" s="207"/>
      <c r="S948" s="207"/>
      <c r="T948" s="207"/>
      <c r="U948" s="207"/>
      <c r="V948" s="207"/>
      <c r="W948" s="207"/>
      <c r="X948" s="207"/>
      <c r="Y948" s="208">
        <v>0.5</v>
      </c>
      <c r="Z948" s="209"/>
      <c r="AA948" s="209"/>
      <c r="AB948" s="210"/>
      <c r="AC948" s="211" t="s">
        <v>487</v>
      </c>
      <c r="AD948" s="211"/>
      <c r="AE948" s="211"/>
      <c r="AF948" s="211"/>
      <c r="AG948" s="211"/>
      <c r="AH948" s="212">
        <v>1</v>
      </c>
      <c r="AI948" s="213"/>
      <c r="AJ948" s="213"/>
      <c r="AK948" s="213"/>
      <c r="AL948" s="214"/>
      <c r="AM948" s="215"/>
      <c r="AN948" s="215"/>
      <c r="AO948" s="216"/>
      <c r="AP948" s="217"/>
      <c r="AQ948" s="217"/>
      <c r="AR948" s="217"/>
      <c r="AS948" s="217"/>
      <c r="AT948" s="217"/>
      <c r="AU948" s="217"/>
      <c r="AV948" s="217"/>
      <c r="AW948" s="217"/>
      <c r="AX948" s="217"/>
    </row>
    <row r="949" spans="1:50" ht="30" customHeight="1">
      <c r="A949" s="226">
        <v>2</v>
      </c>
      <c r="B949" s="226">
        <v>1</v>
      </c>
      <c r="C949" s="222" t="s">
        <v>482</v>
      </c>
      <c r="D949" s="204"/>
      <c r="E949" s="204"/>
      <c r="F949" s="204"/>
      <c r="G949" s="204"/>
      <c r="H949" s="204"/>
      <c r="I949" s="204"/>
      <c r="J949" s="205">
        <v>1010701008901</v>
      </c>
      <c r="K949" s="206"/>
      <c r="L949" s="206"/>
      <c r="M949" s="206"/>
      <c r="N949" s="206"/>
      <c r="O949" s="206"/>
      <c r="P949" s="223" t="s">
        <v>462</v>
      </c>
      <c r="Q949" s="207"/>
      <c r="R949" s="207"/>
      <c r="S949" s="207"/>
      <c r="T949" s="207"/>
      <c r="U949" s="207"/>
      <c r="V949" s="207"/>
      <c r="W949" s="207"/>
      <c r="X949" s="207"/>
      <c r="Y949" s="208">
        <v>0.4</v>
      </c>
      <c r="Z949" s="209"/>
      <c r="AA949" s="209"/>
      <c r="AB949" s="210"/>
      <c r="AC949" s="211" t="s">
        <v>487</v>
      </c>
      <c r="AD949" s="211"/>
      <c r="AE949" s="211"/>
      <c r="AF949" s="211"/>
      <c r="AG949" s="211"/>
      <c r="AH949" s="212">
        <v>1</v>
      </c>
      <c r="AI949" s="213"/>
      <c r="AJ949" s="213"/>
      <c r="AK949" s="213"/>
      <c r="AL949" s="214"/>
      <c r="AM949" s="215"/>
      <c r="AN949" s="215"/>
      <c r="AO949" s="216"/>
      <c r="AP949" s="217"/>
      <c r="AQ949" s="217"/>
      <c r="AR949" s="217"/>
      <c r="AS949" s="217"/>
      <c r="AT949" s="217"/>
      <c r="AU949" s="217"/>
      <c r="AV949" s="217"/>
      <c r="AW949" s="217"/>
      <c r="AX949" s="217"/>
    </row>
    <row r="950" spans="1:50" ht="30" customHeight="1" hidden="1">
      <c r="A950" s="226">
        <v>3</v>
      </c>
      <c r="B950" s="226">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customHeight="1" hidden="1">
      <c r="A951" s="226">
        <v>4</v>
      </c>
      <c r="B951" s="226">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customHeight="1" hidden="1">
      <c r="A952" s="226">
        <v>5</v>
      </c>
      <c r="B952" s="226">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customHeight="1" hidden="1">
      <c r="A953" s="226">
        <v>6</v>
      </c>
      <c r="B953" s="226">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customHeight="1" hidden="1">
      <c r="A954" s="226">
        <v>7</v>
      </c>
      <c r="B954" s="226">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customHeight="1" hidden="1">
      <c r="A955" s="226">
        <v>8</v>
      </c>
      <c r="B955" s="226">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customHeight="1" hidden="1">
      <c r="A956" s="226">
        <v>9</v>
      </c>
      <c r="B956" s="226">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customHeight="1" hidden="1">
      <c r="A957" s="226">
        <v>10</v>
      </c>
      <c r="B957" s="226">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customHeight="1" hidden="1">
      <c r="A958" s="226">
        <v>11</v>
      </c>
      <c r="B958" s="226">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customHeight="1" hidden="1">
      <c r="A959" s="226">
        <v>12</v>
      </c>
      <c r="B959" s="226">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customHeight="1" hidden="1">
      <c r="A960" s="226">
        <v>13</v>
      </c>
      <c r="B960" s="226">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customHeight="1" hidden="1">
      <c r="A961" s="226">
        <v>14</v>
      </c>
      <c r="B961" s="226">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customHeight="1" hidden="1">
      <c r="A962" s="226">
        <v>15</v>
      </c>
      <c r="B962" s="226">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customHeight="1" hidden="1">
      <c r="A963" s="226">
        <v>16</v>
      </c>
      <c r="B963" s="226">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customHeight="1" hidden="1">
      <c r="A964" s="226">
        <v>17</v>
      </c>
      <c r="B964" s="226">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customHeight="1" hidden="1">
      <c r="A965" s="226">
        <v>18</v>
      </c>
      <c r="B965" s="226">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customHeight="1" hidden="1">
      <c r="A966" s="226">
        <v>19</v>
      </c>
      <c r="B966" s="226">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customHeight="1" hidden="1">
      <c r="A967" s="226">
        <v>20</v>
      </c>
      <c r="B967" s="226">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customHeight="1" hidden="1">
      <c r="A968" s="226">
        <v>21</v>
      </c>
      <c r="B968" s="226">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customHeight="1" hidden="1">
      <c r="A969" s="226">
        <v>22</v>
      </c>
      <c r="B969" s="226">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customHeight="1" hidden="1">
      <c r="A970" s="226">
        <v>23</v>
      </c>
      <c r="B970" s="226">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customHeight="1" hidden="1">
      <c r="A971" s="226">
        <v>24</v>
      </c>
      <c r="B971" s="226">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customHeight="1" hidden="1">
      <c r="A972" s="226">
        <v>25</v>
      </c>
      <c r="B972" s="226">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customHeight="1" hidden="1">
      <c r="A973" s="226">
        <v>26</v>
      </c>
      <c r="B973" s="226">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customHeight="1" hidden="1">
      <c r="A974" s="226">
        <v>27</v>
      </c>
      <c r="B974" s="226">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customHeight="1" hidden="1">
      <c r="A975" s="226">
        <v>28</v>
      </c>
      <c r="B975" s="226">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customHeight="1" hidden="1">
      <c r="A976" s="226">
        <v>29</v>
      </c>
      <c r="B976" s="226">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customHeight="1" hidden="1">
      <c r="A977" s="226">
        <v>30</v>
      </c>
      <c r="B977" s="226">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8"/>
      <c r="B980" s="218"/>
      <c r="C980" s="218" t="s">
        <v>30</v>
      </c>
      <c r="D980" s="218"/>
      <c r="E980" s="218"/>
      <c r="F980" s="218"/>
      <c r="G980" s="218"/>
      <c r="H980" s="218"/>
      <c r="I980" s="218"/>
      <c r="J980" s="95" t="s">
        <v>388</v>
      </c>
      <c r="K980" s="95"/>
      <c r="L980" s="95"/>
      <c r="M980" s="95"/>
      <c r="N980" s="95"/>
      <c r="O980" s="95"/>
      <c r="P980" s="219" t="s">
        <v>353</v>
      </c>
      <c r="Q980" s="219"/>
      <c r="R980" s="219"/>
      <c r="S980" s="219"/>
      <c r="T980" s="219"/>
      <c r="U980" s="219"/>
      <c r="V980" s="219"/>
      <c r="W980" s="219"/>
      <c r="X980" s="219"/>
      <c r="Y980" s="219" t="s">
        <v>384</v>
      </c>
      <c r="Z980" s="218"/>
      <c r="AA980" s="218"/>
      <c r="AB980" s="218"/>
      <c r="AC980" s="95" t="s">
        <v>352</v>
      </c>
      <c r="AD980" s="95"/>
      <c r="AE980" s="95"/>
      <c r="AF980" s="95"/>
      <c r="AG980" s="95"/>
      <c r="AH980" s="219" t="s">
        <v>369</v>
      </c>
      <c r="AI980" s="218"/>
      <c r="AJ980" s="218"/>
      <c r="AK980" s="218"/>
      <c r="AL980" s="218" t="s">
        <v>23</v>
      </c>
      <c r="AM980" s="218"/>
      <c r="AN980" s="218"/>
      <c r="AO980" s="220"/>
      <c r="AP980" s="221" t="s">
        <v>427</v>
      </c>
      <c r="AQ980" s="221"/>
      <c r="AR980" s="221"/>
      <c r="AS980" s="221"/>
      <c r="AT980" s="221"/>
      <c r="AU980" s="221"/>
      <c r="AV980" s="221"/>
      <c r="AW980" s="221"/>
      <c r="AX980" s="221"/>
    </row>
    <row r="981" spans="1:50" ht="30" customHeight="1">
      <c r="A981" s="226">
        <v>1</v>
      </c>
      <c r="B981" s="226">
        <v>1</v>
      </c>
      <c r="C981" s="222" t="s">
        <v>481</v>
      </c>
      <c r="D981" s="204"/>
      <c r="E981" s="204"/>
      <c r="F981" s="204"/>
      <c r="G981" s="204"/>
      <c r="H981" s="204"/>
      <c r="I981" s="204"/>
      <c r="J981" s="205">
        <v>6010001055706</v>
      </c>
      <c r="K981" s="206"/>
      <c r="L981" s="206"/>
      <c r="M981" s="206"/>
      <c r="N981" s="206"/>
      <c r="O981" s="206"/>
      <c r="P981" s="223" t="s">
        <v>462</v>
      </c>
      <c r="Q981" s="207"/>
      <c r="R981" s="207"/>
      <c r="S981" s="207"/>
      <c r="T981" s="207"/>
      <c r="U981" s="207"/>
      <c r="V981" s="207"/>
      <c r="W981" s="207"/>
      <c r="X981" s="207"/>
      <c r="Y981" s="208">
        <v>1</v>
      </c>
      <c r="Z981" s="209"/>
      <c r="AA981" s="209"/>
      <c r="AB981" s="210"/>
      <c r="AC981" s="211" t="s">
        <v>471</v>
      </c>
      <c r="AD981" s="211"/>
      <c r="AE981" s="211"/>
      <c r="AF981" s="211"/>
      <c r="AG981" s="211"/>
      <c r="AH981" s="212">
        <v>1</v>
      </c>
      <c r="AI981" s="213"/>
      <c r="AJ981" s="213"/>
      <c r="AK981" s="213"/>
      <c r="AL981" s="214"/>
      <c r="AM981" s="215"/>
      <c r="AN981" s="215"/>
      <c r="AO981" s="216"/>
      <c r="AP981" s="217"/>
      <c r="AQ981" s="217"/>
      <c r="AR981" s="217"/>
      <c r="AS981" s="217"/>
      <c r="AT981" s="217"/>
      <c r="AU981" s="217"/>
      <c r="AV981" s="217"/>
      <c r="AW981" s="217"/>
      <c r="AX981" s="217"/>
    </row>
    <row r="982" spans="1:50" ht="30" customHeight="1" hidden="1">
      <c r="A982" s="226">
        <v>2</v>
      </c>
      <c r="B982" s="226">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customHeight="1" hidden="1">
      <c r="A983" s="226">
        <v>3</v>
      </c>
      <c r="B983" s="226">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customHeight="1" hidden="1">
      <c r="A984" s="226">
        <v>4</v>
      </c>
      <c r="B984" s="226">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customHeight="1" hidden="1">
      <c r="A985" s="226">
        <v>5</v>
      </c>
      <c r="B985" s="226">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customHeight="1" hidden="1">
      <c r="A986" s="226">
        <v>6</v>
      </c>
      <c r="B986" s="226">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customHeight="1" hidden="1">
      <c r="A987" s="226">
        <v>7</v>
      </c>
      <c r="B987" s="226">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customHeight="1" hidden="1">
      <c r="A988" s="226">
        <v>8</v>
      </c>
      <c r="B988" s="226">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customHeight="1" hidden="1">
      <c r="A989" s="226">
        <v>9</v>
      </c>
      <c r="B989" s="226">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customHeight="1" hidden="1">
      <c r="A990" s="226">
        <v>10</v>
      </c>
      <c r="B990" s="226">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customHeight="1" hidden="1">
      <c r="A991" s="226">
        <v>11</v>
      </c>
      <c r="B991" s="226">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customHeight="1" hidden="1">
      <c r="A992" s="226">
        <v>12</v>
      </c>
      <c r="B992" s="226">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customHeight="1" hidden="1">
      <c r="A993" s="226">
        <v>13</v>
      </c>
      <c r="B993" s="226">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customHeight="1" hidden="1">
      <c r="A994" s="226">
        <v>14</v>
      </c>
      <c r="B994" s="226">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customHeight="1" hidden="1">
      <c r="A995" s="226">
        <v>15</v>
      </c>
      <c r="B995" s="226">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customHeight="1" hidden="1">
      <c r="A996" s="226">
        <v>16</v>
      </c>
      <c r="B996" s="226">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customHeight="1" hidden="1">
      <c r="A997" s="226">
        <v>17</v>
      </c>
      <c r="B997" s="226">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customHeight="1" hidden="1">
      <c r="A998" s="226">
        <v>18</v>
      </c>
      <c r="B998" s="226">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customHeight="1" hidden="1">
      <c r="A999" s="226">
        <v>19</v>
      </c>
      <c r="B999" s="226">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customHeight="1" hidden="1">
      <c r="A1000" s="226">
        <v>20</v>
      </c>
      <c r="B1000" s="226">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customHeight="1" hidden="1">
      <c r="A1001" s="226">
        <v>21</v>
      </c>
      <c r="B1001" s="226">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customHeight="1" hidden="1">
      <c r="A1002" s="226">
        <v>22</v>
      </c>
      <c r="B1002" s="226">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customHeight="1" hidden="1">
      <c r="A1003" s="226">
        <v>23</v>
      </c>
      <c r="B1003" s="226">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customHeight="1" hidden="1">
      <c r="A1004" s="226">
        <v>24</v>
      </c>
      <c r="B1004" s="226">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customHeight="1" hidden="1">
      <c r="A1005" s="226">
        <v>25</v>
      </c>
      <c r="B1005" s="226">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customHeight="1" hidden="1">
      <c r="A1006" s="226">
        <v>26</v>
      </c>
      <c r="B1006" s="226">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customHeight="1" hidden="1">
      <c r="A1007" s="226">
        <v>27</v>
      </c>
      <c r="B1007" s="226">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customHeight="1" hidden="1">
      <c r="A1008" s="226">
        <v>28</v>
      </c>
      <c r="B1008" s="226">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customHeight="1" hidden="1">
      <c r="A1009" s="226">
        <v>29</v>
      </c>
      <c r="B1009" s="226">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customHeight="1" hidden="1">
      <c r="A1010" s="226">
        <v>30</v>
      </c>
      <c r="B1010" s="226">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8"/>
      <c r="B1013" s="218"/>
      <c r="C1013" s="218" t="s">
        <v>30</v>
      </c>
      <c r="D1013" s="218"/>
      <c r="E1013" s="218"/>
      <c r="F1013" s="218"/>
      <c r="G1013" s="218"/>
      <c r="H1013" s="218"/>
      <c r="I1013" s="218"/>
      <c r="J1013" s="95" t="s">
        <v>388</v>
      </c>
      <c r="K1013" s="95"/>
      <c r="L1013" s="95"/>
      <c r="M1013" s="95"/>
      <c r="N1013" s="95"/>
      <c r="O1013" s="95"/>
      <c r="P1013" s="219" t="s">
        <v>353</v>
      </c>
      <c r="Q1013" s="219"/>
      <c r="R1013" s="219"/>
      <c r="S1013" s="219"/>
      <c r="T1013" s="219"/>
      <c r="U1013" s="219"/>
      <c r="V1013" s="219"/>
      <c r="W1013" s="219"/>
      <c r="X1013" s="219"/>
      <c r="Y1013" s="219" t="s">
        <v>384</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427</v>
      </c>
      <c r="AQ1013" s="221"/>
      <c r="AR1013" s="221"/>
      <c r="AS1013" s="221"/>
      <c r="AT1013" s="221"/>
      <c r="AU1013" s="221"/>
      <c r="AV1013" s="221"/>
      <c r="AW1013" s="221"/>
      <c r="AX1013" s="221"/>
    </row>
    <row r="1014" spans="1:50" ht="30" customHeight="1">
      <c r="A1014" s="226">
        <v>1</v>
      </c>
      <c r="B1014" s="226">
        <v>1</v>
      </c>
      <c r="C1014" s="222" t="s">
        <v>485</v>
      </c>
      <c r="D1014" s="204"/>
      <c r="E1014" s="204"/>
      <c r="F1014" s="204"/>
      <c r="G1014" s="204"/>
      <c r="H1014" s="204"/>
      <c r="I1014" s="204"/>
      <c r="J1014" s="205">
        <v>4010001054032</v>
      </c>
      <c r="K1014" s="206"/>
      <c r="L1014" s="206"/>
      <c r="M1014" s="206"/>
      <c r="N1014" s="206"/>
      <c r="O1014" s="206"/>
      <c r="P1014" s="223" t="s">
        <v>496</v>
      </c>
      <c r="Q1014" s="207"/>
      <c r="R1014" s="207"/>
      <c r="S1014" s="207"/>
      <c r="T1014" s="207"/>
      <c r="U1014" s="207"/>
      <c r="V1014" s="207"/>
      <c r="W1014" s="207"/>
      <c r="X1014" s="207"/>
      <c r="Y1014" s="208">
        <v>6</v>
      </c>
      <c r="Z1014" s="209"/>
      <c r="AA1014" s="209"/>
      <c r="AB1014" s="210"/>
      <c r="AC1014" s="211" t="s">
        <v>375</v>
      </c>
      <c r="AD1014" s="211"/>
      <c r="AE1014" s="211"/>
      <c r="AF1014" s="211"/>
      <c r="AG1014" s="211"/>
      <c r="AH1014" s="212">
        <v>3</v>
      </c>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hidden="1">
      <c r="A1015" s="226">
        <v>2</v>
      </c>
      <c r="B1015" s="226">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hidden="1">
      <c r="A1016" s="226">
        <v>3</v>
      </c>
      <c r="B1016" s="226">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hidden="1">
      <c r="A1017" s="226">
        <v>4</v>
      </c>
      <c r="B1017" s="226">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hidden="1">
      <c r="A1018" s="226">
        <v>5</v>
      </c>
      <c r="B1018" s="226">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hidden="1">
      <c r="A1019" s="226">
        <v>6</v>
      </c>
      <c r="B1019" s="226">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hidden="1">
      <c r="A1020" s="226">
        <v>7</v>
      </c>
      <c r="B1020" s="226">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hidden="1">
      <c r="A1021" s="226">
        <v>8</v>
      </c>
      <c r="B1021" s="226">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customHeight="1" hidden="1">
      <c r="A1022" s="226">
        <v>9</v>
      </c>
      <c r="B1022" s="226">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customHeight="1" hidden="1">
      <c r="A1023" s="226">
        <v>10</v>
      </c>
      <c r="B1023" s="226">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customHeight="1" hidden="1">
      <c r="A1024" s="226">
        <v>11</v>
      </c>
      <c r="B1024" s="226">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customHeight="1" hidden="1">
      <c r="A1025" s="226">
        <v>12</v>
      </c>
      <c r="B1025" s="226">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customHeight="1" hidden="1">
      <c r="A1026" s="226">
        <v>13</v>
      </c>
      <c r="B1026" s="226">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customHeight="1" hidden="1">
      <c r="A1027" s="226">
        <v>14</v>
      </c>
      <c r="B1027" s="226">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customHeight="1" hidden="1">
      <c r="A1028" s="226">
        <v>15</v>
      </c>
      <c r="B1028" s="226">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customHeight="1" hidden="1">
      <c r="A1029" s="226">
        <v>16</v>
      </c>
      <c r="B1029" s="226">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customHeight="1" hidden="1">
      <c r="A1030" s="226">
        <v>17</v>
      </c>
      <c r="B1030" s="226">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customHeight="1" hidden="1">
      <c r="A1031" s="226">
        <v>18</v>
      </c>
      <c r="B1031" s="226">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customHeight="1" hidden="1">
      <c r="A1032" s="226">
        <v>19</v>
      </c>
      <c r="B1032" s="226">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customHeight="1" hidden="1">
      <c r="A1033" s="226">
        <v>20</v>
      </c>
      <c r="B1033" s="226">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customHeight="1" hidden="1">
      <c r="A1034" s="226">
        <v>21</v>
      </c>
      <c r="B1034" s="226">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customHeight="1" hidden="1">
      <c r="A1035" s="226">
        <v>22</v>
      </c>
      <c r="B1035" s="226">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customHeight="1" hidden="1">
      <c r="A1036" s="226">
        <v>23</v>
      </c>
      <c r="B1036" s="226">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customHeight="1" hidden="1">
      <c r="A1037" s="226">
        <v>24</v>
      </c>
      <c r="B1037" s="226">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customHeight="1" hidden="1">
      <c r="A1038" s="226">
        <v>25</v>
      </c>
      <c r="B1038" s="226">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customHeight="1" hidden="1">
      <c r="A1039" s="226">
        <v>26</v>
      </c>
      <c r="B1039" s="226">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customHeight="1" hidden="1">
      <c r="A1040" s="226">
        <v>27</v>
      </c>
      <c r="B1040" s="226">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customHeight="1" hidden="1">
      <c r="A1041" s="226">
        <v>28</v>
      </c>
      <c r="B1041" s="226">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customHeight="1" hidden="1">
      <c r="A1042" s="226">
        <v>29</v>
      </c>
      <c r="B1042" s="226">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customHeight="1" hidden="1">
      <c r="A1043" s="226">
        <v>30</v>
      </c>
      <c r="B1043" s="226">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95" t="s">
        <v>388</v>
      </c>
      <c r="K1046" s="95"/>
      <c r="L1046" s="95"/>
      <c r="M1046" s="95"/>
      <c r="N1046" s="95"/>
      <c r="O1046" s="95"/>
      <c r="P1046" s="219" t="s">
        <v>353</v>
      </c>
      <c r="Q1046" s="219"/>
      <c r="R1046" s="219"/>
      <c r="S1046" s="219"/>
      <c r="T1046" s="219"/>
      <c r="U1046" s="219"/>
      <c r="V1046" s="219"/>
      <c r="W1046" s="219"/>
      <c r="X1046" s="219"/>
      <c r="Y1046" s="219" t="s">
        <v>384</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427</v>
      </c>
      <c r="AQ1046" s="221"/>
      <c r="AR1046" s="221"/>
      <c r="AS1046" s="221"/>
      <c r="AT1046" s="221"/>
      <c r="AU1046" s="221"/>
      <c r="AV1046" s="221"/>
      <c r="AW1046" s="221"/>
      <c r="AX1046" s="221"/>
    </row>
    <row r="1047" spans="1:50" ht="30" customHeight="1" hidden="1">
      <c r="A1047" s="226">
        <v>1</v>
      </c>
      <c r="B1047" s="226">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customHeight="1" hidden="1">
      <c r="A1048" s="226">
        <v>2</v>
      </c>
      <c r="B1048" s="226">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customHeight="1" hidden="1">
      <c r="A1049" s="226">
        <v>3</v>
      </c>
      <c r="B1049" s="226">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customHeight="1" hidden="1">
      <c r="A1050" s="226">
        <v>4</v>
      </c>
      <c r="B1050" s="226">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customHeight="1" hidden="1">
      <c r="A1051" s="226">
        <v>5</v>
      </c>
      <c r="B1051" s="226">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customHeight="1" hidden="1">
      <c r="A1052" s="226">
        <v>6</v>
      </c>
      <c r="B1052" s="226">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customHeight="1" hidden="1">
      <c r="A1053" s="226">
        <v>7</v>
      </c>
      <c r="B1053" s="226">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customHeight="1" hidden="1">
      <c r="A1054" s="226">
        <v>8</v>
      </c>
      <c r="B1054" s="226">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customHeight="1" hidden="1">
      <c r="A1055" s="226">
        <v>9</v>
      </c>
      <c r="B1055" s="226">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customHeight="1" hidden="1">
      <c r="A1056" s="226">
        <v>10</v>
      </c>
      <c r="B1056" s="226">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customHeight="1" hidden="1">
      <c r="A1057" s="226">
        <v>11</v>
      </c>
      <c r="B1057" s="226">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customHeight="1" hidden="1">
      <c r="A1058" s="226">
        <v>12</v>
      </c>
      <c r="B1058" s="226">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customHeight="1" hidden="1">
      <c r="A1059" s="226">
        <v>13</v>
      </c>
      <c r="B1059" s="226">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customHeight="1" hidden="1">
      <c r="A1060" s="226">
        <v>14</v>
      </c>
      <c r="B1060" s="226">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customHeight="1" hidden="1">
      <c r="A1061" s="226">
        <v>15</v>
      </c>
      <c r="B1061" s="226">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customHeight="1" hidden="1">
      <c r="A1062" s="226">
        <v>16</v>
      </c>
      <c r="B1062" s="226">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customHeight="1" hidden="1">
      <c r="A1063" s="226">
        <v>17</v>
      </c>
      <c r="B1063" s="226">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customHeight="1" hidden="1">
      <c r="A1064" s="226">
        <v>18</v>
      </c>
      <c r="B1064" s="226">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customHeight="1" hidden="1">
      <c r="A1065" s="226">
        <v>19</v>
      </c>
      <c r="B1065" s="226">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customHeight="1" hidden="1">
      <c r="A1066" s="226">
        <v>20</v>
      </c>
      <c r="B1066" s="226">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customHeight="1" hidden="1">
      <c r="A1067" s="226">
        <v>21</v>
      </c>
      <c r="B1067" s="226">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customHeight="1" hidden="1">
      <c r="A1068" s="226">
        <v>22</v>
      </c>
      <c r="B1068" s="226">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customHeight="1" hidden="1">
      <c r="A1069" s="226">
        <v>23</v>
      </c>
      <c r="B1069" s="226">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customHeight="1" hidden="1">
      <c r="A1070" s="226">
        <v>24</v>
      </c>
      <c r="B1070" s="226">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customHeight="1" hidden="1">
      <c r="A1071" s="226">
        <v>25</v>
      </c>
      <c r="B1071" s="226">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customHeight="1" hidden="1">
      <c r="A1072" s="226">
        <v>26</v>
      </c>
      <c r="B1072" s="226">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customHeight="1" hidden="1">
      <c r="A1073" s="226">
        <v>27</v>
      </c>
      <c r="B1073" s="226">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customHeight="1" hidden="1">
      <c r="A1074" s="226">
        <v>28</v>
      </c>
      <c r="B1074" s="226">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customHeight="1" hidden="1">
      <c r="A1075" s="226">
        <v>29</v>
      </c>
      <c r="B1075" s="226">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customHeight="1" hidden="1">
      <c r="A1076" s="226">
        <v>30</v>
      </c>
      <c r="B1076" s="226">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hidden="1">
      <c r="A1077" s="227" t="s">
        <v>426</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6"/>
      <c r="B1080" s="226"/>
      <c r="C1080" s="95" t="s">
        <v>380</v>
      </c>
      <c r="D1080" s="230"/>
      <c r="E1080" s="95" t="s">
        <v>379</v>
      </c>
      <c r="F1080" s="230"/>
      <c r="G1080" s="230"/>
      <c r="H1080" s="230"/>
      <c r="I1080" s="230"/>
      <c r="J1080" s="95" t="s">
        <v>388</v>
      </c>
      <c r="K1080" s="95"/>
      <c r="L1080" s="95"/>
      <c r="M1080" s="95"/>
      <c r="N1080" s="95"/>
      <c r="O1080" s="95"/>
      <c r="P1080" s="219" t="s">
        <v>31</v>
      </c>
      <c r="Q1080" s="219"/>
      <c r="R1080" s="219"/>
      <c r="S1080" s="219"/>
      <c r="T1080" s="219"/>
      <c r="U1080" s="219"/>
      <c r="V1080" s="219"/>
      <c r="W1080" s="219"/>
      <c r="X1080" s="219"/>
      <c r="Y1080" s="95" t="s">
        <v>391</v>
      </c>
      <c r="Z1080" s="230"/>
      <c r="AA1080" s="230"/>
      <c r="AB1080" s="230"/>
      <c r="AC1080" s="95" t="s">
        <v>352</v>
      </c>
      <c r="AD1080" s="95"/>
      <c r="AE1080" s="95"/>
      <c r="AF1080" s="95"/>
      <c r="AG1080" s="95"/>
      <c r="AH1080" s="219" t="s">
        <v>369</v>
      </c>
      <c r="AI1080" s="218"/>
      <c r="AJ1080" s="218"/>
      <c r="AK1080" s="218"/>
      <c r="AL1080" s="218" t="s">
        <v>23</v>
      </c>
      <c r="AM1080" s="218"/>
      <c r="AN1080" s="218"/>
      <c r="AO1080" s="231"/>
      <c r="AP1080" s="221" t="s">
        <v>428</v>
      </c>
      <c r="AQ1080" s="221"/>
      <c r="AR1080" s="221"/>
      <c r="AS1080" s="221"/>
      <c r="AT1080" s="221"/>
      <c r="AU1080" s="221"/>
      <c r="AV1080" s="221"/>
      <c r="AW1080" s="221"/>
      <c r="AX1080" s="221"/>
    </row>
    <row r="1081" spans="1:50" ht="30.75" customHeight="1" hidden="1">
      <c r="A1081" s="226">
        <v>1</v>
      </c>
      <c r="B1081" s="226">
        <v>1</v>
      </c>
      <c r="C1081" s="224"/>
      <c r="D1081" s="224"/>
      <c r="E1081" s="225"/>
      <c r="F1081" s="225"/>
      <c r="G1081" s="225"/>
      <c r="H1081" s="225"/>
      <c r="I1081" s="225"/>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customHeight="1" hidden="1">
      <c r="A1082" s="226">
        <v>2</v>
      </c>
      <c r="B1082" s="226">
        <v>1</v>
      </c>
      <c r="C1082" s="224"/>
      <c r="D1082" s="224"/>
      <c r="E1082" s="225"/>
      <c r="F1082" s="225"/>
      <c r="G1082" s="225"/>
      <c r="H1082" s="225"/>
      <c r="I1082" s="225"/>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customHeight="1" hidden="1">
      <c r="A1083" s="226">
        <v>3</v>
      </c>
      <c r="B1083" s="226">
        <v>1</v>
      </c>
      <c r="C1083" s="224"/>
      <c r="D1083" s="224"/>
      <c r="E1083" s="225"/>
      <c r="F1083" s="225"/>
      <c r="G1083" s="225"/>
      <c r="H1083" s="225"/>
      <c r="I1083" s="225"/>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customHeight="1" hidden="1">
      <c r="A1084" s="226">
        <v>4</v>
      </c>
      <c r="B1084" s="226">
        <v>1</v>
      </c>
      <c r="C1084" s="224"/>
      <c r="D1084" s="224"/>
      <c r="E1084" s="225"/>
      <c r="F1084" s="225"/>
      <c r="G1084" s="225"/>
      <c r="H1084" s="225"/>
      <c r="I1084" s="225"/>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customHeight="1" hidden="1">
      <c r="A1085" s="226">
        <v>5</v>
      </c>
      <c r="B1085" s="226">
        <v>1</v>
      </c>
      <c r="C1085" s="224"/>
      <c r="D1085" s="224"/>
      <c r="E1085" s="225"/>
      <c r="F1085" s="225"/>
      <c r="G1085" s="225"/>
      <c r="H1085" s="225"/>
      <c r="I1085" s="225"/>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customHeight="1" hidden="1">
      <c r="A1086" s="226">
        <v>6</v>
      </c>
      <c r="B1086" s="226">
        <v>1</v>
      </c>
      <c r="C1086" s="224"/>
      <c r="D1086" s="224"/>
      <c r="E1086" s="225"/>
      <c r="F1086" s="225"/>
      <c r="G1086" s="225"/>
      <c r="H1086" s="225"/>
      <c r="I1086" s="225"/>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customHeight="1" hidden="1">
      <c r="A1087" s="226">
        <v>7</v>
      </c>
      <c r="B1087" s="226">
        <v>1</v>
      </c>
      <c r="C1087" s="224"/>
      <c r="D1087" s="224"/>
      <c r="E1087" s="225"/>
      <c r="F1087" s="225"/>
      <c r="G1087" s="225"/>
      <c r="H1087" s="225"/>
      <c r="I1087" s="225"/>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customHeight="1" hidden="1">
      <c r="A1088" s="226">
        <v>8</v>
      </c>
      <c r="B1088" s="226">
        <v>1</v>
      </c>
      <c r="C1088" s="224"/>
      <c r="D1088" s="224"/>
      <c r="E1088" s="225"/>
      <c r="F1088" s="225"/>
      <c r="G1088" s="225"/>
      <c r="H1088" s="225"/>
      <c r="I1088" s="225"/>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customHeight="1" hidden="1">
      <c r="A1089" s="226">
        <v>9</v>
      </c>
      <c r="B1089" s="226">
        <v>1</v>
      </c>
      <c r="C1089" s="224"/>
      <c r="D1089" s="224"/>
      <c r="E1089" s="225"/>
      <c r="F1089" s="225"/>
      <c r="G1089" s="225"/>
      <c r="H1089" s="225"/>
      <c r="I1089" s="225"/>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customHeight="1" hidden="1">
      <c r="A1090" s="226">
        <v>10</v>
      </c>
      <c r="B1090" s="226">
        <v>1</v>
      </c>
      <c r="C1090" s="224"/>
      <c r="D1090" s="224"/>
      <c r="E1090" s="225"/>
      <c r="F1090" s="225"/>
      <c r="G1090" s="225"/>
      <c r="H1090" s="225"/>
      <c r="I1090" s="225"/>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customHeight="1" hidden="1">
      <c r="A1091" s="226">
        <v>11</v>
      </c>
      <c r="B1091" s="226">
        <v>1</v>
      </c>
      <c r="C1091" s="224"/>
      <c r="D1091" s="224"/>
      <c r="E1091" s="225"/>
      <c r="F1091" s="225"/>
      <c r="G1091" s="225"/>
      <c r="H1091" s="225"/>
      <c r="I1091" s="225"/>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customHeight="1" hidden="1">
      <c r="A1092" s="226">
        <v>12</v>
      </c>
      <c r="B1092" s="226">
        <v>1</v>
      </c>
      <c r="C1092" s="224"/>
      <c r="D1092" s="224"/>
      <c r="E1092" s="225"/>
      <c r="F1092" s="225"/>
      <c r="G1092" s="225"/>
      <c r="H1092" s="225"/>
      <c r="I1092" s="225"/>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customHeight="1" hidden="1">
      <c r="A1093" s="226">
        <v>13</v>
      </c>
      <c r="B1093" s="226">
        <v>1</v>
      </c>
      <c r="C1093" s="224"/>
      <c r="D1093" s="224"/>
      <c r="E1093" s="225"/>
      <c r="F1093" s="225"/>
      <c r="G1093" s="225"/>
      <c r="H1093" s="225"/>
      <c r="I1093" s="225"/>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customHeight="1" hidden="1">
      <c r="A1094" s="226">
        <v>14</v>
      </c>
      <c r="B1094" s="226">
        <v>1</v>
      </c>
      <c r="C1094" s="224"/>
      <c r="D1094" s="224"/>
      <c r="E1094" s="225"/>
      <c r="F1094" s="225"/>
      <c r="G1094" s="225"/>
      <c r="H1094" s="225"/>
      <c r="I1094" s="225"/>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customHeight="1" hidden="1">
      <c r="A1095" s="226">
        <v>15</v>
      </c>
      <c r="B1095" s="226">
        <v>1</v>
      </c>
      <c r="C1095" s="224"/>
      <c r="D1095" s="224"/>
      <c r="E1095" s="225"/>
      <c r="F1095" s="225"/>
      <c r="G1095" s="225"/>
      <c r="H1095" s="225"/>
      <c r="I1095" s="225"/>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customHeight="1" hidden="1">
      <c r="A1096" s="226">
        <v>16</v>
      </c>
      <c r="B1096" s="226">
        <v>1</v>
      </c>
      <c r="C1096" s="224"/>
      <c r="D1096" s="224"/>
      <c r="E1096" s="225"/>
      <c r="F1096" s="225"/>
      <c r="G1096" s="225"/>
      <c r="H1096" s="225"/>
      <c r="I1096" s="225"/>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customHeight="1" hidden="1">
      <c r="A1097" s="226">
        <v>17</v>
      </c>
      <c r="B1097" s="226">
        <v>1</v>
      </c>
      <c r="C1097" s="224"/>
      <c r="D1097" s="224"/>
      <c r="E1097" s="225"/>
      <c r="F1097" s="225"/>
      <c r="G1097" s="225"/>
      <c r="H1097" s="225"/>
      <c r="I1097" s="225"/>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customHeight="1" hidden="1">
      <c r="A1098" s="226">
        <v>18</v>
      </c>
      <c r="B1098" s="226">
        <v>1</v>
      </c>
      <c r="C1098" s="224"/>
      <c r="D1098" s="224"/>
      <c r="E1098" s="93"/>
      <c r="F1098" s="225"/>
      <c r="G1098" s="225"/>
      <c r="H1098" s="225"/>
      <c r="I1098" s="225"/>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customHeight="1" hidden="1">
      <c r="A1099" s="226">
        <v>19</v>
      </c>
      <c r="B1099" s="226">
        <v>1</v>
      </c>
      <c r="C1099" s="224"/>
      <c r="D1099" s="224"/>
      <c r="E1099" s="225"/>
      <c r="F1099" s="225"/>
      <c r="G1099" s="225"/>
      <c r="H1099" s="225"/>
      <c r="I1099" s="225"/>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customHeight="1" hidden="1">
      <c r="A1100" s="226">
        <v>20</v>
      </c>
      <c r="B1100" s="226">
        <v>1</v>
      </c>
      <c r="C1100" s="224"/>
      <c r="D1100" s="224"/>
      <c r="E1100" s="225"/>
      <c r="F1100" s="225"/>
      <c r="G1100" s="225"/>
      <c r="H1100" s="225"/>
      <c r="I1100" s="225"/>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customHeight="1" hidden="1">
      <c r="A1101" s="226">
        <v>21</v>
      </c>
      <c r="B1101" s="226">
        <v>1</v>
      </c>
      <c r="C1101" s="224"/>
      <c r="D1101" s="224"/>
      <c r="E1101" s="225"/>
      <c r="F1101" s="225"/>
      <c r="G1101" s="225"/>
      <c r="H1101" s="225"/>
      <c r="I1101" s="225"/>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customHeight="1" hidden="1">
      <c r="A1102" s="226">
        <v>22</v>
      </c>
      <c r="B1102" s="226">
        <v>1</v>
      </c>
      <c r="C1102" s="224"/>
      <c r="D1102" s="224"/>
      <c r="E1102" s="225"/>
      <c r="F1102" s="225"/>
      <c r="G1102" s="225"/>
      <c r="H1102" s="225"/>
      <c r="I1102" s="225"/>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customHeight="1" hidden="1">
      <c r="A1103" s="226">
        <v>23</v>
      </c>
      <c r="B1103" s="226">
        <v>1</v>
      </c>
      <c r="C1103" s="224"/>
      <c r="D1103" s="224"/>
      <c r="E1103" s="225"/>
      <c r="F1103" s="225"/>
      <c r="G1103" s="225"/>
      <c r="H1103" s="225"/>
      <c r="I1103" s="225"/>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customHeight="1" hidden="1">
      <c r="A1104" s="226">
        <v>24</v>
      </c>
      <c r="B1104" s="226">
        <v>1</v>
      </c>
      <c r="C1104" s="224"/>
      <c r="D1104" s="224"/>
      <c r="E1104" s="225"/>
      <c r="F1104" s="225"/>
      <c r="G1104" s="225"/>
      <c r="H1104" s="225"/>
      <c r="I1104" s="225"/>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customHeight="1" hidden="1">
      <c r="A1105" s="226">
        <v>25</v>
      </c>
      <c r="B1105" s="226">
        <v>1</v>
      </c>
      <c r="C1105" s="224"/>
      <c r="D1105" s="224"/>
      <c r="E1105" s="225"/>
      <c r="F1105" s="225"/>
      <c r="G1105" s="225"/>
      <c r="H1105" s="225"/>
      <c r="I1105" s="225"/>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customHeight="1" hidden="1">
      <c r="A1106" s="226">
        <v>26</v>
      </c>
      <c r="B1106" s="226">
        <v>1</v>
      </c>
      <c r="C1106" s="224"/>
      <c r="D1106" s="224"/>
      <c r="E1106" s="225"/>
      <c r="F1106" s="225"/>
      <c r="G1106" s="225"/>
      <c r="H1106" s="225"/>
      <c r="I1106" s="225"/>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customHeight="1" hidden="1">
      <c r="A1107" s="226">
        <v>27</v>
      </c>
      <c r="B1107" s="226">
        <v>1</v>
      </c>
      <c r="C1107" s="224"/>
      <c r="D1107" s="224"/>
      <c r="E1107" s="225"/>
      <c r="F1107" s="225"/>
      <c r="G1107" s="225"/>
      <c r="H1107" s="225"/>
      <c r="I1107" s="225"/>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customHeight="1" hidden="1">
      <c r="A1108" s="226">
        <v>28</v>
      </c>
      <c r="B1108" s="226">
        <v>1</v>
      </c>
      <c r="C1108" s="224"/>
      <c r="D1108" s="224"/>
      <c r="E1108" s="225"/>
      <c r="F1108" s="225"/>
      <c r="G1108" s="225"/>
      <c r="H1108" s="225"/>
      <c r="I1108" s="225"/>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customHeight="1" hidden="1">
      <c r="A1109" s="226">
        <v>29</v>
      </c>
      <c r="B1109" s="226">
        <v>1</v>
      </c>
      <c r="C1109" s="224"/>
      <c r="D1109" s="224"/>
      <c r="E1109" s="225"/>
      <c r="F1109" s="225"/>
      <c r="G1109" s="225"/>
      <c r="H1109" s="225"/>
      <c r="I1109" s="225"/>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customHeight="1" hidden="1">
      <c r="A1110" s="226">
        <v>30</v>
      </c>
      <c r="B1110" s="226">
        <v>1</v>
      </c>
      <c r="C1110" s="224"/>
      <c r="D1110" s="224"/>
      <c r="E1110" s="225"/>
      <c r="F1110" s="225"/>
      <c r="G1110" s="225"/>
      <c r="H1110" s="225"/>
      <c r="I1110" s="225"/>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J17">
    <cfRule type="expression" priority="11201" dxfId="1">
      <formula>IF(RIGHT(TEXT(P14,"0.#"),1)=".",FALSE,TRUE)</formula>
    </cfRule>
    <cfRule type="expression" priority="11202" dxfId="0">
      <formula>IF(RIGHT(TEXT(P14,"0.#"),1)=".",TRUE,FALSE)</formula>
    </cfRule>
  </conditionalFormatting>
  <conditionalFormatting sqref="AE23">
    <cfRule type="expression" priority="11191" dxfId="1">
      <formula>IF(RIGHT(TEXT(AE23,"0.#"),1)=".",FALSE,TRUE)</formula>
    </cfRule>
    <cfRule type="expression" priority="11192" dxfId="0">
      <formula>IF(RIGHT(TEXT(AE23,"0.#"),1)=".",TRUE,FALSE)</formula>
    </cfRule>
  </conditionalFormatting>
  <conditionalFormatting sqref="L105">
    <cfRule type="expression" priority="11083" dxfId="1">
      <formula>IF(RIGHT(TEXT(L105,"0.#"),1)=".",FALSE,TRUE)</formula>
    </cfRule>
    <cfRule type="expression" priority="11084" dxfId="0">
      <formula>IF(RIGHT(TEXT(L105,"0.#"),1)=".",TRUE,FALSE)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AR15:AX15 P13:AX13">
    <cfRule type="expression" priority="10899" dxfId="1">
      <formula>IF(RIGHT(TEXT(P13,"0.#"),1)=".",FALSE,TRUE)</formula>
    </cfRule>
    <cfRule type="expression" priority="10900" dxfId="0">
      <formula>IF(RIGHT(TEXT(P13,"0.#"),1)=".",TRUE,FALSE)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L104">
    <cfRule type="expression" priority="10883" dxfId="1">
      <formula>IF(RIGHT(TEXT(L104,"0.#"),1)=".",FALSE,TRUE)</formula>
    </cfRule>
    <cfRule type="expression" priority="10884" dxfId="0">
      <formula>IF(RIGHT(TEXT(L104,"0.#"),1)=".",TRUE,FALSE)</formula>
    </cfRule>
  </conditionalFormatting>
  <conditionalFormatting sqref="R104">
    <cfRule type="expression" priority="10879" dxfId="1">
      <formula>IF(RIGHT(TEXT(R104,"0.#"),1)=".",FALSE,TRUE)</formula>
    </cfRule>
    <cfRule type="expression" priority="10880" dxfId="0">
      <formula>IF(RIGHT(TEXT(R104,"0.#"),1)=".",TRUE,FALSE)</formula>
    </cfRule>
  </conditionalFormatting>
  <conditionalFormatting sqref="R105:R109">
    <cfRule type="expression" priority="10877" dxfId="1">
      <formula>IF(RIGHT(TEXT(R105,"0.#"),1)=".",FALSE,TRUE)</formula>
    </cfRule>
    <cfRule type="expression" priority="10878" dxfId="0">
      <formula>IF(RIGHT(TEXT(R105,"0.#"),1)=".",TRUE,FALSE)</formula>
    </cfRule>
  </conditionalFormatting>
  <conditionalFormatting sqref="Y762:Y769 Y760">
    <cfRule type="expression" priority="10875" dxfId="1">
      <formula>IF(RIGHT(TEXT(Y760,"0.#"),1)=".",FALSE,TRUE)</formula>
    </cfRule>
    <cfRule type="expression" priority="10876" dxfId="0">
      <formula>IF(RIGHT(TEXT(Y760,"0.#"),1)=".",TRUE,FALSE)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cfRule type="expression" priority="10657" dxfId="1">
      <formula>IF(RIGHT(TEXT(AE25,"0.#"),1)=".",FALSE,TRUE)</formula>
    </cfRule>
    <cfRule type="expression" priority="10658" dxfId="0">
      <formula>IF(RIGHT(TEXT(AE25,"0.#"),1)=".",TRUE,FALSE)</formula>
    </cfRule>
  </conditionalFormatting>
  <conditionalFormatting sqref="AI25">
    <cfRule type="expression" priority="10655" dxfId="1">
      <formula>IF(RIGHT(TEXT(AI25,"0.#"),1)=".",FALSE,TRUE)</formula>
    </cfRule>
    <cfRule type="expression" priority="10656" dxfId="0">
      <formula>IF(RIGHT(TEXT(AI25,"0.#"),1)=".",TRUE,FALSE)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AQ25">
    <cfRule type="expression" priority="10639" dxfId="1">
      <formula>IF(RIGHT(TEXT(AQ23,"0.#"),1)=".",FALSE,TRUE)</formula>
    </cfRule>
    <cfRule type="expression" priority="10640" dxfId="0">
      <formula>IF(RIGHT(TEXT(AQ23,"0.#"),1)=".",TRUE,FALSE)</formula>
    </cfRule>
  </conditionalFormatting>
  <conditionalFormatting sqref="AU23:AU25">
    <cfRule type="expression" priority="10637" dxfId="1">
      <formula>IF(RIGHT(TEXT(AU23,"0.#"),1)=".",FALSE,TRUE)</formula>
    </cfRule>
    <cfRule type="expression" priority="10638" dxfId="0">
      <formula>IF(RIGHT(TEXT(AU23,"0.#"),1)=".",TRUE,FALSE)</formula>
    </cfRule>
  </conditionalFormatting>
  <conditionalFormatting sqref="AE28">
    <cfRule type="expression" priority="10631" dxfId="1">
      <formula>IF(RIGHT(TEXT(AE28,"0.#"),1)=".",FALSE,TRUE)</formula>
    </cfRule>
    <cfRule type="expression" priority="10632" dxfId="0">
      <formula>IF(RIGHT(TEXT(AE28,"0.#"),1)=".",TRUE,FALSE)</formula>
    </cfRule>
  </conditionalFormatting>
  <conditionalFormatting sqref="AE29">
    <cfRule type="expression" priority="10629" dxfId="1">
      <formula>IF(RIGHT(TEXT(AE29,"0.#"),1)=".",FALSE,TRUE)</formula>
    </cfRule>
    <cfRule type="expression" priority="10630" dxfId="0">
      <formula>IF(RIGHT(TEXT(AE29,"0.#"),1)=".",TRUE,FALSE)</formula>
    </cfRule>
  </conditionalFormatting>
  <conditionalFormatting sqref="AE30">
    <cfRule type="expression" priority="10627" dxfId="1">
      <formula>IF(RIGHT(TEXT(AE30,"0.#"),1)=".",FALSE,TRUE)</formula>
    </cfRule>
    <cfRule type="expression" priority="10628" dxfId="0">
      <formula>IF(RIGHT(TEXT(AE30,"0.#"),1)=".",TRUE,FALSE)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AQ116 AU115:AU116">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cfRule type="expression" priority="3823" dxfId="17">
      <formula>IF(AND(AL816&gt;=0,RIGHT(TEXT(AL816,"0.#"),1)&lt;&gt;"."),TRUE,FALSE)</formula>
    </cfRule>
    <cfRule type="expression" priority="3824" dxfId="16">
      <formula>IF(AND(AL816&gt;=0,RIGHT(TEXT(AL816,"0.#"),1)="."),TRUE,FALSE)</formula>
    </cfRule>
    <cfRule type="expression" priority="3825" dxfId="15">
      <formula>IF(AND(AL816&lt;0,RIGHT(TEXT(AL816,"0.#"),1)&lt;&gt;"."),TRUE,FALSE)</formula>
    </cfRule>
    <cfRule type="expression" priority="3826" dxfId="14">
      <formula>IF(AND(AL816&lt;0,RIGHT(TEXT(AL816,"0.#"),1)="."),TRUE,FALSE)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7">
      <formula>IF(AND(AL1081&gt;=0,RIGHT(TEXT(AL1081,"0.#"),1)&lt;&gt;"."),TRUE,FALSE)</formula>
    </cfRule>
    <cfRule type="expression" priority="58" dxfId="16">
      <formula>IF(AND(AL1081&gt;=0,RIGHT(TEXT(AL1081,"0.#"),1)="."),TRUE,FALSE)</formula>
    </cfRule>
    <cfRule type="expression" priority="59" dxfId="15">
      <formula>IF(AND(AL1081&lt;0,RIGHT(TEXT(AL1081,"0.#"),1)&lt;&gt;"."),TRUE,FALSE)</formula>
    </cfRule>
    <cfRule type="expression" priority="60" dxfId="14">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7">
      <formula>IF(AND(AL849&gt;=0,RIGHT(TEXT(AL849,"0.#"),1)&lt;&gt;"."),TRUE,FALSE)</formula>
    </cfRule>
    <cfRule type="expression" priority="52" dxfId="16">
      <formula>IF(AND(AL849&gt;=0,RIGHT(TEXT(AL849,"0.#"),1)="."),TRUE,FALSE)</formula>
    </cfRule>
    <cfRule type="expression" priority="53" dxfId="15">
      <formula>IF(AND(AL849&lt;0,RIGHT(TEXT(AL849,"0.#"),1)&lt;&gt;"."),TRUE,FALSE)</formula>
    </cfRule>
    <cfRule type="expression" priority="54" dxfId="14">
      <formula>IF(AND(AL849&lt;0,RIGHT(TEXT(AL849,"0.#"),1)="."),TRUE,FALSE)</formula>
    </cfRule>
  </conditionalFormatting>
  <conditionalFormatting sqref="Y850:Y878">
    <cfRule type="expression" priority="49" dxfId="1">
      <formula>IF(RIGHT(TEXT(Y850,"0.#"),1)=".",FALSE,TRUE)</formula>
    </cfRule>
    <cfRule type="expression" priority="50" dxfId="0">
      <formula>IF(RIGHT(TEXT(Y850,"0.#"),1)=".",TRUE,FALSE)</formula>
    </cfRule>
  </conditionalFormatting>
  <conditionalFormatting sqref="AL882:AO911">
    <cfRule type="expression" priority="45" dxfId="17">
      <formula>IF(AND(AL882&gt;=0,RIGHT(TEXT(AL882,"0.#"),1)&lt;&gt;"."),TRUE,FALSE)</formula>
    </cfRule>
    <cfRule type="expression" priority="46" dxfId="16">
      <formula>IF(AND(AL882&gt;=0,RIGHT(TEXT(AL882,"0.#"),1)="."),TRUE,FALSE)</formula>
    </cfRule>
    <cfRule type="expression" priority="47" dxfId="15">
      <formula>IF(AND(AL882&lt;0,RIGHT(TEXT(AL882,"0.#"),1)&lt;&gt;"."),TRUE,FALSE)</formula>
    </cfRule>
    <cfRule type="expression" priority="48" dxfId="14">
      <formula>IF(AND(AL882&lt;0,RIGHT(TEXT(AL882,"0.#"),1)="."),TRUE,FALSE)</formula>
    </cfRule>
  </conditionalFormatting>
  <conditionalFormatting sqref="Y882:Y884 Y886: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7">
      <formula>IF(AND(AL915&gt;=0,RIGHT(TEXT(AL915,"0.#"),1)&lt;&gt;"."),TRUE,FALSE)</formula>
    </cfRule>
    <cfRule type="expression" priority="40" dxfId="16">
      <formula>IF(AND(AL915&gt;=0,RIGHT(TEXT(AL915,"0.#"),1)="."),TRUE,FALSE)</formula>
    </cfRule>
    <cfRule type="expression" priority="41" dxfId="15">
      <formula>IF(AND(AL915&lt;0,RIGHT(TEXT(AL915,"0.#"),1)&lt;&gt;"."),TRUE,FALSE)</formula>
    </cfRule>
    <cfRule type="expression" priority="42" dxfId="14">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7">
      <formula>IF(AND(AL948&gt;=0,RIGHT(TEXT(AL948,"0.#"),1)&lt;&gt;"."),TRUE,FALSE)</formula>
    </cfRule>
    <cfRule type="expression" priority="34" dxfId="16">
      <formula>IF(AND(AL948&gt;=0,RIGHT(TEXT(AL948,"0.#"),1)="."),TRUE,FALSE)</formula>
    </cfRule>
    <cfRule type="expression" priority="35" dxfId="15">
      <formula>IF(AND(AL948&lt;0,RIGHT(TEXT(AL948,"0.#"),1)&lt;&gt;"."),TRUE,FALSE)</formula>
    </cfRule>
    <cfRule type="expression" priority="36" dxfId="14">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7">
      <formula>IF(AND(AL981&gt;=0,RIGHT(TEXT(AL981,"0.#"),1)&lt;&gt;"."),TRUE,FALSE)</formula>
    </cfRule>
    <cfRule type="expression" priority="28" dxfId="16">
      <formula>IF(AND(AL981&gt;=0,RIGHT(TEXT(AL981,"0.#"),1)="."),TRUE,FALSE)</formula>
    </cfRule>
    <cfRule type="expression" priority="29" dxfId="15">
      <formula>IF(AND(AL981&lt;0,RIGHT(TEXT(AL981,"0.#"),1)&lt;&gt;"."),TRUE,FALSE)</formula>
    </cfRule>
    <cfRule type="expression" priority="30" dxfId="14">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7">
      <formula>IF(AND(AL1014&gt;=0,RIGHT(TEXT(AL1014,"0.#"),1)&lt;&gt;"."),TRUE,FALSE)</formula>
    </cfRule>
    <cfRule type="expression" priority="22" dxfId="16">
      <formula>IF(AND(AL1014&gt;=0,RIGHT(TEXT(AL1014,"0.#"),1)="."),TRUE,FALSE)</formula>
    </cfRule>
    <cfRule type="expression" priority="23" dxfId="15">
      <formula>IF(AND(AL1014&lt;0,RIGHT(TEXT(AL1014,"0.#"),1)&lt;&gt;"."),TRUE,FALSE)</formula>
    </cfRule>
    <cfRule type="expression" priority="24" dxfId="14">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7">
      <formula>IF(AND(AL1047&gt;=0,RIGHT(TEXT(AL1047,"0.#"),1)&lt;&gt;"."),TRUE,FALSE)</formula>
    </cfRule>
    <cfRule type="expression" priority="16" dxfId="16">
      <formula>IF(AND(AL1047&gt;=0,RIGHT(TEXT(AL1047,"0.#"),1)="."),TRUE,FALSE)</formula>
    </cfRule>
    <cfRule type="expression" priority="17" dxfId="15">
      <formula>IF(AND(AL1047&lt;0,RIGHT(TEXT(AL1047,"0.#"),1)&lt;&gt;"."),TRUE,FALSE)</formula>
    </cfRule>
    <cfRule type="expression" priority="18" dxfId="14">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AK14:AQ17">
    <cfRule type="expression" priority="11" dxfId="1">
      <formula>IF(RIGHT(TEXT(AK14,"0.#"),1)=".",FALSE,TRUE)</formula>
    </cfRule>
    <cfRule type="expression" priority="12" dxfId="0">
      <formula>IF(RIGHT(TEXT(AK14,"0.#"),1)=".",TRUE,FALSE)</formula>
    </cfRule>
  </conditionalFormatting>
  <conditionalFormatting sqref="AM60">
    <cfRule type="expression" priority="5" dxfId="1">
      <formula>IF(RIGHT(TEXT(AM60,"0.#"),1)=".",FALSE,TRUE)</formula>
    </cfRule>
    <cfRule type="expression" priority="6" dxfId="0">
      <formula>IF(RIGHT(TEXT(AM60,"0.#"),1)=".",TRUE,FALSE)</formula>
    </cfRule>
  </conditionalFormatting>
  <conditionalFormatting sqref="AE60">
    <cfRule type="expression" priority="9" dxfId="1">
      <formula>IF(RIGHT(TEXT(AE60,"0.#"),1)=".",FALSE,TRUE)</formula>
    </cfRule>
    <cfRule type="expression" priority="10" dxfId="0">
      <formula>IF(RIGHT(TEXT(AE60,"0.#"),1)=".",TRUE,FALSE)</formula>
    </cfRule>
  </conditionalFormatting>
  <conditionalFormatting sqref="AI60">
    <cfRule type="expression" priority="7" dxfId="1">
      <formula>IF(RIGHT(TEXT(AI60,"0.#"),1)=".",FALSE,TRUE)</formula>
    </cfRule>
    <cfRule type="expression" priority="8" dxfId="0">
      <formula>IF(RIGHT(TEXT(AI60,"0.#"),1)=".",TRUE,FALSE)</formula>
    </cfRule>
  </conditionalFormatting>
  <conditionalFormatting sqref="Y849">
    <cfRule type="expression" priority="3" dxfId="1">
      <formula>IF(RIGHT(TEXT(Y849,"0.#"),1)=".",FALSE,TRUE)</formula>
    </cfRule>
    <cfRule type="expression" priority="4" dxfId="0">
      <formula>IF(RIGHT(TEXT(Y849,"0.#"),1)=".",TRUE,FALSE)</formula>
    </cfRule>
  </conditionalFormatting>
  <conditionalFormatting sqref="Y885">
    <cfRule type="expression" priority="1" dxfId="1">
      <formula>IF(RIGHT(TEXT(Y885,"0.#"),1)=".",FALSE,TRUE)</formula>
    </cfRule>
    <cfRule type="expression" priority="2" dxfId="0">
      <formula>IF(RIGHT(TEXT(Y885,"0.#"),1)=".",TRUE,FALSE)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5" manualBreakCount="5">
    <brk id="25" max="49" man="1"/>
    <brk id="705" max="49" man="1"/>
    <brk id="718" max="49" man="1"/>
    <brk id="757" max="49" man="1"/>
    <brk id="81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F16" sqref="F1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416</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421</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419</v>
      </c>
      <c r="Y5" s="32" t="s">
        <v>83</v>
      </c>
      <c r="Z5" s="30"/>
      <c r="AA5" s="32" t="s">
        <v>84</v>
      </c>
      <c r="AB5" s="31"/>
      <c r="AC5" s="32" t="s">
        <v>308</v>
      </c>
      <c r="AD5" s="31"/>
      <c r="AE5" s="36" t="s">
        <v>306</v>
      </c>
      <c r="AF5" s="30"/>
      <c r="AG5" s="49" t="s">
        <v>376</v>
      </c>
      <c r="AI5" s="49" t="s">
        <v>422</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f t="shared" si="0"/>
      </c>
      <c r="D10" s="13">
        <f t="shared" si="8"/>
      </c>
      <c r="F10" s="18" t="s">
        <v>244</v>
      </c>
      <c r="G10" s="17"/>
      <c r="H10" s="13">
        <f t="shared" si="1"/>
      </c>
      <c r="I10" s="13" t="str">
        <f t="shared" si="5"/>
        <v>一般会計</v>
      </c>
      <c r="K10" s="14" t="s">
        <v>429</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2016-06-29T08:27:50Z</cp:lastPrinted>
  <dcterms:created xsi:type="dcterms:W3CDTF">2012-03-13T00:50:25Z</dcterms:created>
  <dcterms:modified xsi:type="dcterms:W3CDTF">2016-07-08T05:39:59Z</dcterms:modified>
  <cp:category/>
  <cp:version/>
  <cp:contentType/>
  <cp:contentStatus/>
</cp:coreProperties>
</file>