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02EB99A7-092B-46C1-AC0D-2F9D58EF3138}" xr6:coauthVersionLast="47" xr6:coauthVersionMax="47" xr10:uidLastSave="{00000000-0000-0000-0000-000000000000}"/>
  <bookViews>
    <workbookView xWindow="890" yWindow="900" windowWidth="13810" windowHeight="10290" xr2:uid="{D7753626-E210-4D8B-9F66-5E821789989A}"/>
  </bookViews>
  <sheets>
    <sheet name="行政事業レビューシート" sheetId="3" r:id="rId1"/>
    <sheet name="入力規則等" sheetId="4" r:id="rId2"/>
  </sheets>
  <definedNames>
    <definedName name="_xlnm.Print_Area" localSheetId="0">行政事業レビューシート!$A$1:$AX$981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5" i="3" l="1"/>
  <c r="C25" i="4"/>
  <c r="L110" i="3"/>
  <c r="R110" i="3"/>
  <c r="P18" i="3"/>
  <c r="W18" i="3"/>
  <c r="W20" i="3" s="1"/>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D8" i="4" s="1"/>
  <c r="R7" i="4"/>
  <c r="M7" i="4"/>
  <c r="H7" i="4"/>
  <c r="C7" i="4"/>
  <c r="R6" i="4"/>
  <c r="M6" i="4"/>
  <c r="H6" i="4"/>
  <c r="C6" i="4"/>
  <c r="D6" i="4" s="1"/>
  <c r="D7" i="4" s="1"/>
  <c r="R5" i="4"/>
  <c r="M5" i="4"/>
  <c r="H5" i="4"/>
  <c r="C5" i="4"/>
  <c r="R4" i="4"/>
  <c r="S4" i="4" s="1"/>
  <c r="M4" i="4"/>
  <c r="N4" i="4" s="1"/>
  <c r="N5" i="4" s="1"/>
  <c r="N6" i="4" s="1"/>
  <c r="H4" i="4"/>
  <c r="C4" i="4"/>
  <c r="R3" i="4"/>
  <c r="M3" i="4"/>
  <c r="H3" i="4"/>
  <c r="C3" i="4"/>
  <c r="R2" i="4"/>
  <c r="S2" i="4"/>
  <c r="S3" i="4" s="1"/>
  <c r="M2" i="4"/>
  <c r="N2" i="4"/>
  <c r="N3" i="4" s="1"/>
  <c r="H2" i="4"/>
  <c r="I2" i="4"/>
  <c r="I3" i="4" s="1"/>
  <c r="I4" i="4" s="1"/>
  <c r="C2" i="4"/>
  <c r="D2" i="4"/>
  <c r="AV2" i="3"/>
  <c r="D3" i="4"/>
  <c r="D4" i="4"/>
  <c r="D5" i="4"/>
  <c r="P20" i="3"/>
  <c r="N7" i="4" l="1"/>
  <c r="N8" i="4" s="1"/>
  <c r="N9" i="4" s="1"/>
  <c r="N10" i="4" s="1"/>
  <c r="S7" i="4"/>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N11" i="4"/>
  <c r="K13" i="4" s="1"/>
  <c r="AE8" i="3" s="1"/>
  <c r="D9" i="4"/>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<sst xmlns="http://schemas.openxmlformats.org/spreadsheetml/2006/main" count="2126" uniqueCount="540">
  <si>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</si>
  <si>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</si>
  <si>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</si>
  <si>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</si>
  <si>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</si>
  <si>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</si>
  <si>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</si>
  <si>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</si>
  <si>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</si>
  <si>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</si>
  <si>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</si>
  <si>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</si>
  <si>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</si>
  <si>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</si>
  <si>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</si>
  <si>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</si>
  <si>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</si>
  <si>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</si>
  <si>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</si>
  <si>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</si>
  <si>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</si>
  <si>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</si>
  <si>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</si>
  <si>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</si>
  <si>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</si>
  <si>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</si>
  <si>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</si>
  <si>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</si>
  <si>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</si>
  <si>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</si>
  <si>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</si>
  <si>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</si>
  <si>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</si>
  <si>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</si>
  <si>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</si>
  <si>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</si>
  <si>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</si>
  <si>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</si>
  <si>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</si>
  <si>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</si>
  <si>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</si>
  <si>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</si>
  <si>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</si>
  <si>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</si>
  <si>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</si>
  <si>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</si>
  <si>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</si>
  <si>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</si>
  <si>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</si>
  <si>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</si>
  <si>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</si>
  <si>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</si>
  <si>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</si>
  <si>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</si>
  <si>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</si>
  <si>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</si>
  <si>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</si>
  <si>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</si>
  <si>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</si>
  <si>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</si>
  <si>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</si>
  <si>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</si>
  <si>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</si>
  <si>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</si>
  <si>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</si>
  <si>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</si>
  <si>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</si>
  <si>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</si>
  <si>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</si>
  <si>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</si>
  <si>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</si>
  <si>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</si>
  <si>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</si>
  <si>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</si>
  <si>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</si>
  <si>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</si>
  <si>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</si>
  <si>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</si>
  <si>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</si>
  <si>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</si>
  <si>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</si>
  <si>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</si>
  <si>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</si>
  <si>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</si>
  <si>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</si>
  <si>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</si>
  <si>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</si>
  <si>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</si>
  <si>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</si>
  <si>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</si>
  <si>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</si>
  <si>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</si>
  <si>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</si>
  <si>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</si>
  <si>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</si>
  <si>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</si>
  <si>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</si>
  <si>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</si>
  <si>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</si>
  <si>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</si>
  <si>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</si>
  <si>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</si>
  <si>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</si>
  <si>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</si>
  <si>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</si>
  <si>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</si>
  <si>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</si>
  <si>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</si>
  <si>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</si>
  <si>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</si>
  <si>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</si>
  <si>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</si>
  <si>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</si>
  <si>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</si>
  <si>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</si>
  <si>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</si>
  <si>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</si>
  <si>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</si>
  <si>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</si>
  <si>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</si>
  <si>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</si>
  <si>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</si>
  <si>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</si>
  <si>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</si>
  <si>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</si>
  <si>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</si>
  <si>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</si>
  <si>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</si>
  <si>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</si>
  <si>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</si>
  <si>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</si>
  <si>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</si>
  <si>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</si>
  <si>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</si>
  <si>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</si>
  <si>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</si>
  <si>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</si>
  <si>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</si>
  <si>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</si>
  <si>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</si>
  <si>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</si>
  <si>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</si>
  <si>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</si>
  <si>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</si>
  <si>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</si>
  <si>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</si>
  <si>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</si>
  <si>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</si>
  <si>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</si>
  <si>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</si>
  <si>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</si>
  <si>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</si>
  <si>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</si>
  <si>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</si>
  <si>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</si>
  <si>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</si>
  <si>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</si>
  <si>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</si>
  <si>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</si>
  <si>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</si>
  <si>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</si>
  <si>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</si>
  <si>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</si>
  <si>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</si>
  <si>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</si>
  <si>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</si>
  <si>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</si>
  <si>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</si>
  <si>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</si>
  <si>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</si>
  <si>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</si>
  <si>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</si>
  <si>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</si>
  <si>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</si>
  <si>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</si>
  <si>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</si>
  <si>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</si>
  <si>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</si>
  <si>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</si>
  <si>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</si>
  <si>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</si>
  <si>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</si>
  <si>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</si>
  <si>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</si>
  <si>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</si>
  <si>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</si>
  <si>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</si>
  <si>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</si>
  <si>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</si>
  <si>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</si>
  <si>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</si>
  <si>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</si>
  <si>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</si>
  <si>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</si>
  <si>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</si>
  <si>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</si>
  <si>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</si>
  <si>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</si>
  <si>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</si>
  <si>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</si>
  <si>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</si>
  <si>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</si>
  <si>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</si>
  <si>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</si>
  <si>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</si>
  <si>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</si>
  <si>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</si>
  <si>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</si>
  <si>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</si>
  <si>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</si>
  <si>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</si>
  <si>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</si>
  <si>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</si>
  <si>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</si>
  <si>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</si>
  <si>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</si>
  <si>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</si>
  <si>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</si>
  <si>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</si>
  <si>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</si>
  <si>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</si>
  <si>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</si>
  <si>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</si>
  <si>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</si>
  <si>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</si>
  <si>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</si>
  <si>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</si>
  <si>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</si>
  <si>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</si>
  <si>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</si>
  <si>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</si>
  <si>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</si>
  <si>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</si>
  <si>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</si>
  <si>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</si>
  <si>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</si>
  <si>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</si>
  <si>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</si>
  <si>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</si>
  <si>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</si>
  <si>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</si>
  <si>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</si>
  <si>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</si>
  <si>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</si>
  <si>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</si>
  <si>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</si>
  <si>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</si>
  <si>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</si>
  <si>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</si>
  <si>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</si>
  <si>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</si>
  <si>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</si>
  <si>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</si>
  <si>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</si>
  <si>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</si>
  <si>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</si>
  <si>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</si>
  <si>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</si>
  <si>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</si>
  <si>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</si>
  <si>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</si>
  <si>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</si>
  <si>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</si>
  <si>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</si>
  <si>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</si>
  <si>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</si>
  <si>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</si>
  <si>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</si>
  <si>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</si>
  <si>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</si>
  <si>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</si>
  <si>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</si>
  <si>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</si>
  <si>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</si>
  <si>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</si>
  <si>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</si>
  <si>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</si>
  <si>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</si>
  <si>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</si>
  <si>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</si>
  <si>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</si>
  <si>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</si>
  <si>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</si>
  <si>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</si>
  <si>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</si>
  <si>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</si>
  <si>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</si>
  <si>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</si>
  <si>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</si>
  <si>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</si>
  <si>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</si>
  <si>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</si>
  <si>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</si>
  <si>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</si>
  <si>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</si>
  <si>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</si>
  <si>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</si>
  <si>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</si>
  <si>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</si>
  <si>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</si>
  <si>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</si>
  <si>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</si>
  <si>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</si>
  <si>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</si>
  <si>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</si>
  <si>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</si>
  <si>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</si>
  <si>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</si>
  <si>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</si>
  <si>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</si>
  <si>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</si>
  <si>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</si>
  <si>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</si>
  <si>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</si>
  <si>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</si>
  <si>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</si>
  <si>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</si>
  <si>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</si>
  <si>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</si>
  <si>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</si>
  <si>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</si>
  <si>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</si>
  <si>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</si>
  <si>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</si>
  <si>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</si>
  <si>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</si>
  <si>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</si>
  <si>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</si>
  <si>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</si>
  <si>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</si>
  <si>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</si>
  <si>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</si>
  <si>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</si>
  <si>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</si>
  <si>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</si>
  <si>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</si>
  <si>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</si>
  <si>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</si>
  <si>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</si>
  <si>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</si>
  <si>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</si>
  <si>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</si>
  <si>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</si>
  <si>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</si>
  <si>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</si>
  <si>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</si>
  <si>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</si>
  <si>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</si>
  <si>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</si>
  <si>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</si>
  <si>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</si>
  <si>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</si>
  <si>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</si>
  <si>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</si>
  <si>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</si>
  <si>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</si>
  <si>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</si>
  <si>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</si>
  <si>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</si>
  <si>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</si>
  <si>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</si>
  <si>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</si>
  <si>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</si>
  <si>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</si>
  <si>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</si>
  <si>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</si>
  <si>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</si>
  <si>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</si>
  <si>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</si>
  <si>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</si>
  <si>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</si>
  <si>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</si>
  <si>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</si>
  <si>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</si>
  <si>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</si>
  <si>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</si>
  <si>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</si>
  <si>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</si>
  <si>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</si>
  <si>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</si>
  <si>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</si>
  <si>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</si>
  <si>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</si>
  <si>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</si>
  <si>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</si>
  <si>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</si>
  <si>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</si>
  <si>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</si>
  <si>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</si>
  <si>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</si>
  <si>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</si>
  <si>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</si>
  <si>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</si>
  <si>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</si>
  <si>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</si>
  <si>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</si>
  <si>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</si>
  <si>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</si>
  <si>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</si>
  <si>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</si>
  <si>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</si>
  <si>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</si>
  <si>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</si>
  <si>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</si>
  <si>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</si>
  <si>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</si>
  <si>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</si>
  <si>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</si>
  <si>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</si>
  <si>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</si>
  <si>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</si>
  <si>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</si>
  <si>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</si>
  <si>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</si>
  <si>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</si>
  <si>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</si>
  <si>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</si>
  <si>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</si>
  <si>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</si>
  <si>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</si>
  <si>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</si>
  <si>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</si>
  <si>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</si>
  <si>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</si>
  <si>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</si>
  <si>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</si>
  <si>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</si>
  <si>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</si>
  <si>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</si>
  <si>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</si>
  <si>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</si>
  <si>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</si>
  <si>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</si>
  <si>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</si>
  <si>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金融・資本市場活性化等のための税制面の整備</t>
    <phoneticPr fontId="3"/>
  </si>
  <si>
    <t>総務企画局</t>
    <rPh sb="0" eb="2">
      <t>ソウム</t>
    </rPh>
    <rPh sb="2" eb="4">
      <t>キカク</t>
    </rPh>
    <rPh sb="4" eb="5">
      <t>キョク</t>
    </rPh>
    <phoneticPr fontId="3"/>
  </si>
  <si>
    <t>総務企画局政策課総合政策室</t>
    <rPh sb="0" eb="2">
      <t>ソウム</t>
    </rPh>
    <rPh sb="2" eb="4">
      <t>キカク</t>
    </rPh>
    <rPh sb="4" eb="5">
      <t>キョク</t>
    </rPh>
    <rPh sb="5" eb="7">
      <t>セイサク</t>
    </rPh>
    <rPh sb="7" eb="8">
      <t>カ</t>
    </rPh>
    <rPh sb="8" eb="10">
      <t>ソウゴウ</t>
    </rPh>
    <rPh sb="10" eb="12">
      <t>セイサク</t>
    </rPh>
    <rPh sb="12" eb="13">
      <t>シツ</t>
    </rPh>
    <phoneticPr fontId="3"/>
  </si>
  <si>
    <t>○</t>
  </si>
  <si>
    <t>-</t>
    <phoneticPr fontId="3"/>
  </si>
  <si>
    <t>○国民の投資への関心を広く喚起し、長期的視点からの資産形成を促すとともに、成長資金の供給拡大を図り、日本の経済成長につなげる。
○金融に係る税制の環境整備により、金融・資本市場の活性化を図る。</t>
    <phoneticPr fontId="3"/>
  </si>
  <si>
    <t>ＮＩＳＡの一層の普及・促進</t>
    <rPh sb="5" eb="7">
      <t>イッソウ</t>
    </rPh>
    <rPh sb="8" eb="10">
      <t>フキュウ</t>
    </rPh>
    <rPh sb="11" eb="13">
      <t>ソクシン</t>
    </rPh>
    <phoneticPr fontId="3"/>
  </si>
  <si>
    <t>ＮＩＳＡ口座における総買付額（暦年ベース、毎12月末時点）</t>
    <rPh sb="4" eb="6">
      <t>コウザ</t>
    </rPh>
    <rPh sb="10" eb="11">
      <t>ソウ</t>
    </rPh>
    <rPh sb="11" eb="13">
      <t>カイツケ</t>
    </rPh>
    <rPh sb="13" eb="14">
      <t>ガク</t>
    </rPh>
    <rPh sb="15" eb="17">
      <t>レキネン</t>
    </rPh>
    <rPh sb="21" eb="22">
      <t>マイ</t>
    </rPh>
    <rPh sb="24" eb="25">
      <t>ガツ</t>
    </rPh>
    <rPh sb="25" eb="26">
      <t>マツ</t>
    </rPh>
    <rPh sb="26" eb="28">
      <t>ジテン</t>
    </rPh>
    <phoneticPr fontId="3"/>
  </si>
  <si>
    <t>億円</t>
    <rPh sb="0" eb="2">
      <t>オクエン</t>
    </rPh>
    <phoneticPr fontId="3"/>
  </si>
  <si>
    <t>-</t>
    <phoneticPr fontId="3"/>
  </si>
  <si>
    <t>-</t>
    <phoneticPr fontId="3"/>
  </si>
  <si>
    <t>-</t>
    <phoneticPr fontId="3"/>
  </si>
  <si>
    <t>-</t>
    <phoneticPr fontId="3"/>
  </si>
  <si>
    <t>-</t>
    <phoneticPr fontId="3"/>
  </si>
  <si>
    <t>【参考指標】
ＮＩＳＡ総口座数（毎12月末時点）</t>
    <rPh sb="1" eb="3">
      <t>サンコウ</t>
    </rPh>
    <rPh sb="3" eb="5">
      <t>シヒョウ</t>
    </rPh>
    <rPh sb="11" eb="12">
      <t>ソウ</t>
    </rPh>
    <rPh sb="12" eb="14">
      <t>コウザ</t>
    </rPh>
    <rPh sb="14" eb="15">
      <t>スウ</t>
    </rPh>
    <rPh sb="16" eb="17">
      <t>マイ</t>
    </rPh>
    <rPh sb="19" eb="21">
      <t>ガツマツ</t>
    </rPh>
    <rPh sb="21" eb="23">
      <t>ジテン</t>
    </rPh>
    <phoneticPr fontId="3"/>
  </si>
  <si>
    <t>件数</t>
    <rPh sb="0" eb="2">
      <t>ケンスウ</t>
    </rPh>
    <phoneticPr fontId="3"/>
  </si>
  <si>
    <t>-</t>
    <phoneticPr fontId="3"/>
  </si>
  <si>
    <t>-</t>
    <phoneticPr fontId="3"/>
  </si>
  <si>
    <t>-</t>
    <phoneticPr fontId="3"/>
  </si>
  <si>
    <t>-</t>
    <phoneticPr fontId="3"/>
  </si>
  <si>
    <t>-</t>
    <phoneticPr fontId="3"/>
  </si>
  <si>
    <t>【参考指標】
ＮＩＳＡシンポジウムへの動員数</t>
    <rPh sb="1" eb="3">
      <t>サンコウ</t>
    </rPh>
    <rPh sb="3" eb="5">
      <t>シヒョウ</t>
    </rPh>
    <rPh sb="19" eb="22">
      <t>ドウインスウ</t>
    </rPh>
    <phoneticPr fontId="3"/>
  </si>
  <si>
    <t>人数</t>
    <rPh sb="0" eb="2">
      <t>ニンズウ</t>
    </rPh>
    <phoneticPr fontId="3"/>
  </si>
  <si>
    <t>-</t>
    <phoneticPr fontId="3"/>
  </si>
  <si>
    <t>-</t>
    <phoneticPr fontId="3"/>
  </si>
  <si>
    <t>金融・資本市場活性化等のための税制面の整備</t>
    <phoneticPr fontId="3"/>
  </si>
  <si>
    <t>【参考指標】
金融機関向け税制説明会に参加した金融機関の全金融機関に対する割合</t>
    <rPh sb="1" eb="3">
      <t>サンコウ</t>
    </rPh>
    <rPh sb="3" eb="5">
      <t>シヒョウ</t>
    </rPh>
    <rPh sb="7" eb="9">
      <t>キンユウ</t>
    </rPh>
    <rPh sb="9" eb="11">
      <t>キカン</t>
    </rPh>
    <rPh sb="11" eb="12">
      <t>ム</t>
    </rPh>
    <rPh sb="13" eb="14">
      <t>ゼイ</t>
    </rPh>
    <rPh sb="14" eb="15">
      <t>セイ</t>
    </rPh>
    <rPh sb="15" eb="17">
      <t>セツメイ</t>
    </rPh>
    <rPh sb="17" eb="18">
      <t>カイ</t>
    </rPh>
    <rPh sb="19" eb="21">
      <t>サンカ</t>
    </rPh>
    <rPh sb="23" eb="25">
      <t>キンユウ</t>
    </rPh>
    <rPh sb="25" eb="27">
      <t>キカン</t>
    </rPh>
    <rPh sb="28" eb="29">
      <t>ゼン</t>
    </rPh>
    <rPh sb="29" eb="31">
      <t>キンユウ</t>
    </rPh>
    <rPh sb="31" eb="33">
      <t>キカン</t>
    </rPh>
    <rPh sb="34" eb="35">
      <t>タイ</t>
    </rPh>
    <rPh sb="37" eb="39">
      <t>ワリアイ</t>
    </rPh>
    <phoneticPr fontId="3"/>
  </si>
  <si>
    <t>％</t>
    <phoneticPr fontId="3"/>
  </si>
  <si>
    <t>-</t>
    <phoneticPr fontId="3"/>
  </si>
  <si>
    <t>税制面の環境整備に向けた調査の実施件数</t>
    <rPh sb="0" eb="1">
      <t>ゼイ</t>
    </rPh>
    <rPh sb="1" eb="2">
      <t>セイ</t>
    </rPh>
    <rPh sb="2" eb="3">
      <t>メン</t>
    </rPh>
    <rPh sb="4" eb="6">
      <t>カンキョウ</t>
    </rPh>
    <rPh sb="6" eb="8">
      <t>セイビ</t>
    </rPh>
    <rPh sb="9" eb="10">
      <t>ム</t>
    </rPh>
    <rPh sb="12" eb="14">
      <t>チョウサ</t>
    </rPh>
    <rPh sb="15" eb="17">
      <t>ジッシ</t>
    </rPh>
    <rPh sb="17" eb="19">
      <t>ケンスウ</t>
    </rPh>
    <phoneticPr fontId="3"/>
  </si>
  <si>
    <t>-</t>
    <phoneticPr fontId="3"/>
  </si>
  <si>
    <t>ＮＩＳＡシンポジウム開催回数</t>
    <rPh sb="10" eb="12">
      <t>カイサイ</t>
    </rPh>
    <rPh sb="12" eb="14">
      <t>カイスウ</t>
    </rPh>
    <phoneticPr fontId="3"/>
  </si>
  <si>
    <t>7.2/1</t>
    <phoneticPr fontId="3"/>
  </si>
  <si>
    <t>金額/件数</t>
    <rPh sb="0" eb="2">
      <t>キンガク</t>
    </rPh>
    <rPh sb="3" eb="5">
      <t>ケンスウ</t>
    </rPh>
    <phoneticPr fontId="3"/>
  </si>
  <si>
    <t>7.2/2</t>
    <phoneticPr fontId="3"/>
  </si>
  <si>
    <t>6.2/2</t>
    <phoneticPr fontId="3"/>
  </si>
  <si>
    <t>金額/人数</t>
    <rPh sb="0" eb="2">
      <t>キンガク</t>
    </rPh>
    <rPh sb="3" eb="5">
      <t>ニンズウ</t>
    </rPh>
    <phoneticPr fontId="3"/>
  </si>
  <si>
    <t>-</t>
    <phoneticPr fontId="3"/>
  </si>
  <si>
    <t>-</t>
    <phoneticPr fontId="3"/>
  </si>
  <si>
    <t>0/2.36</t>
    <phoneticPr fontId="3"/>
  </si>
  <si>
    <t>0/1.92</t>
    <phoneticPr fontId="3"/>
  </si>
  <si>
    <t>金融政策推進業務庁費</t>
    <rPh sb="0" eb="2">
      <t>キンユウ</t>
    </rPh>
    <rPh sb="2" eb="4">
      <t>セイサク</t>
    </rPh>
    <rPh sb="4" eb="6">
      <t>スイシン</t>
    </rPh>
    <rPh sb="6" eb="8">
      <t>ギョウム</t>
    </rPh>
    <rPh sb="8" eb="9">
      <t>チョウ</t>
    </rPh>
    <rPh sb="9" eb="10">
      <t>ヒ</t>
    </rPh>
    <phoneticPr fontId="3"/>
  </si>
  <si>
    <t>諸謝金</t>
    <rPh sb="0" eb="1">
      <t>ショ</t>
    </rPh>
    <rPh sb="1" eb="3">
      <t>シャキン</t>
    </rPh>
    <phoneticPr fontId="3"/>
  </si>
  <si>
    <t>職員旅費</t>
    <rPh sb="0" eb="2">
      <t>ショクイン</t>
    </rPh>
    <rPh sb="2" eb="4">
      <t>リョヒ</t>
    </rPh>
    <phoneticPr fontId="3"/>
  </si>
  <si>
    <t>委員等旅費</t>
    <rPh sb="0" eb="3">
      <t>イイントウ</t>
    </rPh>
    <rPh sb="3" eb="5">
      <t>リョヒ</t>
    </rPh>
    <phoneticPr fontId="3"/>
  </si>
  <si>
    <t>国民の長期的な資産形成と経済成長に必要な資金の供給を図るために必要な事業である。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シキン</t>
    </rPh>
    <rPh sb="23" eb="25">
      <t>キョウキュウ</t>
    </rPh>
    <rPh sb="26" eb="27">
      <t>ハカ</t>
    </rPh>
    <rPh sb="31" eb="33">
      <t>ヒツヨウ</t>
    </rPh>
    <rPh sb="34" eb="36">
      <t>ジギョウ</t>
    </rPh>
    <phoneticPr fontId="3"/>
  </si>
  <si>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phoneticPr fontId="3"/>
  </si>
  <si>
    <t>国民の関心が大きい分野でもあり、優先度の高い事業である。</t>
    <rPh sb="0" eb="2">
      <t>コクミン</t>
    </rPh>
    <rPh sb="3" eb="5">
      <t>カンシン</t>
    </rPh>
    <rPh sb="6" eb="7">
      <t>オオ</t>
    </rPh>
    <rPh sb="9" eb="11">
      <t>ブンヤ</t>
    </rPh>
    <rPh sb="16" eb="19">
      <t>ユウセンド</t>
    </rPh>
    <rPh sb="20" eb="21">
      <t>タカ</t>
    </rPh>
    <rPh sb="22" eb="24">
      <t>ジギョウ</t>
    </rPh>
    <phoneticPr fontId="3"/>
  </si>
  <si>
    <t>無</t>
  </si>
  <si>
    <t>有</t>
  </si>
  <si>
    <t>受益者が特定されない事業である。</t>
    <rPh sb="0" eb="3">
      <t>ジュエキシャ</t>
    </rPh>
    <rPh sb="4" eb="6">
      <t>トクテイ</t>
    </rPh>
    <rPh sb="10" eb="12">
      <t>ジギョウ</t>
    </rPh>
    <phoneticPr fontId="3"/>
  </si>
  <si>
    <t>‐</t>
  </si>
  <si>
    <t>真に必要なものに限定している。</t>
    <rPh sb="0" eb="1">
      <t>シン</t>
    </rPh>
    <rPh sb="2" eb="4">
      <t>ヒツヨウ</t>
    </rPh>
    <rPh sb="8" eb="10">
      <t>ゲンテイ</t>
    </rPh>
    <phoneticPr fontId="3"/>
  </si>
  <si>
    <t>-</t>
    <phoneticPr fontId="3"/>
  </si>
  <si>
    <t>不要が発生している主な要因は、事業のスケジュールにずれが生じ、年度内に事業を行えなかったことや、契約差額が発生したことによる。</t>
    <rPh sb="0" eb="2">
      <t>フヨウ</t>
    </rPh>
    <rPh sb="3" eb="5">
      <t>ハッセイ</t>
    </rPh>
    <rPh sb="9" eb="10">
      <t>オモ</t>
    </rPh>
    <rPh sb="11" eb="13">
      <t>ヨウイン</t>
    </rPh>
    <rPh sb="15" eb="17">
      <t>ジギョウ</t>
    </rPh>
    <rPh sb="28" eb="29">
      <t>ショウ</t>
    </rPh>
    <rPh sb="31" eb="34">
      <t>ネンドナイ</t>
    </rPh>
    <rPh sb="35" eb="37">
      <t>ジギョウ</t>
    </rPh>
    <rPh sb="38" eb="39">
      <t>オコナ</t>
    </rPh>
    <rPh sb="48" eb="50">
      <t>ケイヤク</t>
    </rPh>
    <rPh sb="50" eb="52">
      <t>サガク</t>
    </rPh>
    <rPh sb="53" eb="55">
      <t>ハッセイ</t>
    </rPh>
    <phoneticPr fontId="3"/>
  </si>
  <si>
    <t>調査研究の成果物は、税制整備のための毎年の税制改正要望に有効活用している。</t>
    <rPh sb="0" eb="2">
      <t>チョウサ</t>
    </rPh>
    <rPh sb="2" eb="4">
      <t>ケンキュウ</t>
    </rPh>
    <rPh sb="5" eb="8">
      <t>セイカブツ</t>
    </rPh>
    <rPh sb="10" eb="11">
      <t>ゼイ</t>
    </rPh>
    <rPh sb="11" eb="12">
      <t>セイ</t>
    </rPh>
    <rPh sb="12" eb="14">
      <t>セイビ</t>
    </rPh>
    <rPh sb="18" eb="20">
      <t>マイトシ</t>
    </rPh>
    <rPh sb="21" eb="22">
      <t>ゼイ</t>
    </rPh>
    <rPh sb="22" eb="23">
      <t>セイ</t>
    </rPh>
    <rPh sb="23" eb="25">
      <t>カイセイ</t>
    </rPh>
    <rPh sb="25" eb="27">
      <t>ヨウボウ</t>
    </rPh>
    <rPh sb="28" eb="30">
      <t>ユウコウ</t>
    </rPh>
    <rPh sb="30" eb="32">
      <t>カツヨウ</t>
    </rPh>
    <phoneticPr fontId="3"/>
  </si>
  <si>
    <t>B.株式会社ビー・オー・スタジオ</t>
    <rPh sb="2" eb="4">
      <t>カブシキ</t>
    </rPh>
    <rPh sb="4" eb="6">
      <t>カイシャ</t>
    </rPh>
    <phoneticPr fontId="3"/>
  </si>
  <si>
    <t>直接経費</t>
    <rPh sb="0" eb="2">
      <t>チョクセツ</t>
    </rPh>
    <rPh sb="2" eb="4">
      <t>ケイヒ</t>
    </rPh>
    <phoneticPr fontId="3"/>
  </si>
  <si>
    <t>人件費・報告書作成費</t>
    <rPh sb="0" eb="3">
      <t>ジンケンヒ</t>
    </rPh>
    <rPh sb="4" eb="6">
      <t>ホウコク</t>
    </rPh>
    <rPh sb="6" eb="7">
      <t>ショ</t>
    </rPh>
    <rPh sb="7" eb="9">
      <t>サクセイ</t>
    </rPh>
    <rPh sb="9" eb="10">
      <t>ヒ</t>
    </rPh>
    <phoneticPr fontId="3"/>
  </si>
  <si>
    <t>C.株式会社インテージ</t>
    <rPh sb="2" eb="4">
      <t>カブシキ</t>
    </rPh>
    <rPh sb="4" eb="6">
      <t>カイシャ</t>
    </rPh>
    <phoneticPr fontId="3"/>
  </si>
  <si>
    <t>D.ＥＹ税理士法人</t>
    <rPh sb="4" eb="7">
      <t>ゼイリシ</t>
    </rPh>
    <rPh sb="7" eb="9">
      <t>ホウジン</t>
    </rPh>
    <phoneticPr fontId="3"/>
  </si>
  <si>
    <t>A.税理士法人プライスウォーターハウスクーパース</t>
    <rPh sb="2" eb="5">
      <t>ゼイリシ</t>
    </rPh>
    <rPh sb="5" eb="7">
      <t>ホウジン</t>
    </rPh>
    <phoneticPr fontId="3"/>
  </si>
  <si>
    <t>E.税理士法人プライスウォーターハウスクーパース</t>
    <rPh sb="2" eb="5">
      <t>ゼイリシ</t>
    </rPh>
    <rPh sb="5" eb="7">
      <t>ホウジン</t>
    </rPh>
    <phoneticPr fontId="3"/>
  </si>
  <si>
    <t>※100万円以下</t>
    <rPh sb="4" eb="5">
      <t>マン</t>
    </rPh>
    <rPh sb="5" eb="6">
      <t>エン</t>
    </rPh>
    <rPh sb="6" eb="8">
      <t>イカ</t>
    </rPh>
    <phoneticPr fontId="3"/>
  </si>
  <si>
    <t>F. 株式会社アド・ティーアンドエス</t>
    <rPh sb="3" eb="5">
      <t>カブシキ</t>
    </rPh>
    <rPh sb="5" eb="7">
      <t>カイシャ</t>
    </rPh>
    <phoneticPr fontId="3"/>
  </si>
  <si>
    <t>税理士法人プライスウォーターハウスクーパース</t>
    <rPh sb="0" eb="3">
      <t>ゼイリシ</t>
    </rPh>
    <rPh sb="3" eb="5">
      <t>ホウジン</t>
    </rPh>
    <phoneticPr fontId="3"/>
  </si>
  <si>
    <t>諸外国におけるOECD・BEPSプロジェクトへの対応状況に関する調査研究</t>
    <phoneticPr fontId="3"/>
  </si>
  <si>
    <t>一般競争入札</t>
  </si>
  <si>
    <t>株式会社ビー・オー・スタジオ</t>
    <rPh sb="0" eb="2">
      <t>カブシキ</t>
    </rPh>
    <rPh sb="2" eb="4">
      <t>カイシャ</t>
    </rPh>
    <phoneticPr fontId="3"/>
  </si>
  <si>
    <t>ＮＩＳＡ特設ウェブページの制作</t>
    <rPh sb="4" eb="6">
      <t>トクセツ</t>
    </rPh>
    <rPh sb="13" eb="15">
      <t>セイサク</t>
    </rPh>
    <phoneticPr fontId="3"/>
  </si>
  <si>
    <t>株式会社インテージ</t>
    <rPh sb="0" eb="2">
      <t>カブシキ</t>
    </rPh>
    <rPh sb="2" eb="4">
      <t>カイシャ</t>
    </rPh>
    <phoneticPr fontId="3"/>
  </si>
  <si>
    <t>ＥＹ税理士法人</t>
    <rPh sb="2" eb="5">
      <t>ゼイリシ</t>
    </rPh>
    <rPh sb="5" eb="7">
      <t>ホウジン</t>
    </rPh>
    <phoneticPr fontId="3"/>
  </si>
  <si>
    <t>随意契約
（少額）</t>
  </si>
  <si>
    <t>株式会社アド・ティーアンドエス</t>
    <rPh sb="0" eb="2">
      <t>カブシキ</t>
    </rPh>
    <rPh sb="2" eb="4">
      <t>カイシャ</t>
    </rPh>
    <phoneticPr fontId="3"/>
  </si>
  <si>
    <t>英国における外国人居住者の所得税・相続税法上の取扱いに関する調査研究</t>
    <phoneticPr fontId="3"/>
  </si>
  <si>
    <t xml:space="preserve">○ＮＩＳＡの更なる普及・定着に向けた周知・広報活動（ＨＰの作成・更新、シンポジウムの開催、リーフレットの作成等）を実施する。
○国民の資産形成等に必要な金融サービスが提供される環境整備や、金融・資本市場の活性化のための税制面の環境整備に向け、現行制度の問題点やより効果的な制度等に係る調査・検証を行う。
</t>
    <rPh sb="29" eb="31">
      <t>サクセイ</t>
    </rPh>
    <rPh sb="32" eb="34">
      <t>コウシン</t>
    </rPh>
    <phoneticPr fontId="3"/>
  </si>
  <si>
    <t>成果実績欄に記載のとおり、ＮＩＳＡ口座における総買付額は増加傾向にある。</t>
    <rPh sb="17" eb="19">
      <t>コウザ</t>
    </rPh>
    <rPh sb="23" eb="24">
      <t>ソウ</t>
    </rPh>
    <rPh sb="24" eb="26">
      <t>カイツケ</t>
    </rPh>
    <rPh sb="26" eb="27">
      <t>ガク</t>
    </rPh>
    <rPh sb="28" eb="30">
      <t>ゾウカ</t>
    </rPh>
    <rPh sb="30" eb="32">
      <t>ケイコウ</t>
    </rPh>
    <phoneticPr fontId="3"/>
  </si>
  <si>
    <t>-</t>
    <phoneticPr fontId="3"/>
  </si>
  <si>
    <t>○各経費に関する契約については、引き続き可能な限り一般競争入札を実施し、経費削減を図っていく。
○リーフレット等については、過去に作成したデザインの再利用を図るとともに、配布にあたっては、引き続き事前に各配布先の必要部数を把握することにより重点化、効率化を図る。</t>
    <rPh sb="1" eb="2">
      <t>カク</t>
    </rPh>
    <rPh sb="2" eb="4">
      <t>ケイヒ</t>
    </rPh>
    <rPh sb="5" eb="6">
      <t>カン</t>
    </rPh>
    <rPh sb="8" eb="10">
      <t>ケイヤク</t>
    </rPh>
    <rPh sb="16" eb="17">
      <t>ヒ</t>
    </rPh>
    <rPh sb="18" eb="19">
      <t>ツヅ</t>
    </rPh>
    <rPh sb="20" eb="22">
      <t>カノウ</t>
    </rPh>
    <rPh sb="23" eb="24">
      <t>カギ</t>
    </rPh>
    <rPh sb="25" eb="27">
      <t>イッパン</t>
    </rPh>
    <rPh sb="27" eb="29">
      <t>キョウソウ</t>
    </rPh>
    <rPh sb="29" eb="31">
      <t>ニュウサツ</t>
    </rPh>
    <rPh sb="32" eb="34">
      <t>ジッシ</t>
    </rPh>
    <rPh sb="36" eb="38">
      <t>ケイヒ</t>
    </rPh>
    <rPh sb="38" eb="40">
      <t>サクゲン</t>
    </rPh>
    <rPh sb="41" eb="42">
      <t>ハカ</t>
    </rPh>
    <rPh sb="56" eb="57">
      <t>トウ</t>
    </rPh>
    <rPh sb="63" eb="65">
      <t>カコ</t>
    </rPh>
    <rPh sb="66" eb="68">
      <t>サクセイ</t>
    </rPh>
    <rPh sb="75" eb="78">
      <t>サイリヨウ</t>
    </rPh>
    <rPh sb="79" eb="80">
      <t>ハカ</t>
    </rPh>
    <rPh sb="86" eb="88">
      <t>ハイフ</t>
    </rPh>
    <rPh sb="95" eb="96">
      <t>ヒ</t>
    </rPh>
    <rPh sb="97" eb="98">
      <t>ツヅ</t>
    </rPh>
    <rPh sb="99" eb="101">
      <t>ジゼン</t>
    </rPh>
    <rPh sb="102" eb="103">
      <t>カク</t>
    </rPh>
    <rPh sb="103" eb="105">
      <t>ハイフ</t>
    </rPh>
    <rPh sb="105" eb="106">
      <t>サキ</t>
    </rPh>
    <rPh sb="107" eb="109">
      <t>ヒツヨウ</t>
    </rPh>
    <rPh sb="109" eb="111">
      <t>ブスウ</t>
    </rPh>
    <rPh sb="112" eb="114">
      <t>ハアク</t>
    </rPh>
    <rPh sb="121" eb="124">
      <t>ジュウテンカ</t>
    </rPh>
    <rPh sb="125" eb="128">
      <t>コウリツカ</t>
    </rPh>
    <rPh sb="129" eb="130">
      <t>ハカタキブンヤゲンコウセイドモンダイテンオヨコウカテキセイドトウカカチョウサケンショウガイブイタクケイヒタトニホンコクサイカゼイカンゼイセイカイセイヨウボウナイヨウショガイコクゼイセイヒカクケントウリヨウウエリヨウキンユウシホンシジョウカッセイカゼイセイメンカンキョウセイビススヒツヅジュウヨウネンドカンレンヨサンカクホヒツヨウ</t>
    </rPh>
    <phoneticPr fontId="3"/>
  </si>
  <si>
    <t>【税制調査】
委託調査の成果物は、以下のページにて公表
http://www.fsa.go.jp/policy/shokenzeisei/index.html
【税制広報】
ＮＩＳＡのＱ＆Ａやリーフレット、ＮＩＳＡの日シンポジウムの情報については、以下のページにて公表
http://www.fsa.go.jp/policy/nisa/index.html</t>
    <rPh sb="1" eb="2">
      <t>ゼイ</t>
    </rPh>
    <rPh sb="2" eb="3">
      <t>セイ</t>
    </rPh>
    <rPh sb="3" eb="5">
      <t>チョウサ</t>
    </rPh>
    <rPh sb="7" eb="9">
      <t>イタク</t>
    </rPh>
    <rPh sb="9" eb="11">
      <t>チョウサ</t>
    </rPh>
    <rPh sb="12" eb="15">
      <t>セイカブツ</t>
    </rPh>
    <rPh sb="17" eb="19">
      <t>イカ</t>
    </rPh>
    <rPh sb="25" eb="27">
      <t>コウヒョウ</t>
    </rPh>
    <rPh sb="81" eb="82">
      <t>ゼイ</t>
    </rPh>
    <rPh sb="82" eb="83">
      <t>セイ</t>
    </rPh>
    <rPh sb="83" eb="85">
      <t>コウホウ</t>
    </rPh>
    <rPh sb="108" eb="109">
      <t>ヒ</t>
    </rPh>
    <rPh sb="116" eb="118">
      <t>ジョウホウ</t>
    </rPh>
    <rPh sb="124" eb="126">
      <t>イカ</t>
    </rPh>
    <rPh sb="132" eb="134">
      <t>コウヒョウ</t>
    </rPh>
    <phoneticPr fontId="3"/>
  </si>
  <si>
    <t>Ⅱ　利用者の視点に立った金融サービスの質の向上</t>
    <rPh sb="2" eb="5">
      <t>リヨウシャ</t>
    </rPh>
    <rPh sb="6" eb="8">
      <t>シテン</t>
    </rPh>
    <rPh sb="9" eb="10">
      <t>タ</t>
    </rPh>
    <rPh sb="12" eb="14">
      <t>キンユウ</t>
    </rPh>
    <rPh sb="19" eb="20">
      <t>シツ</t>
    </rPh>
    <rPh sb="21" eb="23">
      <t>コウジョウ</t>
    </rPh>
    <phoneticPr fontId="3"/>
  </si>
  <si>
    <t>Ⅱ-3　資産形成を行う者が真に必要な金融サービスを受けられるための制度・環境整備</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</si>
  <si>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</si>
  <si>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</si>
  <si>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</si>
  <si>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</si>
  <si>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</si>
  <si>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</si>
  <si>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</si>
  <si>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</si>
  <si>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</si>
  <si>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</si>
  <si>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</si>
  <si>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ＮＩＳＡの更なる普及・定着に向けた周知・広報活動を実施するための経費については、若年層や投資未経験者層への普及促進を図る観点から、ＮＩＳＡの更なる普及・定着に向けた周知・広報活動を実施するために必要なものである。ＮＩＳＡの一層の普及・定着は、投資家のすそ野を拡大し、一層の「家計の安定的な資産形成の支援」と「経済成長に必要な成長資金の供給拡大」につながるものである。このため29年度も、効果的な周知・広報活動を実施するための予算を確保する必要がある。
○金融税制調査等経費については、金融所得課税をはじめとする多岐にわたる分野において、現行制度の問題点及びより効果的な制度等に係る調査・検証を外部に委託する経費であり、例えば「諸外国におけるOECD・BEPSプロジェクトへの対応状況に関する調査研究」は、日本の国際課税に関する税制改正要望の内容を諸外国の税制と比較しながら検討するために利用しており、金融・資本市場の活性化のための税制面の環境整備を進めるにあたり引き続き重要である。このため、29年度も関連する予算を確保する必要がある。</t>
    <rPh sb="6" eb="7">
      <t>サラ</t>
    </rPh>
    <rPh sb="9" eb="11">
      <t>フキュウ</t>
    </rPh>
    <rPh sb="12" eb="14">
      <t>テイチャク</t>
    </rPh>
    <rPh sb="15" eb="16">
      <t>ム</t>
    </rPh>
    <rPh sb="18" eb="19">
      <t>シュウ</t>
    </rPh>
    <rPh sb="19" eb="20">
      <t>チ</t>
    </rPh>
    <rPh sb="21" eb="23">
      <t>コウホウ</t>
    </rPh>
    <rPh sb="23" eb="25">
      <t>カツドウ</t>
    </rPh>
    <rPh sb="26" eb="28">
      <t>ジッシ</t>
    </rPh>
    <rPh sb="33" eb="35">
      <t>ケイヒ</t>
    </rPh>
    <rPh sb="41" eb="43">
      <t>ジャクネン</t>
    </rPh>
    <rPh sb="43" eb="44">
      <t>ソウ</t>
    </rPh>
    <rPh sb="45" eb="47">
      <t>トウシ</t>
    </rPh>
    <rPh sb="47" eb="51">
      <t>ミケイケンシャ</t>
    </rPh>
    <rPh sb="51" eb="52">
      <t>ソウ</t>
    </rPh>
    <rPh sb="54" eb="56">
      <t>フキュウ</t>
    </rPh>
    <rPh sb="56" eb="58">
      <t>ソクシン</t>
    </rPh>
    <rPh sb="59" eb="60">
      <t>ハカ</t>
    </rPh>
    <rPh sb="61" eb="63">
      <t>カンテン</t>
    </rPh>
    <rPh sb="71" eb="72">
      <t>サラ</t>
    </rPh>
    <rPh sb="74" eb="76">
      <t>フキュウ</t>
    </rPh>
    <rPh sb="77" eb="79">
      <t>テイチャク</t>
    </rPh>
    <rPh sb="80" eb="81">
      <t>ム</t>
    </rPh>
    <rPh sb="83" eb="84">
      <t>シュウ</t>
    </rPh>
    <rPh sb="84" eb="85">
      <t>チ</t>
    </rPh>
    <rPh sb="86" eb="88">
      <t>コウホウ</t>
    </rPh>
    <rPh sb="88" eb="90">
      <t>カツドウ</t>
    </rPh>
    <rPh sb="91" eb="93">
      <t>ジッシ</t>
    </rPh>
    <rPh sb="98" eb="100">
      <t>ヒツヨウ</t>
    </rPh>
    <rPh sb="112" eb="114">
      <t>イッソウ</t>
    </rPh>
    <rPh sb="115" eb="117">
      <t>フキュウ</t>
    </rPh>
    <rPh sb="118" eb="120">
      <t>テイチャク</t>
    </rPh>
    <rPh sb="122" eb="124">
      <t>トウシ</t>
    </rPh>
    <rPh sb="124" eb="125">
      <t>カ</t>
    </rPh>
    <rPh sb="128" eb="129">
      <t>ノ</t>
    </rPh>
    <rPh sb="130" eb="132">
      <t>カクダイ</t>
    </rPh>
    <rPh sb="134" eb="136">
      <t>イッソウ</t>
    </rPh>
    <rPh sb="138" eb="140">
      <t>カケイ</t>
    </rPh>
    <rPh sb="141" eb="144">
      <t>アンテイテキ</t>
    </rPh>
    <rPh sb="145" eb="147">
      <t>シサン</t>
    </rPh>
    <rPh sb="147" eb="149">
      <t>ケイセイ</t>
    </rPh>
    <rPh sb="150" eb="152">
      <t>シエン</t>
    </rPh>
    <rPh sb="155" eb="157">
      <t>ケイザイ</t>
    </rPh>
    <rPh sb="157" eb="159">
      <t>セイチョウ</t>
    </rPh>
    <rPh sb="160" eb="162">
      <t>ヒツヨウ</t>
    </rPh>
    <rPh sb="163" eb="165">
      <t>セイチョウ</t>
    </rPh>
    <rPh sb="165" eb="167">
      <t>シキン</t>
    </rPh>
    <rPh sb="168" eb="170">
      <t>キョウキュウ</t>
    </rPh>
    <rPh sb="170" eb="172">
      <t>カクダイ</t>
    </rPh>
    <rPh sb="190" eb="192">
      <t>ネンド</t>
    </rPh>
    <rPh sb="194" eb="197">
      <t>コウカテキ</t>
    </rPh>
    <rPh sb="198" eb="199">
      <t>シュウ</t>
    </rPh>
    <rPh sb="199" eb="200">
      <t>チ</t>
    </rPh>
    <rPh sb="201" eb="203">
      <t>コウホウ</t>
    </rPh>
    <rPh sb="203" eb="205">
      <t>カツドウ</t>
    </rPh>
    <rPh sb="206" eb="208">
      <t>ジッシ</t>
    </rPh>
    <rPh sb="213" eb="215">
      <t>ヨサン</t>
    </rPh>
    <rPh sb="216" eb="218">
      <t>カクホ</t>
    </rPh>
    <rPh sb="220" eb="222">
      <t>ヒツヨウ</t>
    </rPh>
    <rPh sb="229" eb="231">
      <t>キンユウ</t>
    </rPh>
    <rPh sb="231" eb="232">
      <t>ゼイ</t>
    </rPh>
    <rPh sb="232" eb="233">
      <t>セイ</t>
    </rPh>
    <rPh sb="233" eb="236">
      <t>チョウサトウ</t>
    </rPh>
    <rPh sb="236" eb="238">
      <t>ケイヒ</t>
    </rPh>
    <rPh sb="244" eb="246">
      <t>キンユウ</t>
    </rPh>
    <rPh sb="246" eb="248">
      <t>ショトク</t>
    </rPh>
    <rPh sb="248" eb="250">
      <t>カゼイ</t>
    </rPh>
    <rPh sb="257" eb="259">
      <t>タキ</t>
    </rPh>
    <rPh sb="263" eb="265">
      <t>ブンヤ</t>
    </rPh>
    <rPh sb="270" eb="272">
      <t>ゲンコウ</t>
    </rPh>
    <rPh sb="272" eb="274">
      <t>セイド</t>
    </rPh>
    <rPh sb="275" eb="277">
      <t>モンダイ</t>
    </rPh>
    <rPh sb="277" eb="278">
      <t>テン</t>
    </rPh>
    <rPh sb="278" eb="279">
      <t>オヨ</t>
    </rPh>
    <rPh sb="282" eb="285">
      <t>コウカテキ</t>
    </rPh>
    <rPh sb="286" eb="288">
      <t>セイド</t>
    </rPh>
    <rPh sb="288" eb="289">
      <t>トウ</t>
    </rPh>
    <rPh sb="290" eb="291">
      <t>カカ</t>
    </rPh>
    <rPh sb="292" eb="294">
      <t>チョウサ</t>
    </rPh>
    <rPh sb="295" eb="297">
      <t>ケンショウ</t>
    </rPh>
    <rPh sb="298" eb="300">
      <t>ガイブ</t>
    </rPh>
    <rPh sb="301" eb="303">
      <t>イタク</t>
    </rPh>
    <rPh sb="305" eb="307">
      <t>ケイヒ</t>
    </rPh>
    <rPh sb="311" eb="312">
      <t>タト</t>
    </rPh>
    <rPh sb="354" eb="356">
      <t>ニホン</t>
    </rPh>
    <rPh sb="357" eb="359">
      <t>コクサイ</t>
    </rPh>
    <rPh sb="359" eb="361">
      <t>カゼイ</t>
    </rPh>
    <rPh sb="362" eb="363">
      <t>カン</t>
    </rPh>
    <rPh sb="365" eb="367">
      <t>ゼイセイ</t>
    </rPh>
    <rPh sb="367" eb="369">
      <t>カイセイ</t>
    </rPh>
    <rPh sb="369" eb="371">
      <t>ヨウボウ</t>
    </rPh>
    <rPh sb="372" eb="374">
      <t>ナイヨウ</t>
    </rPh>
    <rPh sb="375" eb="378">
      <t>ショガイコク</t>
    </rPh>
    <rPh sb="379" eb="380">
      <t>ゼイ</t>
    </rPh>
    <rPh sb="380" eb="381">
      <t>セイ</t>
    </rPh>
    <rPh sb="382" eb="384">
      <t>ヒカク</t>
    </rPh>
    <rPh sb="388" eb="390">
      <t>ケントウ</t>
    </rPh>
    <rPh sb="395" eb="397">
      <t>リヨウ</t>
    </rPh>
    <rPh sb="402" eb="404">
      <t>キンユウ</t>
    </rPh>
    <rPh sb="405" eb="407">
      <t>シホン</t>
    </rPh>
    <rPh sb="407" eb="409">
      <t>シジョウ</t>
    </rPh>
    <rPh sb="410" eb="413">
      <t>カッセイカ</t>
    </rPh>
    <rPh sb="417" eb="418">
      <t>ゼイ</t>
    </rPh>
    <rPh sb="418" eb="419">
      <t>セイ</t>
    </rPh>
    <rPh sb="419" eb="420">
      <t>メン</t>
    </rPh>
    <rPh sb="421" eb="423">
      <t>カンキョウ</t>
    </rPh>
    <rPh sb="423" eb="425">
      <t>セイビ</t>
    </rPh>
    <rPh sb="426" eb="427">
      <t>スス</t>
    </rPh>
    <rPh sb="433" eb="434">
      <t>ヒ</t>
    </rPh>
    <rPh sb="435" eb="436">
      <t>ツヅ</t>
    </rPh>
    <rPh sb="437" eb="439">
      <t>ジュウヨウ</t>
    </rPh>
    <rPh sb="450" eb="452">
      <t>ネンド</t>
    </rPh>
    <rPh sb="453" eb="455">
      <t>カンレン</t>
    </rPh>
    <rPh sb="457" eb="459">
      <t>ヨサン</t>
    </rPh>
    <rPh sb="460" eb="462">
      <t>カクホ</t>
    </rPh>
    <rPh sb="464" eb="466">
      <t>ヒツヨウ</t>
    </rPh>
    <phoneticPr fontId="3"/>
  </si>
  <si>
    <t>8.3/3</t>
    <phoneticPr fontId="3"/>
  </si>
  <si>
    <t>金額（百万円）</t>
    <rPh sb="0" eb="2">
      <t>キンガク</t>
    </rPh>
    <rPh sb="3" eb="5">
      <t>ヒャクマン</t>
    </rPh>
    <rPh sb="5" eb="6">
      <t>エン</t>
    </rPh>
    <phoneticPr fontId="3"/>
  </si>
  <si>
    <t>金額／税制面の環境整備に向けた調査実施件数　　　　　　　　　　　　　　</t>
    <rPh sb="0" eb="2">
      <t>キンガク</t>
    </rPh>
    <rPh sb="3" eb="4">
      <t>ゼイ</t>
    </rPh>
    <rPh sb="4" eb="5">
      <t>セイ</t>
    </rPh>
    <rPh sb="5" eb="6">
      <t>メン</t>
    </rPh>
    <rPh sb="7" eb="9">
      <t>カンキョウ</t>
    </rPh>
    <rPh sb="9" eb="11">
      <t>セイビ</t>
    </rPh>
    <rPh sb="12" eb="13">
      <t>ム</t>
    </rPh>
    <rPh sb="15" eb="17">
      <t>チョウサ</t>
    </rPh>
    <rPh sb="17" eb="19">
      <t>ジッシ</t>
    </rPh>
    <rPh sb="19" eb="21">
      <t>ケンスウ</t>
    </rPh>
    <phoneticPr fontId="3"/>
  </si>
  <si>
    <t>金額／ＮＩＳＡシンポジウム動員数（百人）　</t>
    <rPh sb="0" eb="2">
      <t>キンガク</t>
    </rPh>
    <rPh sb="13" eb="16">
      <t>ドウインスウ</t>
    </rPh>
    <rPh sb="17" eb="19">
      <t>ヒャクニン</t>
    </rPh>
    <phoneticPr fontId="3"/>
  </si>
  <si>
    <t>一般競争入札の中には一者応札となった案件があったが、見積書は複数者に依頼しており、入札説明会にも複数者が参加したことから、支出先の選定にあたっては競争性は確保されている。</t>
    <phoneticPr fontId="3"/>
  </si>
  <si>
    <t>真に必要な内容を精査した上で調査を実施しており、妥当である。</t>
    <phoneticPr fontId="3"/>
  </si>
  <si>
    <t>国民（個人投資家）のNISAの利用状況等に関するアンケート調査及び分析</t>
    <phoneticPr fontId="3"/>
  </si>
  <si>
    <t>税制に関する調査</t>
    <rPh sb="0" eb="1">
      <t>ゼイ</t>
    </rPh>
    <rPh sb="1" eb="2">
      <t>セイ</t>
    </rPh>
    <rPh sb="3" eb="4">
      <t>カン</t>
    </rPh>
    <rPh sb="6" eb="8">
      <t>チョウサ</t>
    </rPh>
    <phoneticPr fontId="3"/>
  </si>
  <si>
    <t>ジュニアNISAに関する広報</t>
    <rPh sb="9" eb="10">
      <t>カン</t>
    </rPh>
    <rPh sb="12" eb="14">
      <t>コウホウ</t>
    </rPh>
    <phoneticPr fontId="3"/>
  </si>
  <si>
    <t>3件を予定していたシンポジウムの開催が1件にとどまったものの、特設ウェブサイトの開設等を通じてＮＩＳＡの広報に取り組んでおり、有効である。</t>
    <rPh sb="1" eb="2">
      <t>ケン</t>
    </rPh>
    <rPh sb="3" eb="5">
      <t>ヨテイ</t>
    </rPh>
    <rPh sb="16" eb="18">
      <t>カイサイ</t>
    </rPh>
    <rPh sb="20" eb="21">
      <t>ケン</t>
    </rPh>
    <rPh sb="31" eb="33">
      <t>トクセツ</t>
    </rPh>
    <rPh sb="40" eb="42">
      <t>カイセツ</t>
    </rPh>
    <rPh sb="42" eb="43">
      <t>トウ</t>
    </rPh>
    <rPh sb="44" eb="45">
      <t>ツウ</t>
    </rPh>
    <rPh sb="52" eb="54">
      <t>コウホウ</t>
    </rPh>
    <rPh sb="55" eb="56">
      <t>ト</t>
    </rPh>
    <rPh sb="57" eb="58">
      <t>ク</t>
    </rPh>
    <rPh sb="63" eb="65">
      <t>ユウコウ</t>
    </rPh>
    <phoneticPr fontId="3"/>
  </si>
  <si>
    <t>「日本再興戦略2016」（平成28年６月２日閣議決定）
「経済財政運営と改革の基本方針2016」（平成28年６月２日閣議決定）</t>
    <phoneticPr fontId="3"/>
  </si>
  <si>
    <t>武田　一彦</t>
    <rPh sb="0" eb="2">
      <t>タケダ</t>
    </rPh>
    <rPh sb="3" eb="5">
      <t>カズヒコ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</si>
</sst>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2">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69F7A5A2-0581-42B2-96B3-1C3E0303A406}"/>
    <cellStyle name="標準 3" xfId="2" xr:uid="{9FD26BB7-CB46-431A-942F-DA64E57D0406}"/>
    <cellStyle name="標準 3 2" xfId="3" xr:uid="{6F563F2D-7E84-468A-801A-648420CD7A17}"/>
    <cellStyle name="標準_01【みんまち】（地区まちづくり推進事業）" xfId="4" xr:uid="{A1592343-8C36-4E43-861F-C6B719734335}"/>
    <cellStyle name="標準_01【みんまち】（地区まちづくり推進事業） 2" xfId="5" xr:uid="{4E1B3FA5-00FA-41D8-8E58-E3E9A3D690AB}"/>
    <cellStyle name="標準_Sheet1" xfId="6" xr:uid="{F8613430-DD49-4A67-8D68-7F757D57EDAC}"/>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60885</xdr:colOff>
      <xdr:row>720</xdr:row>
      <xdr:rowOff>280147</xdr:rowOff>
    </xdr:from>
    <xdr:to>
      <xdr:col>18</xdr:col>
      <xdr:colOff>2802</xdr:colOff>
      <xdr:row>722</xdr:row>
      <xdr:rowOff>139465</xdr:rowOff>
    </xdr:to>
    <xdr:sp macro="" textlink="">
      <xdr:nvSpPr>
        <xdr:cNvPr id="5" name="Rectangle 1">
          <a:extLst>
            <a:ext uri="{FF2B5EF4-FFF2-40B4-BE49-F238E27FC236}">
              <a16:creationId xmlns:a16="http://schemas.microsoft.com/office/drawing/2014/main" id="{9EB50B78-0FA6-23F9-0771-5204FA0E3124}"/>
            </a:ext>
          </a:extLst>
        </xdr:cNvPr>
        <xdr:cNvSpPr>
          <a:spLocks noChangeArrowheads="1"/>
        </xdr:cNvSpPr>
      </xdr:nvSpPr>
      <xdr:spPr bwMode="auto">
        <a:xfrm>
          <a:off x="2286000" y="40038618"/>
          <a:ext cx="1353858" cy="55408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10</xdr:col>
      <xdr:colOff>110565</xdr:colOff>
      <xdr:row>722</xdr:row>
      <xdr:rowOff>302559</xdr:rowOff>
    </xdr:from>
    <xdr:to>
      <xdr:col>19</xdr:col>
      <xdr:colOff>108188</xdr:colOff>
      <xdr:row>724</xdr:row>
      <xdr:rowOff>59395</xdr:rowOff>
    </xdr:to>
    <xdr:sp macro="" textlink="">
      <xdr:nvSpPr>
        <xdr:cNvPr id="6" name="AutoShape 2">
          <a:extLst>
            <a:ext uri="{FF2B5EF4-FFF2-40B4-BE49-F238E27FC236}">
              <a16:creationId xmlns:a16="http://schemas.microsoft.com/office/drawing/2014/main" id="{D530E793-36E2-12F8-D0E6-DC1BE6199BC3}"/>
            </a:ext>
          </a:extLst>
        </xdr:cNvPr>
        <xdr:cNvSpPr>
          <a:spLocks noChangeArrowheads="1"/>
        </xdr:cNvSpPr>
      </xdr:nvSpPr>
      <xdr:spPr bwMode="auto">
        <a:xfrm>
          <a:off x="2140324" y="40755794"/>
          <a:ext cx="1806611" cy="4516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12</xdr:col>
      <xdr:colOff>6350</xdr:colOff>
      <xdr:row>724</xdr:row>
      <xdr:rowOff>38100</xdr:rowOff>
    </xdr:from>
    <xdr:to>
      <xdr:col>12</xdr:col>
      <xdr:colOff>19050</xdr:colOff>
      <xdr:row>742</xdr:row>
      <xdr:rowOff>19050</xdr:rowOff>
    </xdr:to>
    <xdr:sp macro="" textlink="">
      <xdr:nvSpPr>
        <xdr:cNvPr id="1027" name="Line 30">
          <a:extLst>
            <a:ext uri="{FF2B5EF4-FFF2-40B4-BE49-F238E27FC236}">
              <a16:creationId xmlns:a16="http://schemas.microsoft.com/office/drawing/2014/main" id="{6A6BBFDF-98DA-5AAF-72AF-59A34BB6B4E1}"/>
            </a:ext>
          </a:extLst>
        </xdr:cNvPr>
        <xdr:cNvSpPr>
          <a:spLocks noChangeShapeType="1"/>
        </xdr:cNvSpPr>
      </xdr:nvSpPr>
      <xdr:spPr bwMode="auto">
        <a:xfrm flipH="1">
          <a:off x="2216150" y="32899350"/>
          <a:ext cx="12700" cy="636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19050</xdr:colOff>
      <xdr:row>725</xdr:row>
      <xdr:rowOff>336550</xdr:rowOff>
    </xdr:from>
    <xdr:to>
      <xdr:col>46</xdr:col>
      <xdr:colOff>6350</xdr:colOff>
      <xdr:row>726</xdr:row>
      <xdr:rowOff>0</xdr:rowOff>
    </xdr:to>
    <xdr:sp macro="" textlink="">
      <xdr:nvSpPr>
        <xdr:cNvPr id="1028" name="Line 53">
          <a:extLst>
            <a:ext uri="{FF2B5EF4-FFF2-40B4-BE49-F238E27FC236}">
              <a16:creationId xmlns:a16="http://schemas.microsoft.com/office/drawing/2014/main" id="{A84CE696-413E-2601-8C82-029B4F92665C}"/>
            </a:ext>
          </a:extLst>
        </xdr:cNvPr>
        <xdr:cNvSpPr>
          <a:spLocks noChangeShapeType="1"/>
        </xdr:cNvSpPr>
      </xdr:nvSpPr>
      <xdr:spPr bwMode="auto">
        <a:xfrm>
          <a:off x="2228850" y="33553400"/>
          <a:ext cx="624840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726</xdr:row>
      <xdr:rowOff>0</xdr:rowOff>
    </xdr:from>
    <xdr:to>
      <xdr:col>17</xdr:col>
      <xdr:colOff>0</xdr:colOff>
      <xdr:row>726</xdr:row>
      <xdr:rowOff>241300</xdr:rowOff>
    </xdr:to>
    <xdr:sp macro="" textlink="">
      <xdr:nvSpPr>
        <xdr:cNvPr id="1029" name="Line 33">
          <a:extLst>
            <a:ext uri="{FF2B5EF4-FFF2-40B4-BE49-F238E27FC236}">
              <a16:creationId xmlns:a16="http://schemas.microsoft.com/office/drawing/2014/main" id="{C6285C12-4A8A-78FF-1FCB-A549D87B4200}"/>
            </a:ext>
          </a:extLst>
        </xdr:cNvPr>
        <xdr:cNvSpPr>
          <a:spLocks noChangeShapeType="1"/>
        </xdr:cNvSpPr>
      </xdr:nvSpPr>
      <xdr:spPr bwMode="auto">
        <a:xfrm>
          <a:off x="3130550" y="335724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120650</xdr:colOff>
      <xdr:row>726</xdr:row>
      <xdr:rowOff>12700</xdr:rowOff>
    </xdr:from>
    <xdr:to>
      <xdr:col>29</xdr:col>
      <xdr:colOff>120650</xdr:colOff>
      <xdr:row>726</xdr:row>
      <xdr:rowOff>254000</xdr:rowOff>
    </xdr:to>
    <xdr:sp macro="" textlink="">
      <xdr:nvSpPr>
        <xdr:cNvPr id="1030" name="Line 34">
          <a:extLst>
            <a:ext uri="{FF2B5EF4-FFF2-40B4-BE49-F238E27FC236}">
              <a16:creationId xmlns:a16="http://schemas.microsoft.com/office/drawing/2014/main" id="{989E539A-CA14-835B-84E8-AD01DC951470}"/>
            </a:ext>
          </a:extLst>
        </xdr:cNvPr>
        <xdr:cNvSpPr>
          <a:spLocks noChangeShapeType="1"/>
        </xdr:cNvSpPr>
      </xdr:nvSpPr>
      <xdr:spPr bwMode="auto">
        <a:xfrm>
          <a:off x="5461000" y="335851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121770</xdr:colOff>
      <xdr:row>727</xdr:row>
      <xdr:rowOff>78441</xdr:rowOff>
    </xdr:from>
    <xdr:to>
      <xdr:col>23</xdr:col>
      <xdr:colOff>161057</xdr:colOff>
      <xdr:row>729</xdr:row>
      <xdr:rowOff>55451</xdr:rowOff>
    </xdr:to>
    <xdr:sp macro="" textlink="">
      <xdr:nvSpPr>
        <xdr:cNvPr id="11" name="Rectangle 107">
          <a:extLst>
            <a:ext uri="{FF2B5EF4-FFF2-40B4-BE49-F238E27FC236}">
              <a16:creationId xmlns:a16="http://schemas.microsoft.com/office/drawing/2014/main" id="{8F86DCA6-A83A-A804-E2EC-2B58842A4F45}"/>
            </a:ext>
          </a:extLst>
        </xdr:cNvPr>
        <xdr:cNvSpPr>
          <a:spLocks noChangeArrowheads="1"/>
        </xdr:cNvSpPr>
      </xdr:nvSpPr>
      <xdr:spPr bwMode="auto">
        <a:xfrm>
          <a:off x="2554941" y="42268588"/>
          <a:ext cx="2264385"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ja-JP" altLang="en-US" sz="1100" b="0" i="0" u="none" strike="noStrike" baseline="0">
              <a:solidFill>
                <a:srgbClr val="000000"/>
              </a:solidFill>
              <a:latin typeface="ＭＳ Ｐゴシック"/>
              <a:ea typeface="+mn-ea"/>
            </a:rPr>
            <a:t>税理士法人プライスウォーターハウスクーパース</a:t>
          </a:r>
        </a:p>
        <a:p>
          <a:pPr algn="l" rtl="0">
            <a:lnSpc>
              <a:spcPts val="1000"/>
            </a:lnSpc>
            <a:defRPr sz="1000"/>
          </a:pPr>
          <a:r>
            <a:rPr lang="ja-JP" altLang="en-US" sz="1100" b="0" i="0" u="none" strike="noStrike" baseline="0">
              <a:solidFill>
                <a:srgbClr val="000000"/>
              </a:solidFill>
              <a:latin typeface="ＭＳ Ｐゴシック"/>
              <a:ea typeface="+mn-ea"/>
            </a:rPr>
            <a:t>　５百万円</a:t>
          </a:r>
          <a:endParaRPr lang="ja-JP" altLang="en-US"/>
        </a:p>
      </xdr:txBody>
    </xdr:sp>
    <xdr:clientData/>
  </xdr:twoCellAnchor>
  <xdr:twoCellAnchor>
    <xdr:from>
      <xdr:col>12</xdr:col>
      <xdr:colOff>88152</xdr:colOff>
      <xdr:row>726</xdr:row>
      <xdr:rowOff>257735</xdr:rowOff>
    </xdr:from>
    <xdr:to>
      <xdr:col>19</xdr:col>
      <xdr:colOff>183022</xdr:colOff>
      <xdr:row>728</xdr:row>
      <xdr:rowOff>125943</xdr:rowOff>
    </xdr:to>
    <xdr:sp macro="" textlink="">
      <xdr:nvSpPr>
        <xdr:cNvPr id="12" name="Rectangle 122">
          <a:extLst>
            <a:ext uri="{FF2B5EF4-FFF2-40B4-BE49-F238E27FC236}">
              <a16:creationId xmlns:a16="http://schemas.microsoft.com/office/drawing/2014/main" id="{319B3B46-CCFA-1113-AC8C-DE62454DF11B}"/>
            </a:ext>
          </a:extLst>
        </xdr:cNvPr>
        <xdr:cNvSpPr>
          <a:spLocks noChangeArrowheads="1"/>
        </xdr:cNvSpPr>
      </xdr:nvSpPr>
      <xdr:spPr bwMode="auto">
        <a:xfrm>
          <a:off x="2521323" y="42100500"/>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76946</xdr:colOff>
      <xdr:row>729</xdr:row>
      <xdr:rowOff>179294</xdr:rowOff>
    </xdr:from>
    <xdr:to>
      <xdr:col>24</xdr:col>
      <xdr:colOff>71357</xdr:colOff>
      <xdr:row>732</xdr:row>
      <xdr:rowOff>134470</xdr:rowOff>
    </xdr:to>
    <xdr:sp macro="" textlink="">
      <xdr:nvSpPr>
        <xdr:cNvPr id="14" name="AutoShape 118">
          <a:extLst>
            <a:ext uri="{FF2B5EF4-FFF2-40B4-BE49-F238E27FC236}">
              <a16:creationId xmlns:a16="http://schemas.microsoft.com/office/drawing/2014/main" id="{3612B9A2-B86F-F371-DFF7-840DB942C0DF}"/>
            </a:ext>
          </a:extLst>
        </xdr:cNvPr>
        <xdr:cNvSpPr>
          <a:spLocks noChangeArrowheads="1"/>
        </xdr:cNvSpPr>
      </xdr:nvSpPr>
      <xdr:spPr bwMode="auto">
        <a:xfrm>
          <a:off x="2510117" y="34895118"/>
          <a:ext cx="2414881" cy="99732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t>諸外国における</a:t>
          </a:r>
          <a:r>
            <a:rPr lang="en-US" altLang="ja-JP" sz="1100"/>
            <a:t>OECD</a:t>
          </a:r>
          <a:r>
            <a:rPr lang="ja-JP" altLang="en-US" sz="1100"/>
            <a:t>・</a:t>
          </a:r>
          <a:r>
            <a:rPr lang="en-US" altLang="ja-JP" sz="1100"/>
            <a:t>BEPS</a:t>
          </a:r>
          <a:r>
            <a:rPr lang="ja-JP" altLang="en-US" sz="1100"/>
            <a:t>プロジェクトへの対応状況に関する調査研究</a:t>
          </a:r>
        </a:p>
      </xdr:txBody>
    </xdr:sp>
    <xdr:clientData/>
  </xdr:twoCellAnchor>
  <xdr:twoCellAnchor>
    <xdr:from>
      <xdr:col>25</xdr:col>
      <xdr:colOff>155389</xdr:colOff>
      <xdr:row>727</xdr:row>
      <xdr:rowOff>89647</xdr:rowOff>
    </xdr:from>
    <xdr:to>
      <xdr:col>37</xdr:col>
      <xdr:colOff>1327</xdr:colOff>
      <xdr:row>729</xdr:row>
      <xdr:rowOff>57132</xdr:rowOff>
    </xdr:to>
    <xdr:sp macro="" textlink="">
      <xdr:nvSpPr>
        <xdr:cNvPr id="15" name="Rectangle 107">
          <a:extLst>
            <a:ext uri="{FF2B5EF4-FFF2-40B4-BE49-F238E27FC236}">
              <a16:creationId xmlns:a16="http://schemas.microsoft.com/office/drawing/2014/main" id="{6E10F24E-FAE6-6CBF-B9E5-0AE76632A8DA}"/>
            </a:ext>
          </a:extLst>
        </xdr:cNvPr>
        <xdr:cNvSpPr>
          <a:spLocks noChangeArrowheads="1"/>
        </xdr:cNvSpPr>
      </xdr:nvSpPr>
      <xdr:spPr bwMode="auto">
        <a:xfrm>
          <a:off x="5210736" y="42279794"/>
          <a:ext cx="2260064"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ja-JP" altLang="en-US" sz="1100" b="0" i="0" u="none" strike="noStrike" baseline="0">
              <a:solidFill>
                <a:srgbClr val="000000"/>
              </a:solidFill>
              <a:latin typeface="ＭＳ Ｐゴシック"/>
              <a:ea typeface="+mn-ea"/>
            </a:rPr>
            <a:t>．株式会社ビー・オー・スタジオ</a:t>
          </a:r>
        </a:p>
        <a:p>
          <a:pPr algn="l" rtl="0">
            <a:lnSpc>
              <a:spcPts val="1100"/>
            </a:lnSpc>
            <a:defRPr sz="1000"/>
          </a:pPr>
          <a:r>
            <a:rPr lang="ja-JP" altLang="en-US" sz="1100" b="0" i="0" u="none" strike="noStrike" baseline="0">
              <a:solidFill>
                <a:srgbClr val="000000"/>
              </a:solidFill>
              <a:latin typeface="ＭＳ Ｐゴシック"/>
              <a:ea typeface="+mn-ea"/>
            </a:rPr>
            <a:t>　４百万円</a:t>
          </a:r>
          <a:endParaRPr lang="ja-JP" altLang="en-US"/>
        </a:p>
      </xdr:txBody>
    </xdr:sp>
    <xdr:clientData/>
  </xdr:twoCellAnchor>
  <xdr:twoCellAnchor>
    <xdr:from>
      <xdr:col>25</xdr:col>
      <xdr:colOff>177799</xdr:colOff>
      <xdr:row>726</xdr:row>
      <xdr:rowOff>257734</xdr:rowOff>
    </xdr:from>
    <xdr:to>
      <xdr:col>33</xdr:col>
      <xdr:colOff>70932</xdr:colOff>
      <xdr:row>728</xdr:row>
      <xdr:rowOff>125942</xdr:rowOff>
    </xdr:to>
    <xdr:sp macro="" textlink="">
      <xdr:nvSpPr>
        <xdr:cNvPr id="16" name="Rectangle 122">
          <a:extLst>
            <a:ext uri="{FF2B5EF4-FFF2-40B4-BE49-F238E27FC236}">
              <a16:creationId xmlns:a16="http://schemas.microsoft.com/office/drawing/2014/main" id="{F92B5736-1735-10DA-C16F-BF9DBF3F7A55}"/>
            </a:ext>
          </a:extLst>
        </xdr:cNvPr>
        <xdr:cNvSpPr>
          <a:spLocks noChangeArrowheads="1"/>
        </xdr:cNvSpPr>
      </xdr:nvSpPr>
      <xdr:spPr bwMode="auto">
        <a:xfrm>
          <a:off x="5233146" y="42100499"/>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25</xdr:col>
      <xdr:colOff>121770</xdr:colOff>
      <xdr:row>729</xdr:row>
      <xdr:rowOff>168088</xdr:rowOff>
    </xdr:from>
    <xdr:to>
      <xdr:col>37</xdr:col>
      <xdr:colOff>61691</xdr:colOff>
      <xdr:row>732</xdr:row>
      <xdr:rowOff>145676</xdr:rowOff>
    </xdr:to>
    <xdr:sp macro="" textlink="">
      <xdr:nvSpPr>
        <xdr:cNvPr id="17" name="AutoShape 118">
          <a:extLst>
            <a:ext uri="{FF2B5EF4-FFF2-40B4-BE49-F238E27FC236}">
              <a16:creationId xmlns:a16="http://schemas.microsoft.com/office/drawing/2014/main" id="{EA067FE2-6AB0-1EE6-9666-07506288C318}"/>
            </a:ext>
          </a:extLst>
        </xdr:cNvPr>
        <xdr:cNvSpPr>
          <a:spLocks noChangeArrowheads="1"/>
        </xdr:cNvSpPr>
      </xdr:nvSpPr>
      <xdr:spPr bwMode="auto">
        <a:xfrm>
          <a:off x="5177117" y="34883912"/>
          <a:ext cx="2354051" cy="10197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a:t>ＮＩＳＡ特設ウェブページの制作</a:t>
          </a:r>
          <a:endParaRPr lang="ja-JP" altLang="en-US" sz="1100">
            <a:solidFill>
              <a:sysClr val="windowText" lastClr="000000"/>
            </a:solidFill>
          </a:endParaRPr>
        </a:p>
      </xdr:txBody>
    </xdr:sp>
    <xdr:clientData/>
  </xdr:twoCellAnchor>
  <xdr:twoCellAnchor>
    <xdr:from>
      <xdr:col>12</xdr:col>
      <xdr:colOff>6350</xdr:colOff>
      <xdr:row>742</xdr:row>
      <xdr:rowOff>0</xdr:rowOff>
    </xdr:from>
    <xdr:to>
      <xdr:col>27</xdr:col>
      <xdr:colOff>158750</xdr:colOff>
      <xdr:row>742</xdr:row>
      <xdr:rowOff>38100</xdr:rowOff>
    </xdr:to>
    <xdr:sp macro="" textlink="">
      <xdr:nvSpPr>
        <xdr:cNvPr id="1037" name="Line 53">
          <a:extLst>
            <a:ext uri="{FF2B5EF4-FFF2-40B4-BE49-F238E27FC236}">
              <a16:creationId xmlns:a16="http://schemas.microsoft.com/office/drawing/2014/main" id="{3A7C5D33-4A68-E12F-78EB-E9291D3D8528}"/>
            </a:ext>
          </a:extLst>
        </xdr:cNvPr>
        <xdr:cNvSpPr>
          <a:spLocks noChangeShapeType="1"/>
        </xdr:cNvSpPr>
      </xdr:nvSpPr>
      <xdr:spPr bwMode="auto">
        <a:xfrm flipV="1">
          <a:off x="2216150" y="39249350"/>
          <a:ext cx="2914650" cy="38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742</xdr:row>
      <xdr:rowOff>19050</xdr:rowOff>
    </xdr:from>
    <xdr:to>
      <xdr:col>17</xdr:col>
      <xdr:colOff>6350</xdr:colOff>
      <xdr:row>742</xdr:row>
      <xdr:rowOff>241300</xdr:rowOff>
    </xdr:to>
    <xdr:sp macro="" textlink="">
      <xdr:nvSpPr>
        <xdr:cNvPr id="1038" name="Line 34">
          <a:extLst>
            <a:ext uri="{FF2B5EF4-FFF2-40B4-BE49-F238E27FC236}">
              <a16:creationId xmlns:a16="http://schemas.microsoft.com/office/drawing/2014/main" id="{9519F0FA-D13A-BA14-E030-9DF3456EBF94}"/>
            </a:ext>
          </a:extLst>
        </xdr:cNvPr>
        <xdr:cNvSpPr>
          <a:spLocks noChangeShapeType="1"/>
        </xdr:cNvSpPr>
      </xdr:nvSpPr>
      <xdr:spPr bwMode="auto">
        <a:xfrm>
          <a:off x="3130550" y="39268400"/>
          <a:ext cx="6350" cy="222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133350</xdr:colOff>
      <xdr:row>742</xdr:row>
      <xdr:rowOff>0</xdr:rowOff>
    </xdr:from>
    <xdr:to>
      <xdr:col>27</xdr:col>
      <xdr:colOff>133350</xdr:colOff>
      <xdr:row>742</xdr:row>
      <xdr:rowOff>196850</xdr:rowOff>
    </xdr:to>
    <xdr:sp macro="" textlink="">
      <xdr:nvSpPr>
        <xdr:cNvPr id="1039" name="Line 34">
          <a:extLst>
            <a:ext uri="{FF2B5EF4-FFF2-40B4-BE49-F238E27FC236}">
              <a16:creationId xmlns:a16="http://schemas.microsoft.com/office/drawing/2014/main" id="{5633FDC9-DBF1-E741-D202-A8052C836F85}"/>
            </a:ext>
          </a:extLst>
        </xdr:cNvPr>
        <xdr:cNvSpPr>
          <a:spLocks noChangeShapeType="1"/>
        </xdr:cNvSpPr>
      </xdr:nvSpPr>
      <xdr:spPr bwMode="auto">
        <a:xfrm flipH="1">
          <a:off x="5105400" y="39249350"/>
          <a:ext cx="0" cy="196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132976</xdr:colOff>
      <xdr:row>743</xdr:row>
      <xdr:rowOff>78440</xdr:rowOff>
    </xdr:from>
    <xdr:to>
      <xdr:col>21</xdr:col>
      <xdr:colOff>131515</xdr:colOff>
      <xdr:row>745</xdr:row>
      <xdr:rowOff>291352</xdr:rowOff>
    </xdr:to>
    <xdr:sp macro="" textlink="">
      <xdr:nvSpPr>
        <xdr:cNvPr id="21" name="Rectangle 107">
          <a:extLst>
            <a:ext uri="{FF2B5EF4-FFF2-40B4-BE49-F238E27FC236}">
              <a16:creationId xmlns:a16="http://schemas.microsoft.com/office/drawing/2014/main" id="{B00A6283-CEF7-7F61-EFAA-39704D9C4CEE}"/>
            </a:ext>
          </a:extLst>
        </xdr:cNvPr>
        <xdr:cNvSpPr>
          <a:spLocks noChangeArrowheads="1"/>
        </xdr:cNvSpPr>
      </xdr:nvSpPr>
      <xdr:spPr bwMode="auto">
        <a:xfrm>
          <a:off x="2566147" y="39657616"/>
          <a:ext cx="1813892" cy="907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lnSpc>
              <a:spcPts val="1300"/>
            </a:lnSpc>
            <a:defRPr sz="1000"/>
          </a:pPr>
          <a:r>
            <a:rPr lang="ja-JP" altLang="en-US" sz="1100" b="0" i="0" u="none" strike="noStrike" baseline="0">
              <a:solidFill>
                <a:srgbClr val="000000"/>
              </a:solidFill>
              <a:latin typeface="ＭＳ Ｐゴシック"/>
              <a:ea typeface="+mn-ea"/>
            </a:rPr>
            <a:t>Ｅ．税理士法人プライスウォーターハウスクーパース</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0.8</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12</xdr:col>
      <xdr:colOff>132974</xdr:colOff>
      <xdr:row>742</xdr:row>
      <xdr:rowOff>235326</xdr:rowOff>
    </xdr:from>
    <xdr:to>
      <xdr:col>21</xdr:col>
      <xdr:colOff>129440</xdr:colOff>
      <xdr:row>744</xdr:row>
      <xdr:rowOff>84483</xdr:rowOff>
    </xdr:to>
    <xdr:sp macro="" textlink="">
      <xdr:nvSpPr>
        <xdr:cNvPr id="22" name="Rectangle 122">
          <a:extLst>
            <a:ext uri="{FF2B5EF4-FFF2-40B4-BE49-F238E27FC236}">
              <a16:creationId xmlns:a16="http://schemas.microsoft.com/office/drawing/2014/main" id="{9911465E-C44E-CFDB-29D3-98F0EA4B229C}"/>
            </a:ext>
          </a:extLst>
        </xdr:cNvPr>
        <xdr:cNvSpPr>
          <a:spLocks noChangeArrowheads="1"/>
        </xdr:cNvSpPr>
      </xdr:nvSpPr>
      <xdr:spPr bwMode="auto">
        <a:xfrm>
          <a:off x="2566145" y="47636208"/>
          <a:ext cx="1811819"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24</xdr:col>
      <xdr:colOff>72090</xdr:colOff>
      <xdr:row>743</xdr:row>
      <xdr:rowOff>78440</xdr:rowOff>
    </xdr:from>
    <xdr:to>
      <xdr:col>33</xdr:col>
      <xdr:colOff>72090</xdr:colOff>
      <xdr:row>745</xdr:row>
      <xdr:rowOff>302558</xdr:rowOff>
    </xdr:to>
    <xdr:sp macro="" textlink="">
      <xdr:nvSpPr>
        <xdr:cNvPr id="23" name="Rectangle 107">
          <a:extLst>
            <a:ext uri="{FF2B5EF4-FFF2-40B4-BE49-F238E27FC236}">
              <a16:creationId xmlns:a16="http://schemas.microsoft.com/office/drawing/2014/main" id="{3EDB68E1-AD03-5FB1-EDA8-CC9D57F4FBE5}"/>
            </a:ext>
          </a:extLst>
        </xdr:cNvPr>
        <xdr:cNvSpPr>
          <a:spLocks noChangeArrowheads="1"/>
        </xdr:cNvSpPr>
      </xdr:nvSpPr>
      <xdr:spPr bwMode="auto">
        <a:xfrm>
          <a:off x="4919381" y="39657616"/>
          <a:ext cx="1815353" cy="9188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baseline="0">
              <a:effectLst/>
              <a:latin typeface="+mn-lt"/>
              <a:ea typeface="+mn-ea"/>
              <a:cs typeface="+mn-cs"/>
            </a:rPr>
            <a:t>Ｆ</a:t>
          </a:r>
          <a:r>
            <a:rPr lang="ja-JP" altLang="ja-JP" sz="1100" b="0" i="0" baseline="0">
              <a:effectLst/>
              <a:latin typeface="+mn-lt"/>
              <a:ea typeface="+mn-ea"/>
              <a:cs typeface="+mn-cs"/>
            </a:rPr>
            <a:t>．</a:t>
          </a:r>
          <a:r>
            <a:rPr lang="ja-JP" altLang="en-US" sz="1100" b="0" i="0" baseline="0">
              <a:effectLst/>
              <a:latin typeface="+mn-lt"/>
              <a:ea typeface="+mn-ea"/>
              <a:cs typeface="+mn-cs"/>
            </a:rPr>
            <a:t>株式会社アド・ティーアンドエス</a:t>
          </a:r>
          <a:endParaRPr lang="en-US" altLang="ja-JP" sz="1100" b="0" i="0" u="none" strike="noStrike" baseline="0">
            <a:solidFill>
              <a:srgbClr val="000000"/>
            </a:solidFill>
            <a:latin typeface="ＭＳ Ｐゴシック"/>
            <a:ea typeface="+mn-ea"/>
          </a:endParaRPr>
        </a:p>
        <a:p>
          <a:pPr algn="l" rtl="0">
            <a:lnSpc>
              <a:spcPts val="10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0.4</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24</xdr:col>
      <xdr:colOff>76947</xdr:colOff>
      <xdr:row>742</xdr:row>
      <xdr:rowOff>235325</xdr:rowOff>
    </xdr:from>
    <xdr:to>
      <xdr:col>33</xdr:col>
      <xdr:colOff>118710</xdr:colOff>
      <xdr:row>744</xdr:row>
      <xdr:rowOff>84482</xdr:rowOff>
    </xdr:to>
    <xdr:sp macro="" textlink="">
      <xdr:nvSpPr>
        <xdr:cNvPr id="24" name="Rectangle 122">
          <a:extLst>
            <a:ext uri="{FF2B5EF4-FFF2-40B4-BE49-F238E27FC236}">
              <a16:creationId xmlns:a16="http://schemas.microsoft.com/office/drawing/2014/main" id="{74061FEC-E0AD-1403-F463-0997B4C4011C}"/>
            </a:ext>
          </a:extLst>
        </xdr:cNvPr>
        <xdr:cNvSpPr>
          <a:spLocks noChangeArrowheads="1"/>
        </xdr:cNvSpPr>
      </xdr:nvSpPr>
      <xdr:spPr bwMode="auto">
        <a:xfrm>
          <a:off x="4930588" y="47636207"/>
          <a:ext cx="1857116"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38472</xdr:colOff>
      <xdr:row>746</xdr:row>
      <xdr:rowOff>44842</xdr:rowOff>
    </xdr:from>
    <xdr:to>
      <xdr:col>22</xdr:col>
      <xdr:colOff>49680</xdr:colOff>
      <xdr:row>748</xdr:row>
      <xdr:rowOff>31876</xdr:rowOff>
    </xdr:to>
    <xdr:sp macro="" textlink="">
      <xdr:nvSpPr>
        <xdr:cNvPr id="25" name="AutoShape 118">
          <a:extLst>
            <a:ext uri="{FF2B5EF4-FFF2-40B4-BE49-F238E27FC236}">
              <a16:creationId xmlns:a16="http://schemas.microsoft.com/office/drawing/2014/main" id="{B883F713-C347-A067-AD97-C6514C1ED0D4}"/>
            </a:ext>
          </a:extLst>
        </xdr:cNvPr>
        <xdr:cNvSpPr>
          <a:spLocks noChangeArrowheads="1"/>
        </xdr:cNvSpPr>
      </xdr:nvSpPr>
      <xdr:spPr bwMode="auto">
        <a:xfrm>
          <a:off x="2465293" y="40666166"/>
          <a:ext cx="2028266" cy="68179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100">
              <a:latin typeface="+mn-ea"/>
              <a:ea typeface="+mn-ea"/>
            </a:rPr>
            <a:t>税制に関する調査</a:t>
          </a:r>
          <a:endParaRPr lang="en-US" altLang="ja-JP" sz="1100">
            <a:latin typeface="+mn-ea"/>
            <a:ea typeface="+mn-ea"/>
          </a:endParaRPr>
        </a:p>
      </xdr:txBody>
    </xdr:sp>
    <xdr:clientData/>
  </xdr:twoCellAnchor>
  <xdr:twoCellAnchor>
    <xdr:from>
      <xdr:col>24</xdr:col>
      <xdr:colOff>0</xdr:colOff>
      <xdr:row>746</xdr:row>
      <xdr:rowOff>33636</xdr:rowOff>
    </xdr:from>
    <xdr:to>
      <xdr:col>34</xdr:col>
      <xdr:colOff>22411</xdr:colOff>
      <xdr:row>748</xdr:row>
      <xdr:rowOff>44824</xdr:rowOff>
    </xdr:to>
    <xdr:sp macro="" textlink="">
      <xdr:nvSpPr>
        <xdr:cNvPr id="26" name="AutoShape 118">
          <a:extLst>
            <a:ext uri="{FF2B5EF4-FFF2-40B4-BE49-F238E27FC236}">
              <a16:creationId xmlns:a16="http://schemas.microsoft.com/office/drawing/2014/main" id="{8F3B120D-CFCE-CACA-52E5-F3384B7253F9}"/>
            </a:ext>
          </a:extLst>
        </xdr:cNvPr>
        <xdr:cNvSpPr>
          <a:spLocks noChangeArrowheads="1"/>
        </xdr:cNvSpPr>
      </xdr:nvSpPr>
      <xdr:spPr bwMode="auto">
        <a:xfrm>
          <a:off x="4840941" y="40654960"/>
          <a:ext cx="2039470" cy="70595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ja-JP" sz="1100">
              <a:effectLst/>
              <a:latin typeface="+mn-ea"/>
              <a:ea typeface="+mn-ea"/>
              <a:cs typeface="+mn-cs"/>
            </a:rPr>
            <a:t>ジュニア</a:t>
          </a:r>
          <a:r>
            <a:rPr lang="en-US" altLang="ja-JP" sz="1100">
              <a:effectLst/>
              <a:latin typeface="+mn-ea"/>
              <a:ea typeface="+mn-ea"/>
              <a:cs typeface="+mn-cs"/>
            </a:rPr>
            <a:t>NISA</a:t>
          </a:r>
          <a:r>
            <a:rPr lang="ja-JP" altLang="ja-JP" sz="1100">
              <a:effectLst/>
              <a:latin typeface="+mn-ea"/>
              <a:ea typeface="+mn-ea"/>
              <a:cs typeface="+mn-cs"/>
            </a:rPr>
            <a:t>に関する</a:t>
          </a:r>
          <a:r>
            <a:rPr lang="ja-JP" altLang="en-US" sz="1100">
              <a:effectLst/>
              <a:latin typeface="+mn-ea"/>
              <a:ea typeface="+mn-ea"/>
              <a:cs typeface="+mn-cs"/>
            </a:rPr>
            <a:t>広報</a:t>
          </a:r>
          <a:endParaRPr lang="en-US" altLang="ja-JP" sz="1100">
            <a:latin typeface="+mn-ea"/>
            <a:ea typeface="+mn-ea"/>
          </a:endParaRPr>
        </a:p>
      </xdr:txBody>
    </xdr:sp>
    <xdr:clientData/>
  </xdr:twoCellAnchor>
  <xdr:twoCellAnchor>
    <xdr:from>
      <xdr:col>22</xdr:col>
      <xdr:colOff>76947</xdr:colOff>
      <xdr:row>720</xdr:row>
      <xdr:rowOff>347381</xdr:rowOff>
    </xdr:from>
    <xdr:to>
      <xdr:col>31</xdr:col>
      <xdr:colOff>74570</xdr:colOff>
      <xdr:row>722</xdr:row>
      <xdr:rowOff>49792</xdr:rowOff>
    </xdr:to>
    <xdr:sp macro="" textlink="">
      <xdr:nvSpPr>
        <xdr:cNvPr id="27" name="AutoShape 2">
          <a:extLst>
            <a:ext uri="{FF2B5EF4-FFF2-40B4-BE49-F238E27FC236}">
              <a16:creationId xmlns:a16="http://schemas.microsoft.com/office/drawing/2014/main" id="{89BAAD75-A49C-B2C6-7F7A-F485A290E95C}"/>
            </a:ext>
          </a:extLst>
        </xdr:cNvPr>
        <xdr:cNvSpPr>
          <a:spLocks noChangeArrowheads="1"/>
        </xdr:cNvSpPr>
      </xdr:nvSpPr>
      <xdr:spPr bwMode="auto">
        <a:xfrm>
          <a:off x="4527176" y="43523646"/>
          <a:ext cx="1806611" cy="3971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職員旅費等　</a:t>
          </a:r>
          <a:r>
            <a:rPr lang="en-US" altLang="ja-JP"/>
            <a:t>2</a:t>
          </a:r>
          <a:r>
            <a:rPr lang="ja-JP" altLang="en-US"/>
            <a:t>百万円</a:t>
          </a:r>
        </a:p>
      </xdr:txBody>
    </xdr:sp>
    <xdr:clientData/>
  </xdr:twoCellAnchor>
  <xdr:twoCellAnchor>
    <xdr:from>
      <xdr:col>46</xdr:col>
      <xdr:colOff>19050</xdr:colOff>
      <xdr:row>725</xdr:row>
      <xdr:rowOff>342900</xdr:rowOff>
    </xdr:from>
    <xdr:to>
      <xdr:col>46</xdr:col>
      <xdr:colOff>19050</xdr:colOff>
      <xdr:row>726</xdr:row>
      <xdr:rowOff>241300</xdr:rowOff>
    </xdr:to>
    <xdr:sp macro="" textlink="">
      <xdr:nvSpPr>
        <xdr:cNvPr id="1047" name="Line 34">
          <a:extLst>
            <a:ext uri="{FF2B5EF4-FFF2-40B4-BE49-F238E27FC236}">
              <a16:creationId xmlns:a16="http://schemas.microsoft.com/office/drawing/2014/main" id="{945D0F0A-640C-7171-6FDC-19116149EE40}"/>
            </a:ext>
          </a:extLst>
        </xdr:cNvPr>
        <xdr:cNvSpPr>
          <a:spLocks noChangeShapeType="1"/>
        </xdr:cNvSpPr>
      </xdr:nvSpPr>
      <xdr:spPr bwMode="auto">
        <a:xfrm>
          <a:off x="8489950" y="33559750"/>
          <a:ext cx="0" cy="25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33618</xdr:colOff>
      <xdr:row>726</xdr:row>
      <xdr:rowOff>268940</xdr:rowOff>
    </xdr:from>
    <xdr:to>
      <xdr:col>48</xdr:col>
      <xdr:colOff>115678</xdr:colOff>
      <xdr:row>728</xdr:row>
      <xdr:rowOff>137148</xdr:rowOff>
    </xdr:to>
    <xdr:sp macro="" textlink="">
      <xdr:nvSpPr>
        <xdr:cNvPr id="33" name="Rectangle 122">
          <a:extLst>
            <a:ext uri="{FF2B5EF4-FFF2-40B4-BE49-F238E27FC236}">
              <a16:creationId xmlns:a16="http://schemas.microsoft.com/office/drawing/2014/main" id="{5AF69F3E-F035-1D82-A8C8-DE0B3EC2688D}"/>
            </a:ext>
          </a:extLst>
        </xdr:cNvPr>
        <xdr:cNvSpPr>
          <a:spLocks noChangeArrowheads="1"/>
        </xdr:cNvSpPr>
      </xdr:nvSpPr>
      <xdr:spPr bwMode="auto">
        <a:xfrm>
          <a:off x="8303559" y="42111705"/>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39</xdr:col>
      <xdr:colOff>88152</xdr:colOff>
      <xdr:row>727</xdr:row>
      <xdr:rowOff>100853</xdr:rowOff>
    </xdr:from>
    <xdr:to>
      <xdr:col>49</xdr:col>
      <xdr:colOff>318408</xdr:colOff>
      <xdr:row>729</xdr:row>
      <xdr:rowOff>61935</xdr:rowOff>
    </xdr:to>
    <xdr:sp macro="" textlink="">
      <xdr:nvSpPr>
        <xdr:cNvPr id="34" name="Rectangle 107">
          <a:extLst>
            <a:ext uri="{FF2B5EF4-FFF2-40B4-BE49-F238E27FC236}">
              <a16:creationId xmlns:a16="http://schemas.microsoft.com/office/drawing/2014/main" id="{25DD1A0E-BFC3-242D-5BE8-A711F46F14AD}"/>
            </a:ext>
          </a:extLst>
        </xdr:cNvPr>
        <xdr:cNvSpPr>
          <a:spLocks noChangeArrowheads="1"/>
        </xdr:cNvSpPr>
      </xdr:nvSpPr>
      <xdr:spPr bwMode="auto">
        <a:xfrm>
          <a:off x="7967381" y="42291000"/>
          <a:ext cx="2260064"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Ｃ</a:t>
          </a:r>
          <a:r>
            <a:rPr lang="ja-JP" altLang="en-US" sz="1100" b="0" i="0" u="none" strike="noStrike" baseline="0">
              <a:solidFill>
                <a:srgbClr val="000000"/>
              </a:solidFill>
              <a:latin typeface="ＭＳ Ｐゴシック"/>
              <a:ea typeface="+mn-ea"/>
            </a:rPr>
            <a:t>．株式会社インテージ</a:t>
          </a:r>
        </a:p>
        <a:p>
          <a:pPr algn="l" rtl="0">
            <a:lnSpc>
              <a:spcPts val="1100"/>
            </a:lnSpc>
            <a:defRPr sz="1000"/>
          </a:pPr>
          <a:r>
            <a:rPr lang="ja-JP" altLang="en-US" sz="1100" b="0" i="0" u="none" strike="noStrike" baseline="0">
              <a:solidFill>
                <a:srgbClr val="000000"/>
              </a:solidFill>
              <a:latin typeface="ＭＳ Ｐゴシック"/>
              <a:ea typeface="+mn-ea"/>
            </a:rPr>
            <a:t>　３百万円</a:t>
          </a:r>
          <a:endParaRPr lang="ja-JP" altLang="en-US"/>
        </a:p>
      </xdr:txBody>
    </xdr:sp>
    <xdr:clientData/>
  </xdr:twoCellAnchor>
  <xdr:twoCellAnchor>
    <xdr:from>
      <xdr:col>39</xdr:col>
      <xdr:colOff>33618</xdr:colOff>
      <xdr:row>729</xdr:row>
      <xdr:rowOff>195356</xdr:rowOff>
    </xdr:from>
    <xdr:to>
      <xdr:col>49</xdr:col>
      <xdr:colOff>338854</xdr:colOff>
      <xdr:row>732</xdr:row>
      <xdr:rowOff>145684</xdr:rowOff>
    </xdr:to>
    <xdr:sp macro="" textlink="">
      <xdr:nvSpPr>
        <xdr:cNvPr id="36" name="AutoShape 118">
          <a:extLst>
            <a:ext uri="{FF2B5EF4-FFF2-40B4-BE49-F238E27FC236}">
              <a16:creationId xmlns:a16="http://schemas.microsoft.com/office/drawing/2014/main" id="{2ACE2B7E-5BCD-609E-24C7-75FC81DE5270}"/>
            </a:ext>
          </a:extLst>
        </xdr:cNvPr>
        <xdr:cNvSpPr>
          <a:spLocks noChangeArrowheads="1"/>
        </xdr:cNvSpPr>
      </xdr:nvSpPr>
      <xdr:spPr bwMode="auto">
        <a:xfrm>
          <a:off x="7900147" y="34917530"/>
          <a:ext cx="2354051" cy="9861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ja-JP" sz="1100">
              <a:effectLst/>
              <a:latin typeface="+mn-ea"/>
              <a:ea typeface="+mn-ea"/>
              <a:cs typeface="+mn-cs"/>
            </a:rPr>
            <a:t>国民（個人投資家）の</a:t>
          </a:r>
          <a:r>
            <a:rPr lang="en-US" altLang="ja-JP" sz="1100">
              <a:effectLst/>
              <a:latin typeface="+mn-ea"/>
              <a:ea typeface="+mn-ea"/>
              <a:cs typeface="+mn-cs"/>
            </a:rPr>
            <a:t>NISA</a:t>
          </a:r>
          <a:r>
            <a:rPr lang="ja-JP" altLang="ja-JP" sz="1100">
              <a:effectLst/>
              <a:latin typeface="+mn-ea"/>
              <a:ea typeface="+mn-ea"/>
              <a:cs typeface="+mn-cs"/>
            </a:rPr>
            <a:t>の利用状況等に関するアンケート調査及び分析</a:t>
          </a:r>
          <a:endParaRPr lang="ja-JP" altLang="en-US" sz="1100"/>
        </a:p>
      </xdr:txBody>
    </xdr:sp>
    <xdr:clientData/>
  </xdr:twoCellAnchor>
  <xdr:twoCellAnchor>
    <xdr:from>
      <xdr:col>12</xdr:col>
      <xdr:colOff>38100</xdr:colOff>
      <xdr:row>733</xdr:row>
      <xdr:rowOff>336550</xdr:rowOff>
    </xdr:from>
    <xdr:to>
      <xdr:col>20</xdr:col>
      <xdr:colOff>50800</xdr:colOff>
      <xdr:row>733</xdr:row>
      <xdr:rowOff>336550</xdr:rowOff>
    </xdr:to>
    <xdr:sp macro="" textlink="">
      <xdr:nvSpPr>
        <xdr:cNvPr id="1051" name="Line 53">
          <a:extLst>
            <a:ext uri="{FF2B5EF4-FFF2-40B4-BE49-F238E27FC236}">
              <a16:creationId xmlns:a16="http://schemas.microsoft.com/office/drawing/2014/main" id="{2CE598D8-18FF-336B-9E05-542C5F651C85}"/>
            </a:ext>
          </a:extLst>
        </xdr:cNvPr>
        <xdr:cNvSpPr>
          <a:spLocks noChangeShapeType="1"/>
        </xdr:cNvSpPr>
      </xdr:nvSpPr>
      <xdr:spPr bwMode="auto">
        <a:xfrm>
          <a:off x="2247900" y="36398200"/>
          <a:ext cx="14859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50800</xdr:colOff>
      <xdr:row>733</xdr:row>
      <xdr:rowOff>323850</xdr:rowOff>
    </xdr:from>
    <xdr:to>
      <xdr:col>20</xdr:col>
      <xdr:colOff>50800</xdr:colOff>
      <xdr:row>734</xdr:row>
      <xdr:rowOff>222250</xdr:rowOff>
    </xdr:to>
    <xdr:sp macro="" textlink="">
      <xdr:nvSpPr>
        <xdr:cNvPr id="1052" name="Line 34">
          <a:extLst>
            <a:ext uri="{FF2B5EF4-FFF2-40B4-BE49-F238E27FC236}">
              <a16:creationId xmlns:a16="http://schemas.microsoft.com/office/drawing/2014/main" id="{8F95D44F-787F-4999-DA66-1E0BDCE11AC3}"/>
            </a:ext>
          </a:extLst>
        </xdr:cNvPr>
        <xdr:cNvSpPr>
          <a:spLocks noChangeShapeType="1"/>
        </xdr:cNvSpPr>
      </xdr:nvSpPr>
      <xdr:spPr bwMode="auto">
        <a:xfrm>
          <a:off x="3733800" y="36385500"/>
          <a:ext cx="0" cy="25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38473</xdr:colOff>
      <xdr:row>735</xdr:row>
      <xdr:rowOff>44823</xdr:rowOff>
    </xdr:from>
    <xdr:to>
      <xdr:col>25</xdr:col>
      <xdr:colOff>37012</xdr:colOff>
      <xdr:row>737</xdr:row>
      <xdr:rowOff>21833</xdr:rowOff>
    </xdr:to>
    <xdr:sp macro="" textlink="">
      <xdr:nvSpPr>
        <xdr:cNvPr id="39" name="Rectangle 107">
          <a:extLst>
            <a:ext uri="{FF2B5EF4-FFF2-40B4-BE49-F238E27FC236}">
              <a16:creationId xmlns:a16="http://schemas.microsoft.com/office/drawing/2014/main" id="{ACEB25FC-CF2B-09C1-EDD3-6884F6D3C8CB}"/>
            </a:ext>
          </a:extLst>
        </xdr:cNvPr>
        <xdr:cNvSpPr>
          <a:spLocks noChangeArrowheads="1"/>
        </xdr:cNvSpPr>
      </xdr:nvSpPr>
      <xdr:spPr bwMode="auto">
        <a:xfrm>
          <a:off x="3272117" y="45014029"/>
          <a:ext cx="1813892"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mn-ea"/>
            </a:rPr>
            <a:t>Ｄ．ＥＹ税理士法人</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　２百万円</a:t>
          </a:r>
          <a:endParaRPr lang="ja-JP" altLang="en-US"/>
        </a:p>
      </xdr:txBody>
    </xdr:sp>
    <xdr:clientData/>
  </xdr:twoCellAnchor>
  <xdr:twoCellAnchor>
    <xdr:from>
      <xdr:col>16</xdr:col>
      <xdr:colOff>4856</xdr:colOff>
      <xdr:row>734</xdr:row>
      <xdr:rowOff>224117</xdr:rowOff>
    </xdr:from>
    <xdr:to>
      <xdr:col>25</xdr:col>
      <xdr:colOff>1322</xdr:colOff>
      <xdr:row>736</xdr:row>
      <xdr:rowOff>73275</xdr:rowOff>
    </xdr:to>
    <xdr:sp macro="" textlink="">
      <xdr:nvSpPr>
        <xdr:cNvPr id="40" name="Rectangle 122">
          <a:extLst>
            <a:ext uri="{FF2B5EF4-FFF2-40B4-BE49-F238E27FC236}">
              <a16:creationId xmlns:a16="http://schemas.microsoft.com/office/drawing/2014/main" id="{CB012521-F66F-AA48-5EE0-449343288DB9}"/>
            </a:ext>
          </a:extLst>
        </xdr:cNvPr>
        <xdr:cNvSpPr>
          <a:spLocks noChangeArrowheads="1"/>
        </xdr:cNvSpPr>
      </xdr:nvSpPr>
      <xdr:spPr bwMode="auto">
        <a:xfrm>
          <a:off x="3238500" y="44845941"/>
          <a:ext cx="1811819"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一般競争入札</a:t>
          </a:r>
          <a:r>
            <a:rPr lang="ja-JP" altLang="ja-JP" sz="1000" b="0" i="0" baseline="0">
              <a:effectLst/>
              <a:latin typeface="+mn-lt"/>
              <a:ea typeface="+mn-ea"/>
              <a:cs typeface="+mn-cs"/>
            </a:rPr>
            <a:t>・委託】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15</xdr:col>
      <xdr:colOff>22412</xdr:colOff>
      <xdr:row>737</xdr:row>
      <xdr:rowOff>145677</xdr:rowOff>
    </xdr:from>
    <xdr:to>
      <xdr:col>27</xdr:col>
      <xdr:colOff>16822</xdr:colOff>
      <xdr:row>740</xdr:row>
      <xdr:rowOff>100854</xdr:rowOff>
    </xdr:to>
    <xdr:sp macro="" textlink="">
      <xdr:nvSpPr>
        <xdr:cNvPr id="41" name="AutoShape 118">
          <a:extLst>
            <a:ext uri="{FF2B5EF4-FFF2-40B4-BE49-F238E27FC236}">
              <a16:creationId xmlns:a16="http://schemas.microsoft.com/office/drawing/2014/main" id="{1127C6E6-CB76-5290-82BD-73E49F7C9CDB}"/>
            </a:ext>
          </a:extLst>
        </xdr:cNvPr>
        <xdr:cNvSpPr>
          <a:spLocks noChangeArrowheads="1"/>
        </xdr:cNvSpPr>
      </xdr:nvSpPr>
      <xdr:spPr bwMode="auto">
        <a:xfrm>
          <a:off x="3048000" y="37640559"/>
          <a:ext cx="2414881" cy="99732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ja-JP" sz="1100">
              <a:effectLst/>
              <a:latin typeface="+mn-ea"/>
              <a:ea typeface="+mn-ea"/>
              <a:cs typeface="+mn-cs"/>
            </a:rPr>
            <a:t>英国における外国人居住者の所得税・相続税法上の取扱いに関する調査研究</a:t>
          </a:r>
          <a:endParaRPr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62FB1-4366-47B6-9863-B3F40B5181B5}">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7</v>
      </c>
      <c r="AU2" s="350"/>
      <c r="AV2" s="44" t="str">
        <f>IF(AW2="", "", "-")</f>
        <v/>
      </c>
      <c r="AW2" s="352"/>
      <c r="AX2" s="352"/>
    </row>
    <row r="3" spans="1:50" ht="21" customHeight="1" thickBot="1" x14ac:dyDescent="0.25">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433</v>
      </c>
      <c r="AK3" s="487"/>
      <c r="AL3" s="487"/>
      <c r="AM3" s="487"/>
      <c r="AN3" s="487"/>
      <c r="AO3" s="487"/>
      <c r="AP3" s="487"/>
      <c r="AQ3" s="487"/>
      <c r="AR3" s="487"/>
      <c r="AS3" s="487"/>
      <c r="AT3" s="487"/>
      <c r="AU3" s="487"/>
      <c r="AV3" s="487"/>
      <c r="AW3" s="487"/>
      <c r="AX3" s="24" t="s">
        <v>74</v>
      </c>
    </row>
    <row r="4" spans="1:50" ht="24.75" customHeight="1" x14ac:dyDescent="0.2">
      <c r="A4" s="682" t="s">
        <v>29</v>
      </c>
      <c r="B4" s="683"/>
      <c r="C4" s="683"/>
      <c r="D4" s="683"/>
      <c r="E4" s="683"/>
      <c r="F4" s="683"/>
      <c r="G4" s="658" t="s">
        <v>434</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435</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2">
      <c r="A5" s="668" t="s">
        <v>76</v>
      </c>
      <c r="B5" s="669"/>
      <c r="C5" s="669"/>
      <c r="D5" s="669"/>
      <c r="E5" s="669"/>
      <c r="F5" s="670"/>
      <c r="G5" s="506" t="s">
        <v>185</v>
      </c>
      <c r="H5" s="507"/>
      <c r="I5" s="507"/>
      <c r="J5" s="507"/>
      <c r="K5" s="507"/>
      <c r="L5" s="507"/>
      <c r="M5" s="508" t="s">
        <v>75</v>
      </c>
      <c r="N5" s="509"/>
      <c r="O5" s="509"/>
      <c r="P5" s="509"/>
      <c r="Q5" s="509"/>
      <c r="R5" s="510"/>
      <c r="S5" s="511" t="s">
        <v>140</v>
      </c>
      <c r="T5" s="507"/>
      <c r="U5" s="507"/>
      <c r="V5" s="507"/>
      <c r="W5" s="507"/>
      <c r="X5" s="512"/>
      <c r="Y5" s="674" t="s">
        <v>3</v>
      </c>
      <c r="Z5" s="675"/>
      <c r="AA5" s="675"/>
      <c r="AB5" s="675"/>
      <c r="AC5" s="675"/>
      <c r="AD5" s="676"/>
      <c r="AE5" s="677" t="s">
        <v>436</v>
      </c>
      <c r="AF5" s="677"/>
      <c r="AG5" s="677"/>
      <c r="AH5" s="677"/>
      <c r="AI5" s="677"/>
      <c r="AJ5" s="677"/>
      <c r="AK5" s="677"/>
      <c r="AL5" s="677"/>
      <c r="AM5" s="677"/>
      <c r="AN5" s="677"/>
      <c r="AO5" s="677"/>
      <c r="AP5" s="678"/>
      <c r="AQ5" s="679" t="s">
        <v>539</v>
      </c>
      <c r="AR5" s="680"/>
      <c r="AS5" s="680"/>
      <c r="AT5" s="680"/>
      <c r="AU5" s="680"/>
      <c r="AV5" s="680"/>
      <c r="AW5" s="680"/>
      <c r="AX5" s="681"/>
    </row>
    <row r="6" spans="1:50" ht="31.5" customHeight="1" x14ac:dyDescent="0.2">
      <c r="A6" s="684" t="s">
        <v>4</v>
      </c>
      <c r="B6" s="685"/>
      <c r="C6" s="685"/>
      <c r="D6" s="685"/>
      <c r="E6" s="685"/>
      <c r="F6" s="685"/>
      <c r="G6" s="809" t="str">
        <f>入力規則等!F39</f>
        <v>一般会計</v>
      </c>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row>
    <row r="7" spans="1:50" ht="77.25" customHeight="1" x14ac:dyDescent="0.2">
      <c r="A7" s="780" t="s">
        <v>24</v>
      </c>
      <c r="B7" s="781"/>
      <c r="C7" s="781"/>
      <c r="D7" s="781"/>
      <c r="E7" s="781"/>
      <c r="F7" s="782"/>
      <c r="G7" s="783" t="s">
        <v>438</v>
      </c>
      <c r="H7" s="784"/>
      <c r="I7" s="784"/>
      <c r="J7" s="784"/>
      <c r="K7" s="784"/>
      <c r="L7" s="784"/>
      <c r="M7" s="784"/>
      <c r="N7" s="784"/>
      <c r="O7" s="784"/>
      <c r="P7" s="784"/>
      <c r="Q7" s="784"/>
      <c r="R7" s="784"/>
      <c r="S7" s="784"/>
      <c r="T7" s="784"/>
      <c r="U7" s="784"/>
      <c r="V7" s="784"/>
      <c r="W7" s="784"/>
      <c r="X7" s="785"/>
      <c r="Y7" s="347" t="s">
        <v>5</v>
      </c>
      <c r="Z7" s="231"/>
      <c r="AA7" s="231"/>
      <c r="AB7" s="231"/>
      <c r="AC7" s="231"/>
      <c r="AD7" s="348"/>
      <c r="AE7" s="337" t="s">
        <v>538</v>
      </c>
      <c r="AF7" s="338"/>
      <c r="AG7" s="338"/>
      <c r="AH7" s="338"/>
      <c r="AI7" s="338"/>
      <c r="AJ7" s="338"/>
      <c r="AK7" s="338"/>
      <c r="AL7" s="338"/>
      <c r="AM7" s="338"/>
      <c r="AN7" s="338"/>
      <c r="AO7" s="338"/>
      <c r="AP7" s="338"/>
      <c r="AQ7" s="338"/>
      <c r="AR7" s="338"/>
      <c r="AS7" s="338"/>
      <c r="AT7" s="338"/>
      <c r="AU7" s="338"/>
      <c r="AV7" s="338"/>
      <c r="AW7" s="338"/>
      <c r="AX7" s="339"/>
    </row>
    <row r="8" spans="1:50" ht="31.5" customHeight="1" x14ac:dyDescent="0.2">
      <c r="A8" s="780" t="s">
        <v>367</v>
      </c>
      <c r="B8" s="781"/>
      <c r="C8" s="781"/>
      <c r="D8" s="781"/>
      <c r="E8" s="781"/>
      <c r="F8" s="782"/>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4" t="str">
        <f>入力規則等!K13</f>
        <v/>
      </c>
      <c r="AF8" s="82"/>
      <c r="AG8" s="82"/>
      <c r="AH8" s="82"/>
      <c r="AI8" s="82"/>
      <c r="AJ8" s="82"/>
      <c r="AK8" s="82"/>
      <c r="AL8" s="82"/>
      <c r="AM8" s="82"/>
      <c r="AN8" s="82"/>
      <c r="AO8" s="82"/>
      <c r="AP8" s="82"/>
      <c r="AQ8" s="82"/>
      <c r="AR8" s="82"/>
      <c r="AS8" s="82"/>
      <c r="AT8" s="82"/>
      <c r="AU8" s="82"/>
      <c r="AV8" s="82"/>
      <c r="AW8" s="82"/>
      <c r="AX8" s="695"/>
    </row>
    <row r="9" spans="1:50" ht="69" customHeight="1" x14ac:dyDescent="0.2">
      <c r="A9" s="516" t="s">
        <v>25</v>
      </c>
      <c r="B9" s="517"/>
      <c r="C9" s="517"/>
      <c r="D9" s="517"/>
      <c r="E9" s="517"/>
      <c r="F9" s="517"/>
      <c r="G9" s="518" t="s">
        <v>439</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57" customHeight="1" x14ac:dyDescent="0.2">
      <c r="A10" s="647" t="s">
        <v>34</v>
      </c>
      <c r="B10" s="648"/>
      <c r="C10" s="648"/>
      <c r="D10" s="648"/>
      <c r="E10" s="648"/>
      <c r="F10" s="648"/>
      <c r="G10" s="649" t="s">
        <v>509</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31.5" customHeight="1" x14ac:dyDescent="0.2">
      <c r="A11" s="647" t="s">
        <v>6</v>
      </c>
      <c r="B11" s="648"/>
      <c r="C11" s="648"/>
      <c r="D11" s="648"/>
      <c r="E11" s="648"/>
      <c r="F11" s="696"/>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2">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18.75" customHeight="1" x14ac:dyDescent="0.2">
      <c r="A13" s="620"/>
      <c r="B13" s="621"/>
      <c r="C13" s="621"/>
      <c r="D13" s="621"/>
      <c r="E13" s="621"/>
      <c r="F13" s="622"/>
      <c r="G13" s="625" t="s">
        <v>7</v>
      </c>
      <c r="H13" s="626"/>
      <c r="I13" s="631" t="s">
        <v>8</v>
      </c>
      <c r="J13" s="632"/>
      <c r="K13" s="632"/>
      <c r="L13" s="632"/>
      <c r="M13" s="632"/>
      <c r="N13" s="632"/>
      <c r="O13" s="633"/>
      <c r="P13" s="205">
        <v>11</v>
      </c>
      <c r="Q13" s="206"/>
      <c r="R13" s="206"/>
      <c r="S13" s="206"/>
      <c r="T13" s="206"/>
      <c r="U13" s="206"/>
      <c r="V13" s="207"/>
      <c r="W13" s="205">
        <v>14</v>
      </c>
      <c r="X13" s="206"/>
      <c r="Y13" s="206"/>
      <c r="Z13" s="206"/>
      <c r="AA13" s="206"/>
      <c r="AB13" s="206"/>
      <c r="AC13" s="207"/>
      <c r="AD13" s="205">
        <v>25</v>
      </c>
      <c r="AE13" s="206"/>
      <c r="AF13" s="206"/>
      <c r="AG13" s="206"/>
      <c r="AH13" s="206"/>
      <c r="AI13" s="206"/>
      <c r="AJ13" s="207"/>
      <c r="AK13" s="205">
        <v>25</v>
      </c>
      <c r="AL13" s="206"/>
      <c r="AM13" s="206"/>
      <c r="AN13" s="206"/>
      <c r="AO13" s="206"/>
      <c r="AP13" s="206"/>
      <c r="AQ13" s="207"/>
      <c r="AR13" s="344"/>
      <c r="AS13" s="345"/>
      <c r="AT13" s="345"/>
      <c r="AU13" s="345"/>
      <c r="AV13" s="345"/>
      <c r="AW13" s="345"/>
      <c r="AX13" s="346"/>
    </row>
    <row r="14" spans="1:50" ht="18.75" customHeight="1" x14ac:dyDescent="0.2">
      <c r="A14" s="620"/>
      <c r="B14" s="621"/>
      <c r="C14" s="621"/>
      <c r="D14" s="621"/>
      <c r="E14" s="621"/>
      <c r="F14" s="622"/>
      <c r="G14" s="627"/>
      <c r="H14" s="628"/>
      <c r="I14" s="521" t="s">
        <v>9</v>
      </c>
      <c r="J14" s="562"/>
      <c r="K14" s="562"/>
      <c r="L14" s="562"/>
      <c r="M14" s="562"/>
      <c r="N14" s="562"/>
      <c r="O14" s="563"/>
      <c r="P14" s="205">
        <v>0</v>
      </c>
      <c r="Q14" s="206"/>
      <c r="R14" s="206"/>
      <c r="S14" s="206"/>
      <c r="T14" s="206"/>
      <c r="U14" s="206"/>
      <c r="V14" s="207"/>
      <c r="W14" s="205">
        <v>0</v>
      </c>
      <c r="X14" s="206"/>
      <c r="Y14" s="206"/>
      <c r="Z14" s="206"/>
      <c r="AA14" s="206"/>
      <c r="AB14" s="206"/>
      <c r="AC14" s="207"/>
      <c r="AD14" s="205">
        <v>0</v>
      </c>
      <c r="AE14" s="206"/>
      <c r="AF14" s="206"/>
      <c r="AG14" s="206"/>
      <c r="AH14" s="206"/>
      <c r="AI14" s="206"/>
      <c r="AJ14" s="207"/>
      <c r="AK14" s="205">
        <v>0</v>
      </c>
      <c r="AL14" s="206"/>
      <c r="AM14" s="206"/>
      <c r="AN14" s="206"/>
      <c r="AO14" s="206"/>
      <c r="AP14" s="206"/>
      <c r="AQ14" s="207"/>
      <c r="AR14" s="615"/>
      <c r="AS14" s="615"/>
      <c r="AT14" s="615"/>
      <c r="AU14" s="615"/>
      <c r="AV14" s="615"/>
      <c r="AW14" s="615"/>
      <c r="AX14" s="616"/>
    </row>
    <row r="15" spans="1:50" ht="18.75" customHeight="1" x14ac:dyDescent="0.2">
      <c r="A15" s="620"/>
      <c r="B15" s="621"/>
      <c r="C15" s="621"/>
      <c r="D15" s="621"/>
      <c r="E15" s="621"/>
      <c r="F15" s="622"/>
      <c r="G15" s="627"/>
      <c r="H15" s="628"/>
      <c r="I15" s="521" t="s">
        <v>58</v>
      </c>
      <c r="J15" s="522"/>
      <c r="K15" s="522"/>
      <c r="L15" s="522"/>
      <c r="M15" s="522"/>
      <c r="N15" s="522"/>
      <c r="O15" s="523"/>
      <c r="P15" s="205">
        <v>0</v>
      </c>
      <c r="Q15" s="206"/>
      <c r="R15" s="206"/>
      <c r="S15" s="206"/>
      <c r="T15" s="206"/>
      <c r="U15" s="206"/>
      <c r="V15" s="207"/>
      <c r="W15" s="205">
        <v>0</v>
      </c>
      <c r="X15" s="206"/>
      <c r="Y15" s="206"/>
      <c r="Z15" s="206"/>
      <c r="AA15" s="206"/>
      <c r="AB15" s="206"/>
      <c r="AC15" s="207"/>
      <c r="AD15" s="205">
        <v>0</v>
      </c>
      <c r="AE15" s="206"/>
      <c r="AF15" s="206"/>
      <c r="AG15" s="206"/>
      <c r="AH15" s="206"/>
      <c r="AI15" s="206"/>
      <c r="AJ15" s="207"/>
      <c r="AK15" s="205">
        <v>0</v>
      </c>
      <c r="AL15" s="206"/>
      <c r="AM15" s="206"/>
      <c r="AN15" s="206"/>
      <c r="AO15" s="206"/>
      <c r="AP15" s="206"/>
      <c r="AQ15" s="207"/>
      <c r="AR15" s="205"/>
      <c r="AS15" s="206"/>
      <c r="AT15" s="206"/>
      <c r="AU15" s="206"/>
      <c r="AV15" s="206"/>
      <c r="AW15" s="206"/>
      <c r="AX15" s="561"/>
    </row>
    <row r="16" spans="1:50" ht="18.75" customHeight="1" x14ac:dyDescent="0.2">
      <c r="A16" s="620"/>
      <c r="B16" s="621"/>
      <c r="C16" s="621"/>
      <c r="D16" s="621"/>
      <c r="E16" s="621"/>
      <c r="F16" s="622"/>
      <c r="G16" s="627"/>
      <c r="H16" s="628"/>
      <c r="I16" s="521" t="s">
        <v>59</v>
      </c>
      <c r="J16" s="522"/>
      <c r="K16" s="522"/>
      <c r="L16" s="522"/>
      <c r="M16" s="522"/>
      <c r="N16" s="522"/>
      <c r="O16" s="523"/>
      <c r="P16" s="205">
        <v>0</v>
      </c>
      <c r="Q16" s="206"/>
      <c r="R16" s="206"/>
      <c r="S16" s="206"/>
      <c r="T16" s="206"/>
      <c r="U16" s="206"/>
      <c r="V16" s="207"/>
      <c r="W16" s="205">
        <v>0</v>
      </c>
      <c r="X16" s="206"/>
      <c r="Y16" s="206"/>
      <c r="Z16" s="206"/>
      <c r="AA16" s="206"/>
      <c r="AB16" s="206"/>
      <c r="AC16" s="207"/>
      <c r="AD16" s="205">
        <v>0</v>
      </c>
      <c r="AE16" s="206"/>
      <c r="AF16" s="206"/>
      <c r="AG16" s="206"/>
      <c r="AH16" s="206"/>
      <c r="AI16" s="206"/>
      <c r="AJ16" s="207"/>
      <c r="AK16" s="205">
        <v>0</v>
      </c>
      <c r="AL16" s="206"/>
      <c r="AM16" s="206"/>
      <c r="AN16" s="206"/>
      <c r="AO16" s="206"/>
      <c r="AP16" s="206"/>
      <c r="AQ16" s="207"/>
      <c r="AR16" s="652"/>
      <c r="AS16" s="653"/>
      <c r="AT16" s="653"/>
      <c r="AU16" s="653"/>
      <c r="AV16" s="653"/>
      <c r="AW16" s="653"/>
      <c r="AX16" s="654"/>
    </row>
    <row r="17" spans="1:50" ht="18.75" customHeight="1" x14ac:dyDescent="0.2">
      <c r="A17" s="620"/>
      <c r="B17" s="621"/>
      <c r="C17" s="621"/>
      <c r="D17" s="621"/>
      <c r="E17" s="621"/>
      <c r="F17" s="622"/>
      <c r="G17" s="627"/>
      <c r="H17" s="628"/>
      <c r="I17" s="521" t="s">
        <v>57</v>
      </c>
      <c r="J17" s="562"/>
      <c r="K17" s="562"/>
      <c r="L17" s="562"/>
      <c r="M17" s="562"/>
      <c r="N17" s="562"/>
      <c r="O17" s="563"/>
      <c r="P17" s="205">
        <v>0</v>
      </c>
      <c r="Q17" s="206"/>
      <c r="R17" s="206"/>
      <c r="S17" s="206"/>
      <c r="T17" s="206"/>
      <c r="U17" s="206"/>
      <c r="V17" s="207"/>
      <c r="W17" s="205">
        <v>0</v>
      </c>
      <c r="X17" s="206"/>
      <c r="Y17" s="206"/>
      <c r="Z17" s="206"/>
      <c r="AA17" s="206"/>
      <c r="AB17" s="206"/>
      <c r="AC17" s="207"/>
      <c r="AD17" s="205">
        <v>0</v>
      </c>
      <c r="AE17" s="206"/>
      <c r="AF17" s="206"/>
      <c r="AG17" s="206"/>
      <c r="AH17" s="206"/>
      <c r="AI17" s="206"/>
      <c r="AJ17" s="207"/>
      <c r="AK17" s="205">
        <v>0</v>
      </c>
      <c r="AL17" s="206"/>
      <c r="AM17" s="206"/>
      <c r="AN17" s="206"/>
      <c r="AO17" s="206"/>
      <c r="AP17" s="206"/>
      <c r="AQ17" s="207"/>
      <c r="AR17" s="342"/>
      <c r="AS17" s="342"/>
      <c r="AT17" s="342"/>
      <c r="AU17" s="342"/>
      <c r="AV17" s="342"/>
      <c r="AW17" s="342"/>
      <c r="AX17" s="343"/>
    </row>
    <row r="18" spans="1:50" ht="18.75" customHeight="1" x14ac:dyDescent="0.2">
      <c r="A18" s="620"/>
      <c r="B18" s="621"/>
      <c r="C18" s="621"/>
      <c r="D18" s="621"/>
      <c r="E18" s="621"/>
      <c r="F18" s="622"/>
      <c r="G18" s="629"/>
      <c r="H18" s="630"/>
      <c r="I18" s="691" t="s">
        <v>22</v>
      </c>
      <c r="J18" s="692"/>
      <c r="K18" s="692"/>
      <c r="L18" s="692"/>
      <c r="M18" s="692"/>
      <c r="N18" s="692"/>
      <c r="O18" s="693"/>
      <c r="P18" s="500">
        <f>SUM(P13:V17)</f>
        <v>11</v>
      </c>
      <c r="Q18" s="501"/>
      <c r="R18" s="501"/>
      <c r="S18" s="501"/>
      <c r="T18" s="501"/>
      <c r="U18" s="501"/>
      <c r="V18" s="502"/>
      <c r="W18" s="500">
        <f>SUM(W13:AC17)</f>
        <v>14</v>
      </c>
      <c r="X18" s="501"/>
      <c r="Y18" s="501"/>
      <c r="Z18" s="501"/>
      <c r="AA18" s="501"/>
      <c r="AB18" s="501"/>
      <c r="AC18" s="502"/>
      <c r="AD18" s="500">
        <f>SUM(AD13:AJ17)</f>
        <v>25</v>
      </c>
      <c r="AE18" s="501"/>
      <c r="AF18" s="501"/>
      <c r="AG18" s="501"/>
      <c r="AH18" s="501"/>
      <c r="AI18" s="501"/>
      <c r="AJ18" s="502"/>
      <c r="AK18" s="500">
        <f>SUM(AK13:AQ17)</f>
        <v>25</v>
      </c>
      <c r="AL18" s="501"/>
      <c r="AM18" s="501"/>
      <c r="AN18" s="501"/>
      <c r="AO18" s="501"/>
      <c r="AP18" s="501"/>
      <c r="AQ18" s="502"/>
      <c r="AR18" s="500">
        <f>SUM(AR13:AX17)</f>
        <v>0</v>
      </c>
      <c r="AS18" s="501"/>
      <c r="AT18" s="501"/>
      <c r="AU18" s="501"/>
      <c r="AV18" s="501"/>
      <c r="AW18" s="501"/>
      <c r="AX18" s="503"/>
    </row>
    <row r="19" spans="1:50" ht="18.75" customHeight="1" x14ac:dyDescent="0.2">
      <c r="A19" s="620"/>
      <c r="B19" s="621"/>
      <c r="C19" s="621"/>
      <c r="D19" s="621"/>
      <c r="E19" s="621"/>
      <c r="F19" s="622"/>
      <c r="G19" s="497" t="s">
        <v>10</v>
      </c>
      <c r="H19" s="498"/>
      <c r="I19" s="498"/>
      <c r="J19" s="498"/>
      <c r="K19" s="498"/>
      <c r="L19" s="498"/>
      <c r="M19" s="498"/>
      <c r="N19" s="498"/>
      <c r="O19" s="498"/>
      <c r="P19" s="205">
        <v>10</v>
      </c>
      <c r="Q19" s="206"/>
      <c r="R19" s="206"/>
      <c r="S19" s="206"/>
      <c r="T19" s="206"/>
      <c r="U19" s="206"/>
      <c r="V19" s="207"/>
      <c r="W19" s="205">
        <v>8</v>
      </c>
      <c r="X19" s="206"/>
      <c r="Y19" s="206"/>
      <c r="Z19" s="206"/>
      <c r="AA19" s="206"/>
      <c r="AB19" s="206"/>
      <c r="AC19" s="207"/>
      <c r="AD19" s="205">
        <v>17</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18.75" customHeight="1" x14ac:dyDescent="0.2">
      <c r="A20" s="516"/>
      <c r="B20" s="517"/>
      <c r="C20" s="517"/>
      <c r="D20" s="517"/>
      <c r="E20" s="517"/>
      <c r="F20" s="623"/>
      <c r="G20" s="497" t="s">
        <v>11</v>
      </c>
      <c r="H20" s="498"/>
      <c r="I20" s="498"/>
      <c r="J20" s="498"/>
      <c r="K20" s="498"/>
      <c r="L20" s="498"/>
      <c r="M20" s="498"/>
      <c r="N20" s="498"/>
      <c r="O20" s="498"/>
      <c r="P20" s="505">
        <f>IF(P18=0, "-", P19/P18)</f>
        <v>0.90909090909090906</v>
      </c>
      <c r="Q20" s="505"/>
      <c r="R20" s="505"/>
      <c r="S20" s="505"/>
      <c r="T20" s="505"/>
      <c r="U20" s="505"/>
      <c r="V20" s="505"/>
      <c r="W20" s="505">
        <f>IF(W18=0, "-", W19/W18)</f>
        <v>0.5714285714285714</v>
      </c>
      <c r="X20" s="505"/>
      <c r="Y20" s="505"/>
      <c r="Z20" s="505"/>
      <c r="AA20" s="505"/>
      <c r="AB20" s="505"/>
      <c r="AC20" s="505"/>
      <c r="AD20" s="505">
        <f>IF(AD18=0, "-", AD19/AD18)</f>
        <v>0.68</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2.75" customHeight="1" x14ac:dyDescent="0.2">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2.75" customHeight="1" x14ac:dyDescent="0.2">
      <c r="A22" s="472"/>
      <c r="B22" s="473"/>
      <c r="C22" s="473"/>
      <c r="D22" s="473"/>
      <c r="E22" s="473"/>
      <c r="F22" s="474"/>
      <c r="G22" s="465"/>
      <c r="H22" s="296"/>
      <c r="I22" s="296"/>
      <c r="J22" s="296"/>
      <c r="K22" s="296"/>
      <c r="L22" s="296"/>
      <c r="M22" s="296"/>
      <c r="N22" s="296"/>
      <c r="O22" s="466"/>
      <c r="P22" s="468"/>
      <c r="Q22" s="296"/>
      <c r="R22" s="296"/>
      <c r="S22" s="296"/>
      <c r="T22" s="296"/>
      <c r="U22" s="296"/>
      <c r="V22" s="296"/>
      <c r="W22" s="296"/>
      <c r="X22" s="466"/>
      <c r="Y22" s="421"/>
      <c r="Z22" s="422"/>
      <c r="AA22" s="423"/>
      <c r="AB22" s="301"/>
      <c r="AC22" s="296"/>
      <c r="AD22" s="297"/>
      <c r="AE22" s="317"/>
      <c r="AF22" s="317"/>
      <c r="AG22" s="317"/>
      <c r="AH22" s="317"/>
      <c r="AI22" s="317"/>
      <c r="AJ22" s="317"/>
      <c r="AK22" s="317"/>
      <c r="AL22" s="317"/>
      <c r="AM22" s="317"/>
      <c r="AN22" s="317"/>
      <c r="AO22" s="317"/>
      <c r="AP22" s="301"/>
      <c r="AQ22" s="114" t="s">
        <v>446</v>
      </c>
      <c r="AR22" s="113"/>
      <c r="AS22" s="99" t="s">
        <v>324</v>
      </c>
      <c r="AT22" s="100"/>
      <c r="AU22" s="322">
        <v>28</v>
      </c>
      <c r="AV22" s="322"/>
      <c r="AW22" s="296" t="s">
        <v>310</v>
      </c>
      <c r="AX22" s="351"/>
    </row>
    <row r="23" spans="1:50" ht="22.5" customHeight="1" x14ac:dyDescent="0.2">
      <c r="A23" s="475"/>
      <c r="B23" s="473"/>
      <c r="C23" s="473"/>
      <c r="D23" s="473"/>
      <c r="E23" s="473"/>
      <c r="F23" s="474"/>
      <c r="G23" s="448" t="s">
        <v>440</v>
      </c>
      <c r="H23" s="449"/>
      <c r="I23" s="449"/>
      <c r="J23" s="449"/>
      <c r="K23" s="449"/>
      <c r="L23" s="449"/>
      <c r="M23" s="449"/>
      <c r="N23" s="449"/>
      <c r="O23" s="450"/>
      <c r="P23" s="88" t="s">
        <v>441</v>
      </c>
      <c r="Q23" s="88"/>
      <c r="R23" s="88"/>
      <c r="S23" s="88"/>
      <c r="T23" s="88"/>
      <c r="U23" s="88"/>
      <c r="V23" s="88"/>
      <c r="W23" s="88"/>
      <c r="X23" s="117"/>
      <c r="Y23" s="199" t="s">
        <v>14</v>
      </c>
      <c r="Z23" s="457"/>
      <c r="AA23" s="458"/>
      <c r="AB23" s="469" t="s">
        <v>442</v>
      </c>
      <c r="AC23" s="469"/>
      <c r="AD23" s="469"/>
      <c r="AE23" s="302" t="s">
        <v>438</v>
      </c>
      <c r="AF23" s="303"/>
      <c r="AG23" s="303"/>
      <c r="AH23" s="303"/>
      <c r="AI23" s="302">
        <v>29770</v>
      </c>
      <c r="AJ23" s="303"/>
      <c r="AK23" s="303"/>
      <c r="AL23" s="303"/>
      <c r="AM23" s="302">
        <v>34695</v>
      </c>
      <c r="AN23" s="303"/>
      <c r="AO23" s="303"/>
      <c r="AP23" s="303"/>
      <c r="AQ23" s="77" t="s">
        <v>446</v>
      </c>
      <c r="AR23" s="78"/>
      <c r="AS23" s="78"/>
      <c r="AT23" s="79"/>
      <c r="AU23" s="303" t="s">
        <v>446</v>
      </c>
      <c r="AV23" s="303"/>
      <c r="AW23" s="303"/>
      <c r="AX23" s="305"/>
    </row>
    <row r="24" spans="1:50" ht="22.5" customHeight="1" x14ac:dyDescent="0.2">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442</v>
      </c>
      <c r="AC24" s="484"/>
      <c r="AD24" s="484"/>
      <c r="AE24" s="302" t="s">
        <v>438</v>
      </c>
      <c r="AF24" s="303"/>
      <c r="AG24" s="303"/>
      <c r="AH24" s="303"/>
      <c r="AI24" s="302" t="s">
        <v>444</v>
      </c>
      <c r="AJ24" s="303"/>
      <c r="AK24" s="303"/>
      <c r="AL24" s="303"/>
      <c r="AM24" s="302">
        <v>29770</v>
      </c>
      <c r="AN24" s="303"/>
      <c r="AO24" s="303"/>
      <c r="AP24" s="303"/>
      <c r="AQ24" s="77" t="s">
        <v>447</v>
      </c>
      <c r="AR24" s="78"/>
      <c r="AS24" s="78"/>
      <c r="AT24" s="79"/>
      <c r="AU24" s="303">
        <v>34695</v>
      </c>
      <c r="AV24" s="303"/>
      <c r="AW24" s="303"/>
      <c r="AX24" s="305"/>
    </row>
    <row r="25" spans="1:50" ht="22.5" customHeight="1" x14ac:dyDescent="0.2">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443</v>
      </c>
      <c r="AF25" s="303"/>
      <c r="AG25" s="303"/>
      <c r="AH25" s="303"/>
      <c r="AI25" s="302" t="s">
        <v>445</v>
      </c>
      <c r="AJ25" s="303"/>
      <c r="AK25" s="303"/>
      <c r="AL25" s="303"/>
      <c r="AM25" s="302">
        <f>100*AM23/AM24</f>
        <v>116.54350016795432</v>
      </c>
      <c r="AN25" s="303"/>
      <c r="AO25" s="303"/>
      <c r="AP25" s="303"/>
      <c r="AQ25" s="77" t="s">
        <v>446</v>
      </c>
      <c r="AR25" s="78"/>
      <c r="AS25" s="78"/>
      <c r="AT25" s="79"/>
      <c r="AU25" s="303" t="s">
        <v>446</v>
      </c>
      <c r="AV25" s="303"/>
      <c r="AW25" s="303"/>
      <c r="AX25" s="305"/>
    </row>
    <row r="26" spans="1:50" ht="18.75" hidden="1" customHeight="1" x14ac:dyDescent="0.2">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2">
      <c r="A27" s="472"/>
      <c r="B27" s="473"/>
      <c r="C27" s="473"/>
      <c r="D27" s="473"/>
      <c r="E27" s="473"/>
      <c r="F27" s="474"/>
      <c r="G27" s="465"/>
      <c r="H27" s="296"/>
      <c r="I27" s="296"/>
      <c r="J27" s="296"/>
      <c r="K27" s="296"/>
      <c r="L27" s="296"/>
      <c r="M27" s="296"/>
      <c r="N27" s="296"/>
      <c r="O27" s="466"/>
      <c r="P27" s="468"/>
      <c r="Q27" s="296"/>
      <c r="R27" s="296"/>
      <c r="S27" s="296"/>
      <c r="T27" s="296"/>
      <c r="U27" s="296"/>
      <c r="V27" s="296"/>
      <c r="W27" s="296"/>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296" t="s">
        <v>310</v>
      </c>
      <c r="AX27" s="351"/>
    </row>
    <row r="28" spans="1:50" ht="22.5" hidden="1" customHeight="1" x14ac:dyDescent="0.2">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2">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2">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2">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2">
      <c r="A32" s="472"/>
      <c r="B32" s="473"/>
      <c r="C32" s="473"/>
      <c r="D32" s="473"/>
      <c r="E32" s="473"/>
      <c r="F32" s="474"/>
      <c r="G32" s="465"/>
      <c r="H32" s="296"/>
      <c r="I32" s="296"/>
      <c r="J32" s="296"/>
      <c r="K32" s="296"/>
      <c r="L32" s="296"/>
      <c r="M32" s="296"/>
      <c r="N32" s="296"/>
      <c r="O32" s="466"/>
      <c r="P32" s="468"/>
      <c r="Q32" s="296"/>
      <c r="R32" s="296"/>
      <c r="S32" s="296"/>
      <c r="T32" s="296"/>
      <c r="U32" s="296"/>
      <c r="V32" s="296"/>
      <c r="W32" s="296"/>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296" t="s">
        <v>310</v>
      </c>
      <c r="AX32" s="351"/>
    </row>
    <row r="33" spans="1:50" ht="22.5" hidden="1" customHeight="1" x14ac:dyDescent="0.2">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2">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2">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2">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2">
      <c r="A37" s="472"/>
      <c r="B37" s="473"/>
      <c r="C37" s="473"/>
      <c r="D37" s="473"/>
      <c r="E37" s="473"/>
      <c r="F37" s="474"/>
      <c r="G37" s="465"/>
      <c r="H37" s="296"/>
      <c r="I37" s="296"/>
      <c r="J37" s="296"/>
      <c r="K37" s="296"/>
      <c r="L37" s="296"/>
      <c r="M37" s="296"/>
      <c r="N37" s="296"/>
      <c r="O37" s="466"/>
      <c r="P37" s="468"/>
      <c r="Q37" s="296"/>
      <c r="R37" s="296"/>
      <c r="S37" s="296"/>
      <c r="T37" s="296"/>
      <c r="U37" s="296"/>
      <c r="V37" s="296"/>
      <c r="W37" s="296"/>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296" t="s">
        <v>310</v>
      </c>
      <c r="AX37" s="351"/>
    </row>
    <row r="38" spans="1:50" ht="22.5" hidden="1" customHeight="1" x14ac:dyDescent="0.2">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2">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2">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2">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2"/>
      <c r="B42" s="473"/>
      <c r="C42" s="473"/>
      <c r="D42" s="473"/>
      <c r="E42" s="473"/>
      <c r="F42" s="474"/>
      <c r="G42" s="465"/>
      <c r="H42" s="296"/>
      <c r="I42" s="296"/>
      <c r="J42" s="296"/>
      <c r="K42" s="296"/>
      <c r="L42" s="296"/>
      <c r="M42" s="296"/>
      <c r="N42" s="296"/>
      <c r="O42" s="466"/>
      <c r="P42" s="468"/>
      <c r="Q42" s="296"/>
      <c r="R42" s="296"/>
      <c r="S42" s="296"/>
      <c r="T42" s="296"/>
      <c r="U42" s="296"/>
      <c r="V42" s="296"/>
      <c r="W42" s="296"/>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4" t="s">
        <v>411</v>
      </c>
      <c r="B46" s="795"/>
      <c r="C46" s="795"/>
      <c r="D46" s="795"/>
      <c r="E46" s="795"/>
      <c r="F46" s="796"/>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7"/>
      <c r="B47" s="798"/>
      <c r="C47" s="798"/>
      <c r="D47" s="798"/>
      <c r="E47" s="798"/>
      <c r="F47" s="799"/>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7"/>
      <c r="B48" s="798"/>
      <c r="C48" s="798"/>
      <c r="D48" s="798"/>
      <c r="E48" s="798"/>
      <c r="F48" s="799"/>
      <c r="G48" s="753"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7"/>
      <c r="B49" s="798"/>
      <c r="C49" s="798"/>
      <c r="D49" s="798"/>
      <c r="E49" s="798"/>
      <c r="F49" s="799"/>
      <c r="G49" s="754"/>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7"/>
      <c r="B50" s="798"/>
      <c r="C50" s="798"/>
      <c r="D50" s="798"/>
      <c r="E50" s="798"/>
      <c r="F50" s="799"/>
      <c r="G50" s="755"/>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0" t="s">
        <v>431</v>
      </c>
      <c r="B51" s="851"/>
      <c r="C51" s="851"/>
      <c r="D51" s="851"/>
      <c r="E51" s="848" t="s">
        <v>424</v>
      </c>
      <c r="F51" s="849"/>
      <c r="G51" s="50" t="s">
        <v>340</v>
      </c>
      <c r="H51" s="778"/>
      <c r="I51" s="383"/>
      <c r="J51" s="383"/>
      <c r="K51" s="383"/>
      <c r="L51" s="383"/>
      <c r="M51" s="383"/>
      <c r="N51" s="383"/>
      <c r="O51" s="77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hidden="1" customHeigh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2">
      <c r="A53" s="482" t="s">
        <v>277</v>
      </c>
      <c r="B53" s="802" t="s">
        <v>274</v>
      </c>
      <c r="C53" s="443"/>
      <c r="D53" s="443"/>
      <c r="E53" s="443"/>
      <c r="F53" s="444"/>
      <c r="G53" s="776" t="s">
        <v>268</v>
      </c>
      <c r="H53" s="776"/>
      <c r="I53" s="776"/>
      <c r="J53" s="776"/>
      <c r="K53" s="776"/>
      <c r="L53" s="776"/>
      <c r="M53" s="776"/>
      <c r="N53" s="776"/>
      <c r="O53" s="776"/>
      <c r="P53" s="776"/>
      <c r="Q53" s="776"/>
      <c r="R53" s="776"/>
      <c r="S53" s="776"/>
      <c r="T53" s="776"/>
      <c r="U53" s="776"/>
      <c r="V53" s="776"/>
      <c r="W53" s="776"/>
      <c r="X53" s="776"/>
      <c r="Y53" s="776"/>
      <c r="Z53" s="776"/>
      <c r="AA53" s="777"/>
      <c r="AB53" s="807" t="s">
        <v>336</v>
      </c>
      <c r="AC53" s="776"/>
      <c r="AD53" s="776"/>
      <c r="AE53" s="776"/>
      <c r="AF53" s="776"/>
      <c r="AG53" s="776"/>
      <c r="AH53" s="776"/>
      <c r="AI53" s="776"/>
      <c r="AJ53" s="776"/>
      <c r="AK53" s="776"/>
      <c r="AL53" s="776"/>
      <c r="AM53" s="776"/>
      <c r="AN53" s="776"/>
      <c r="AO53" s="776"/>
      <c r="AP53" s="776"/>
      <c r="AQ53" s="776"/>
      <c r="AR53" s="776"/>
      <c r="AS53" s="776"/>
      <c r="AT53" s="776"/>
      <c r="AU53" s="776"/>
      <c r="AV53" s="776"/>
      <c r="AW53" s="776"/>
      <c r="AX53" s="808"/>
    </row>
    <row r="54" spans="1:50" ht="18.75" hidden="1" customHeight="1" x14ac:dyDescent="0.2">
      <c r="A54" s="482"/>
      <c r="B54" s="802"/>
      <c r="C54" s="443"/>
      <c r="D54" s="443"/>
      <c r="E54" s="443"/>
      <c r="F54" s="444"/>
      <c r="G54" s="296"/>
      <c r="H54" s="296"/>
      <c r="I54" s="296"/>
      <c r="J54" s="296"/>
      <c r="K54" s="296"/>
      <c r="L54" s="296"/>
      <c r="M54" s="296"/>
      <c r="N54" s="296"/>
      <c r="O54" s="296"/>
      <c r="P54" s="296"/>
      <c r="Q54" s="296"/>
      <c r="R54" s="296"/>
      <c r="S54" s="296"/>
      <c r="T54" s="296"/>
      <c r="U54" s="296"/>
      <c r="V54" s="296"/>
      <c r="W54" s="296"/>
      <c r="X54" s="296"/>
      <c r="Y54" s="296"/>
      <c r="Z54" s="296"/>
      <c r="AA54" s="466"/>
      <c r="AB54" s="468"/>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2"/>
      <c r="B55" s="802"/>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2"/>
      <c r="B56" s="80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2"/>
      <c r="B57" s="80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0.5" customHeight="1" x14ac:dyDescent="0.2">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0.5" customHeight="1" x14ac:dyDescent="0.2">
      <c r="A59" s="482"/>
      <c r="B59" s="443"/>
      <c r="C59" s="443"/>
      <c r="D59" s="443"/>
      <c r="E59" s="443"/>
      <c r="F59" s="444"/>
      <c r="G59" s="465"/>
      <c r="H59" s="296"/>
      <c r="I59" s="296"/>
      <c r="J59" s="296"/>
      <c r="K59" s="296"/>
      <c r="L59" s="296"/>
      <c r="M59" s="296"/>
      <c r="N59" s="296"/>
      <c r="O59" s="466"/>
      <c r="P59" s="468"/>
      <c r="Q59" s="296"/>
      <c r="R59" s="296"/>
      <c r="S59" s="296"/>
      <c r="T59" s="296"/>
      <c r="U59" s="296"/>
      <c r="V59" s="296"/>
      <c r="W59" s="296"/>
      <c r="X59" s="466"/>
      <c r="Y59" s="101"/>
      <c r="Z59" s="102"/>
      <c r="AA59" s="103"/>
      <c r="AB59" s="301"/>
      <c r="AC59" s="296"/>
      <c r="AD59" s="297"/>
      <c r="AE59" s="317"/>
      <c r="AF59" s="317"/>
      <c r="AG59" s="317"/>
      <c r="AH59" s="317"/>
      <c r="AI59" s="317"/>
      <c r="AJ59" s="317"/>
      <c r="AK59" s="317"/>
      <c r="AL59" s="317"/>
      <c r="AM59" s="317"/>
      <c r="AN59" s="317"/>
      <c r="AO59" s="317"/>
      <c r="AP59" s="301"/>
      <c r="AQ59" s="321" t="s">
        <v>452</v>
      </c>
      <c r="AR59" s="322"/>
      <c r="AS59" s="99" t="s">
        <v>324</v>
      </c>
      <c r="AT59" s="100"/>
      <c r="AU59" s="322" t="s">
        <v>452</v>
      </c>
      <c r="AV59" s="322"/>
      <c r="AW59" s="296" t="s">
        <v>310</v>
      </c>
      <c r="AX59" s="351"/>
    </row>
    <row r="60" spans="1:50" ht="19.5" customHeight="1" x14ac:dyDescent="0.2">
      <c r="A60" s="482"/>
      <c r="B60" s="443"/>
      <c r="C60" s="443"/>
      <c r="D60" s="443"/>
      <c r="E60" s="443"/>
      <c r="F60" s="444"/>
      <c r="G60" s="116" t="s">
        <v>440</v>
      </c>
      <c r="H60" s="88"/>
      <c r="I60" s="88"/>
      <c r="J60" s="88"/>
      <c r="K60" s="88"/>
      <c r="L60" s="88"/>
      <c r="M60" s="88"/>
      <c r="N60" s="88"/>
      <c r="O60" s="117"/>
      <c r="P60" s="88" t="s">
        <v>448</v>
      </c>
      <c r="Q60" s="771"/>
      <c r="R60" s="771"/>
      <c r="S60" s="771"/>
      <c r="T60" s="771"/>
      <c r="U60" s="771"/>
      <c r="V60" s="771"/>
      <c r="W60" s="771"/>
      <c r="X60" s="772"/>
      <c r="Y60" s="706" t="s">
        <v>69</v>
      </c>
      <c r="Z60" s="707"/>
      <c r="AA60" s="708"/>
      <c r="AB60" s="469" t="s">
        <v>449</v>
      </c>
      <c r="AC60" s="469"/>
      <c r="AD60" s="469"/>
      <c r="AE60" s="302" t="s">
        <v>450</v>
      </c>
      <c r="AF60" s="303"/>
      <c r="AG60" s="303"/>
      <c r="AH60" s="303"/>
      <c r="AI60" s="302">
        <v>8253779</v>
      </c>
      <c r="AJ60" s="303"/>
      <c r="AK60" s="303"/>
      <c r="AL60" s="303"/>
      <c r="AM60" s="302">
        <v>9876361</v>
      </c>
      <c r="AN60" s="303"/>
      <c r="AO60" s="303"/>
      <c r="AP60" s="303"/>
      <c r="AQ60" s="77" t="s">
        <v>452</v>
      </c>
      <c r="AR60" s="78"/>
      <c r="AS60" s="78"/>
      <c r="AT60" s="79"/>
      <c r="AU60" s="303" t="s">
        <v>453</v>
      </c>
      <c r="AV60" s="303"/>
      <c r="AW60" s="303"/>
      <c r="AX60" s="305"/>
    </row>
    <row r="61" spans="1:50" ht="19.5" customHeight="1" x14ac:dyDescent="0.2">
      <c r="A61" s="482"/>
      <c r="B61" s="443"/>
      <c r="C61" s="443"/>
      <c r="D61" s="443"/>
      <c r="E61" s="443"/>
      <c r="F61" s="444"/>
      <c r="G61" s="118"/>
      <c r="H61" s="119"/>
      <c r="I61" s="119"/>
      <c r="J61" s="119"/>
      <c r="K61" s="119"/>
      <c r="L61" s="119"/>
      <c r="M61" s="119"/>
      <c r="N61" s="119"/>
      <c r="O61" s="120"/>
      <c r="P61" s="773"/>
      <c r="Q61" s="773"/>
      <c r="R61" s="773"/>
      <c r="S61" s="773"/>
      <c r="T61" s="773"/>
      <c r="U61" s="773"/>
      <c r="V61" s="773"/>
      <c r="W61" s="773"/>
      <c r="X61" s="774"/>
      <c r="Y61" s="689" t="s">
        <v>61</v>
      </c>
      <c r="Z61" s="419"/>
      <c r="AA61" s="420"/>
      <c r="AB61" s="484" t="s">
        <v>449</v>
      </c>
      <c r="AC61" s="484"/>
      <c r="AD61" s="484"/>
      <c r="AE61" s="302" t="s">
        <v>451</v>
      </c>
      <c r="AF61" s="303"/>
      <c r="AG61" s="303"/>
      <c r="AH61" s="303"/>
      <c r="AI61" s="302" t="s">
        <v>450</v>
      </c>
      <c r="AJ61" s="303"/>
      <c r="AK61" s="303"/>
      <c r="AL61" s="303"/>
      <c r="AM61" s="302" t="s">
        <v>452</v>
      </c>
      <c r="AN61" s="303"/>
      <c r="AO61" s="303"/>
      <c r="AP61" s="303"/>
      <c r="AQ61" s="77" t="s">
        <v>452</v>
      </c>
      <c r="AR61" s="78"/>
      <c r="AS61" s="78"/>
      <c r="AT61" s="79"/>
      <c r="AU61" s="303" t="s">
        <v>453</v>
      </c>
      <c r="AV61" s="303"/>
      <c r="AW61" s="303"/>
      <c r="AX61" s="305"/>
    </row>
    <row r="62" spans="1:50" ht="19.5" customHeight="1" x14ac:dyDescent="0.2">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5"/>
      <c r="Y62" s="689" t="s">
        <v>15</v>
      </c>
      <c r="Z62" s="419"/>
      <c r="AA62" s="420"/>
      <c r="AB62" s="336" t="s">
        <v>16</v>
      </c>
      <c r="AC62" s="336"/>
      <c r="AD62" s="336"/>
      <c r="AE62" s="302" t="s">
        <v>450</v>
      </c>
      <c r="AF62" s="303"/>
      <c r="AG62" s="303"/>
      <c r="AH62" s="303"/>
      <c r="AI62" s="302" t="s">
        <v>450</v>
      </c>
      <c r="AJ62" s="303"/>
      <c r="AK62" s="303"/>
      <c r="AL62" s="303"/>
      <c r="AM62" s="302" t="s">
        <v>451</v>
      </c>
      <c r="AN62" s="303"/>
      <c r="AO62" s="303"/>
      <c r="AP62" s="303"/>
      <c r="AQ62" s="77" t="s">
        <v>452</v>
      </c>
      <c r="AR62" s="78"/>
      <c r="AS62" s="78"/>
      <c r="AT62" s="79"/>
      <c r="AU62" s="303" t="s">
        <v>454</v>
      </c>
      <c r="AV62" s="303"/>
      <c r="AW62" s="303"/>
      <c r="AX62" s="305"/>
    </row>
    <row r="63" spans="1:50" ht="10.5" customHeight="1" x14ac:dyDescent="0.2">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0.5" customHeight="1" x14ac:dyDescent="0.2">
      <c r="A64" s="482"/>
      <c r="B64" s="443"/>
      <c r="C64" s="443"/>
      <c r="D64" s="443"/>
      <c r="E64" s="443"/>
      <c r="F64" s="444"/>
      <c r="G64" s="465"/>
      <c r="H64" s="296"/>
      <c r="I64" s="296"/>
      <c r="J64" s="296"/>
      <c r="K64" s="296"/>
      <c r="L64" s="296"/>
      <c r="M64" s="296"/>
      <c r="N64" s="296"/>
      <c r="O64" s="466"/>
      <c r="P64" s="468"/>
      <c r="Q64" s="296"/>
      <c r="R64" s="296"/>
      <c r="S64" s="296"/>
      <c r="T64" s="296"/>
      <c r="U64" s="296"/>
      <c r="V64" s="296"/>
      <c r="W64" s="296"/>
      <c r="X64" s="466"/>
      <c r="Y64" s="101"/>
      <c r="Z64" s="102"/>
      <c r="AA64" s="103"/>
      <c r="AB64" s="301"/>
      <c r="AC64" s="296"/>
      <c r="AD64" s="297"/>
      <c r="AE64" s="317"/>
      <c r="AF64" s="317"/>
      <c r="AG64" s="317"/>
      <c r="AH64" s="317"/>
      <c r="AI64" s="317"/>
      <c r="AJ64" s="317"/>
      <c r="AK64" s="317"/>
      <c r="AL64" s="317"/>
      <c r="AM64" s="317"/>
      <c r="AN64" s="317"/>
      <c r="AO64" s="317"/>
      <c r="AP64" s="301"/>
      <c r="AQ64" s="321" t="s">
        <v>438</v>
      </c>
      <c r="AR64" s="322"/>
      <c r="AS64" s="99" t="s">
        <v>324</v>
      </c>
      <c r="AT64" s="100"/>
      <c r="AU64" s="322" t="s">
        <v>438</v>
      </c>
      <c r="AV64" s="322"/>
      <c r="AW64" s="296" t="s">
        <v>310</v>
      </c>
      <c r="AX64" s="351"/>
    </row>
    <row r="65" spans="1:60" ht="19.5" customHeight="1" x14ac:dyDescent="0.2">
      <c r="A65" s="482"/>
      <c r="B65" s="443"/>
      <c r="C65" s="443"/>
      <c r="D65" s="443"/>
      <c r="E65" s="443"/>
      <c r="F65" s="444"/>
      <c r="G65" s="116" t="s">
        <v>440</v>
      </c>
      <c r="H65" s="88"/>
      <c r="I65" s="88"/>
      <c r="J65" s="88"/>
      <c r="K65" s="88"/>
      <c r="L65" s="88"/>
      <c r="M65" s="88"/>
      <c r="N65" s="88"/>
      <c r="O65" s="117"/>
      <c r="P65" s="88" t="s">
        <v>455</v>
      </c>
      <c r="Q65" s="771"/>
      <c r="R65" s="771"/>
      <c r="S65" s="771"/>
      <c r="T65" s="771"/>
      <c r="U65" s="771"/>
      <c r="V65" s="771"/>
      <c r="W65" s="771"/>
      <c r="X65" s="772"/>
      <c r="Y65" s="706" t="s">
        <v>69</v>
      </c>
      <c r="Z65" s="707"/>
      <c r="AA65" s="708"/>
      <c r="AB65" s="469" t="s">
        <v>456</v>
      </c>
      <c r="AC65" s="469"/>
      <c r="AD65" s="469"/>
      <c r="AE65" s="302" t="s">
        <v>457</v>
      </c>
      <c r="AF65" s="303"/>
      <c r="AG65" s="303"/>
      <c r="AH65" s="303"/>
      <c r="AI65" s="302">
        <v>236</v>
      </c>
      <c r="AJ65" s="303"/>
      <c r="AK65" s="303"/>
      <c r="AL65" s="303"/>
      <c r="AM65" s="302">
        <v>192</v>
      </c>
      <c r="AN65" s="303"/>
      <c r="AO65" s="303"/>
      <c r="AP65" s="303"/>
      <c r="AQ65" s="77" t="s">
        <v>438</v>
      </c>
      <c r="AR65" s="78"/>
      <c r="AS65" s="78"/>
      <c r="AT65" s="79"/>
      <c r="AU65" s="303" t="s">
        <v>438</v>
      </c>
      <c r="AV65" s="303"/>
      <c r="AW65" s="303"/>
      <c r="AX65" s="305"/>
    </row>
    <row r="66" spans="1:60" ht="19.5" customHeight="1" x14ac:dyDescent="0.2">
      <c r="A66" s="482"/>
      <c r="B66" s="443"/>
      <c r="C66" s="443"/>
      <c r="D66" s="443"/>
      <c r="E66" s="443"/>
      <c r="F66" s="444"/>
      <c r="G66" s="118"/>
      <c r="H66" s="119"/>
      <c r="I66" s="119"/>
      <c r="J66" s="119"/>
      <c r="K66" s="119"/>
      <c r="L66" s="119"/>
      <c r="M66" s="119"/>
      <c r="N66" s="119"/>
      <c r="O66" s="120"/>
      <c r="P66" s="773"/>
      <c r="Q66" s="773"/>
      <c r="R66" s="773"/>
      <c r="S66" s="773"/>
      <c r="T66" s="773"/>
      <c r="U66" s="773"/>
      <c r="V66" s="773"/>
      <c r="W66" s="773"/>
      <c r="X66" s="774"/>
      <c r="Y66" s="689" t="s">
        <v>61</v>
      </c>
      <c r="Z66" s="419"/>
      <c r="AA66" s="420"/>
      <c r="AB66" s="484" t="s">
        <v>456</v>
      </c>
      <c r="AC66" s="484"/>
      <c r="AD66" s="484"/>
      <c r="AE66" s="302" t="s">
        <v>457</v>
      </c>
      <c r="AF66" s="303"/>
      <c r="AG66" s="303"/>
      <c r="AH66" s="303"/>
      <c r="AI66" s="302" t="s">
        <v>438</v>
      </c>
      <c r="AJ66" s="303"/>
      <c r="AK66" s="303"/>
      <c r="AL66" s="303"/>
      <c r="AM66" s="302" t="s">
        <v>438</v>
      </c>
      <c r="AN66" s="303"/>
      <c r="AO66" s="303"/>
      <c r="AP66" s="303"/>
      <c r="AQ66" s="77" t="s">
        <v>438</v>
      </c>
      <c r="AR66" s="78"/>
      <c r="AS66" s="78"/>
      <c r="AT66" s="79"/>
      <c r="AU66" s="303" t="s">
        <v>438</v>
      </c>
      <c r="AV66" s="303"/>
      <c r="AW66" s="303"/>
      <c r="AX66" s="305"/>
    </row>
    <row r="67" spans="1:60" ht="19.5" customHeight="1" x14ac:dyDescent="0.2">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5"/>
      <c r="Y67" s="689" t="s">
        <v>15</v>
      </c>
      <c r="Z67" s="419"/>
      <c r="AA67" s="420"/>
      <c r="AB67" s="336" t="s">
        <v>16</v>
      </c>
      <c r="AC67" s="336"/>
      <c r="AD67" s="336"/>
      <c r="AE67" s="302" t="s">
        <v>457</v>
      </c>
      <c r="AF67" s="303"/>
      <c r="AG67" s="303"/>
      <c r="AH67" s="303"/>
      <c r="AI67" s="302" t="s">
        <v>458</v>
      </c>
      <c r="AJ67" s="303"/>
      <c r="AK67" s="303"/>
      <c r="AL67" s="303"/>
      <c r="AM67" s="302" t="s">
        <v>451</v>
      </c>
      <c r="AN67" s="303"/>
      <c r="AO67" s="303"/>
      <c r="AP67" s="303"/>
      <c r="AQ67" s="77" t="s">
        <v>438</v>
      </c>
      <c r="AR67" s="78"/>
      <c r="AS67" s="78"/>
      <c r="AT67" s="79"/>
      <c r="AU67" s="303" t="s">
        <v>438</v>
      </c>
      <c r="AV67" s="303"/>
      <c r="AW67" s="303"/>
      <c r="AX67" s="305"/>
    </row>
    <row r="68" spans="1:60" ht="10.5" customHeight="1" x14ac:dyDescent="0.2">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0.5" customHeight="1" x14ac:dyDescent="0.2">
      <c r="A69" s="482"/>
      <c r="B69" s="443"/>
      <c r="C69" s="443"/>
      <c r="D69" s="443"/>
      <c r="E69" s="443"/>
      <c r="F69" s="444"/>
      <c r="G69" s="465"/>
      <c r="H69" s="296"/>
      <c r="I69" s="296"/>
      <c r="J69" s="296"/>
      <c r="K69" s="296"/>
      <c r="L69" s="296"/>
      <c r="M69" s="296"/>
      <c r="N69" s="296"/>
      <c r="O69" s="466"/>
      <c r="P69" s="468"/>
      <c r="Q69" s="296"/>
      <c r="R69" s="296"/>
      <c r="S69" s="296"/>
      <c r="T69" s="296"/>
      <c r="U69" s="296"/>
      <c r="V69" s="296"/>
      <c r="W69" s="296"/>
      <c r="X69" s="466"/>
      <c r="Y69" s="101"/>
      <c r="Z69" s="102"/>
      <c r="AA69" s="103"/>
      <c r="AB69" s="301"/>
      <c r="AC69" s="296"/>
      <c r="AD69" s="297"/>
      <c r="AE69" s="301"/>
      <c r="AF69" s="296"/>
      <c r="AG69" s="296"/>
      <c r="AH69" s="297"/>
      <c r="AI69" s="301"/>
      <c r="AJ69" s="296"/>
      <c r="AK69" s="296"/>
      <c r="AL69" s="297"/>
      <c r="AM69" s="301"/>
      <c r="AN69" s="296"/>
      <c r="AO69" s="296"/>
      <c r="AP69" s="296"/>
      <c r="AQ69" s="321" t="s">
        <v>443</v>
      </c>
      <c r="AR69" s="322"/>
      <c r="AS69" s="99" t="s">
        <v>324</v>
      </c>
      <c r="AT69" s="100"/>
      <c r="AU69" s="322" t="s">
        <v>443</v>
      </c>
      <c r="AV69" s="322"/>
      <c r="AW69" s="296" t="s">
        <v>310</v>
      </c>
      <c r="AX69" s="351"/>
    </row>
    <row r="70" spans="1:60" ht="19.5" customHeight="1" x14ac:dyDescent="0.2">
      <c r="A70" s="482"/>
      <c r="B70" s="443"/>
      <c r="C70" s="443"/>
      <c r="D70" s="443"/>
      <c r="E70" s="443"/>
      <c r="F70" s="444"/>
      <c r="G70" s="116" t="s">
        <v>459</v>
      </c>
      <c r="H70" s="88"/>
      <c r="I70" s="88"/>
      <c r="J70" s="88"/>
      <c r="K70" s="88"/>
      <c r="L70" s="88"/>
      <c r="M70" s="88"/>
      <c r="N70" s="88"/>
      <c r="O70" s="117"/>
      <c r="P70" s="88" t="s">
        <v>460</v>
      </c>
      <c r="Q70" s="771"/>
      <c r="R70" s="771"/>
      <c r="S70" s="771"/>
      <c r="T70" s="771"/>
      <c r="U70" s="771"/>
      <c r="V70" s="771"/>
      <c r="W70" s="771"/>
      <c r="X70" s="772"/>
      <c r="Y70" s="706" t="s">
        <v>69</v>
      </c>
      <c r="Z70" s="707"/>
      <c r="AA70" s="708"/>
      <c r="AB70" s="293" t="s">
        <v>461</v>
      </c>
      <c r="AC70" s="294"/>
      <c r="AD70" s="295"/>
      <c r="AE70" s="302" t="s">
        <v>443</v>
      </c>
      <c r="AF70" s="303"/>
      <c r="AG70" s="303"/>
      <c r="AH70" s="304"/>
      <c r="AI70" s="302">
        <v>82.3</v>
      </c>
      <c r="AJ70" s="303"/>
      <c r="AK70" s="303"/>
      <c r="AL70" s="304"/>
      <c r="AM70" s="302" t="s">
        <v>438</v>
      </c>
      <c r="AN70" s="303"/>
      <c r="AO70" s="303"/>
      <c r="AP70" s="303"/>
      <c r="AQ70" s="77" t="s">
        <v>443</v>
      </c>
      <c r="AR70" s="78"/>
      <c r="AS70" s="78"/>
      <c r="AT70" s="79"/>
      <c r="AU70" s="303" t="s">
        <v>438</v>
      </c>
      <c r="AV70" s="303"/>
      <c r="AW70" s="303"/>
      <c r="AX70" s="305"/>
    </row>
    <row r="71" spans="1:60" ht="19.5" customHeight="1" x14ac:dyDescent="0.2">
      <c r="A71" s="482"/>
      <c r="B71" s="443"/>
      <c r="C71" s="443"/>
      <c r="D71" s="443"/>
      <c r="E71" s="443"/>
      <c r="F71" s="444"/>
      <c r="G71" s="118"/>
      <c r="H71" s="119"/>
      <c r="I71" s="119"/>
      <c r="J71" s="119"/>
      <c r="K71" s="119"/>
      <c r="L71" s="119"/>
      <c r="M71" s="119"/>
      <c r="N71" s="119"/>
      <c r="O71" s="120"/>
      <c r="P71" s="773"/>
      <c r="Q71" s="773"/>
      <c r="R71" s="773"/>
      <c r="S71" s="773"/>
      <c r="T71" s="773"/>
      <c r="U71" s="773"/>
      <c r="V71" s="773"/>
      <c r="W71" s="773"/>
      <c r="X71" s="774"/>
      <c r="Y71" s="689" t="s">
        <v>61</v>
      </c>
      <c r="Z71" s="419"/>
      <c r="AA71" s="420"/>
      <c r="AB71" s="768" t="s">
        <v>461</v>
      </c>
      <c r="AC71" s="769"/>
      <c r="AD71" s="770"/>
      <c r="AE71" s="302" t="s">
        <v>438</v>
      </c>
      <c r="AF71" s="303"/>
      <c r="AG71" s="303"/>
      <c r="AH71" s="304"/>
      <c r="AI71" s="302" t="s">
        <v>443</v>
      </c>
      <c r="AJ71" s="303"/>
      <c r="AK71" s="303"/>
      <c r="AL71" s="304"/>
      <c r="AM71" s="302" t="s">
        <v>443</v>
      </c>
      <c r="AN71" s="303"/>
      <c r="AO71" s="303"/>
      <c r="AP71" s="303"/>
      <c r="AQ71" s="77" t="s">
        <v>443</v>
      </c>
      <c r="AR71" s="78"/>
      <c r="AS71" s="78"/>
      <c r="AT71" s="79"/>
      <c r="AU71" s="303" t="s">
        <v>438</v>
      </c>
      <c r="AV71" s="303"/>
      <c r="AW71" s="303"/>
      <c r="AX71" s="305"/>
    </row>
    <row r="72" spans="1:60" ht="19.5" customHeight="1" thickBot="1" x14ac:dyDescent="0.25">
      <c r="A72" s="483"/>
      <c r="B72" s="805"/>
      <c r="C72" s="805"/>
      <c r="D72" s="805"/>
      <c r="E72" s="805"/>
      <c r="F72" s="806"/>
      <c r="G72" s="459"/>
      <c r="H72" s="140"/>
      <c r="I72" s="140"/>
      <c r="J72" s="140"/>
      <c r="K72" s="140"/>
      <c r="L72" s="140"/>
      <c r="M72" s="140"/>
      <c r="N72" s="140"/>
      <c r="O72" s="460"/>
      <c r="P72" s="800"/>
      <c r="Q72" s="800"/>
      <c r="R72" s="800"/>
      <c r="S72" s="800"/>
      <c r="T72" s="800"/>
      <c r="U72" s="800"/>
      <c r="V72" s="800"/>
      <c r="W72" s="800"/>
      <c r="X72" s="801"/>
      <c r="Y72" s="436" t="s">
        <v>15</v>
      </c>
      <c r="Z72" s="437"/>
      <c r="AA72" s="438"/>
      <c r="AB72" s="427" t="s">
        <v>16</v>
      </c>
      <c r="AC72" s="428"/>
      <c r="AD72" s="429"/>
      <c r="AE72" s="306" t="s">
        <v>451</v>
      </c>
      <c r="AF72" s="307"/>
      <c r="AG72" s="307"/>
      <c r="AH72" s="308"/>
      <c r="AI72" s="306" t="s">
        <v>438</v>
      </c>
      <c r="AJ72" s="307"/>
      <c r="AK72" s="307"/>
      <c r="AL72" s="308"/>
      <c r="AM72" s="306" t="s">
        <v>443</v>
      </c>
      <c r="AN72" s="307"/>
      <c r="AO72" s="307"/>
      <c r="AP72" s="307"/>
      <c r="AQ72" s="309" t="s">
        <v>443</v>
      </c>
      <c r="AR72" s="310"/>
      <c r="AS72" s="310"/>
      <c r="AT72" s="311"/>
      <c r="AU72" s="307" t="s">
        <v>462</v>
      </c>
      <c r="AV72" s="307"/>
      <c r="AW72" s="307"/>
      <c r="AX72" s="312"/>
    </row>
    <row r="73" spans="1:60" ht="18.75" customHeight="1" x14ac:dyDescent="0.2">
      <c r="A73" s="786" t="s">
        <v>71</v>
      </c>
      <c r="B73" s="787"/>
      <c r="C73" s="787"/>
      <c r="D73" s="787"/>
      <c r="E73" s="787"/>
      <c r="F73" s="788"/>
      <c r="G73" s="792" t="s">
        <v>67</v>
      </c>
      <c r="H73" s="792"/>
      <c r="I73" s="792"/>
      <c r="J73" s="792"/>
      <c r="K73" s="792"/>
      <c r="L73" s="792"/>
      <c r="M73" s="792"/>
      <c r="N73" s="792"/>
      <c r="O73" s="792"/>
      <c r="P73" s="792"/>
      <c r="Q73" s="792"/>
      <c r="R73" s="792"/>
      <c r="S73" s="792"/>
      <c r="T73" s="792"/>
      <c r="U73" s="792"/>
      <c r="V73" s="792"/>
      <c r="W73" s="792"/>
      <c r="X73" s="79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3.25" customHeight="1" x14ac:dyDescent="0.2">
      <c r="A74" s="413"/>
      <c r="B74" s="414"/>
      <c r="C74" s="414"/>
      <c r="D74" s="414"/>
      <c r="E74" s="414"/>
      <c r="F74" s="415"/>
      <c r="G74" s="88" t="s">
        <v>463</v>
      </c>
      <c r="H74" s="88"/>
      <c r="I74" s="88"/>
      <c r="J74" s="88"/>
      <c r="K74" s="88"/>
      <c r="L74" s="88"/>
      <c r="M74" s="88"/>
      <c r="N74" s="88"/>
      <c r="O74" s="88"/>
      <c r="P74" s="88"/>
      <c r="Q74" s="88"/>
      <c r="R74" s="88"/>
      <c r="S74" s="88"/>
      <c r="T74" s="88"/>
      <c r="U74" s="88"/>
      <c r="V74" s="88"/>
      <c r="W74" s="88"/>
      <c r="X74" s="117"/>
      <c r="Y74" s="804" t="s">
        <v>62</v>
      </c>
      <c r="Z74" s="675"/>
      <c r="AA74" s="676"/>
      <c r="AB74" s="469" t="s">
        <v>449</v>
      </c>
      <c r="AC74" s="469"/>
      <c r="AD74" s="469"/>
      <c r="AE74" s="284">
        <v>2</v>
      </c>
      <c r="AF74" s="284"/>
      <c r="AG74" s="284"/>
      <c r="AH74" s="284"/>
      <c r="AI74" s="284">
        <v>2</v>
      </c>
      <c r="AJ74" s="284"/>
      <c r="AK74" s="284"/>
      <c r="AL74" s="284"/>
      <c r="AM74" s="284">
        <v>3</v>
      </c>
      <c r="AN74" s="284"/>
      <c r="AO74" s="284"/>
      <c r="AP74" s="284"/>
      <c r="AQ74" s="284" t="s">
        <v>464</v>
      </c>
      <c r="AR74" s="284"/>
      <c r="AS74" s="284"/>
      <c r="AT74" s="284"/>
      <c r="AU74" s="284"/>
      <c r="AV74" s="284"/>
      <c r="AW74" s="284"/>
      <c r="AX74" s="285"/>
      <c r="AY74" s="10"/>
      <c r="AZ74" s="10"/>
      <c r="BA74" s="10"/>
      <c r="BB74" s="10"/>
      <c r="BC74" s="10"/>
    </row>
    <row r="75" spans="1:60" ht="23.25" customHeight="1" x14ac:dyDescent="0.2">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449</v>
      </c>
      <c r="AC75" s="469"/>
      <c r="AD75" s="469"/>
      <c r="AE75" s="284">
        <v>1</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18.75" customHeight="1" x14ac:dyDescent="0.2">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3.25" customHeight="1" x14ac:dyDescent="0.2">
      <c r="A77" s="413"/>
      <c r="B77" s="414"/>
      <c r="C77" s="414"/>
      <c r="D77" s="414"/>
      <c r="E77" s="414"/>
      <c r="F77" s="415"/>
      <c r="G77" s="88" t="s">
        <v>465</v>
      </c>
      <c r="H77" s="88"/>
      <c r="I77" s="88"/>
      <c r="J77" s="88"/>
      <c r="K77" s="88"/>
      <c r="L77" s="88"/>
      <c r="M77" s="88"/>
      <c r="N77" s="88"/>
      <c r="O77" s="88"/>
      <c r="P77" s="88"/>
      <c r="Q77" s="88"/>
      <c r="R77" s="88"/>
      <c r="S77" s="88"/>
      <c r="T77" s="88"/>
      <c r="U77" s="88"/>
      <c r="V77" s="88"/>
      <c r="W77" s="88"/>
      <c r="X77" s="117"/>
      <c r="Y77" s="424" t="s">
        <v>62</v>
      </c>
      <c r="Z77" s="425"/>
      <c r="AA77" s="426"/>
      <c r="AB77" s="433" t="s">
        <v>449</v>
      </c>
      <c r="AC77" s="434"/>
      <c r="AD77" s="435"/>
      <c r="AE77" s="284">
        <v>3</v>
      </c>
      <c r="AF77" s="284"/>
      <c r="AG77" s="284"/>
      <c r="AH77" s="284"/>
      <c r="AI77" s="284">
        <v>1</v>
      </c>
      <c r="AJ77" s="284"/>
      <c r="AK77" s="284"/>
      <c r="AL77" s="284"/>
      <c r="AM77" s="284">
        <v>1</v>
      </c>
      <c r="AN77" s="284"/>
      <c r="AO77" s="284"/>
      <c r="AP77" s="284"/>
      <c r="AQ77" s="284" t="s">
        <v>446</v>
      </c>
      <c r="AR77" s="284"/>
      <c r="AS77" s="284"/>
      <c r="AT77" s="284"/>
      <c r="AU77" s="284"/>
      <c r="AV77" s="284"/>
      <c r="AW77" s="284"/>
      <c r="AX77" s="285"/>
      <c r="AY77" s="10"/>
      <c r="AZ77" s="10"/>
      <c r="BA77" s="10"/>
      <c r="BB77" s="10"/>
      <c r="BC77" s="10"/>
    </row>
    <row r="78" spans="1:60" ht="23.25" customHeight="1" x14ac:dyDescent="0.2">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t="s">
        <v>449</v>
      </c>
      <c r="AC78" s="294"/>
      <c r="AD78" s="295"/>
      <c r="AE78" s="284">
        <v>3</v>
      </c>
      <c r="AF78" s="284"/>
      <c r="AG78" s="284"/>
      <c r="AH78" s="284"/>
      <c r="AI78" s="284">
        <v>1</v>
      </c>
      <c r="AJ78" s="284"/>
      <c r="AK78" s="284"/>
      <c r="AL78" s="284"/>
      <c r="AM78" s="284">
        <v>3</v>
      </c>
      <c r="AN78" s="284"/>
      <c r="AO78" s="284"/>
      <c r="AP78" s="284"/>
      <c r="AQ78" s="284">
        <v>3</v>
      </c>
      <c r="AR78" s="284"/>
      <c r="AS78" s="284"/>
      <c r="AT78" s="284"/>
      <c r="AU78" s="284"/>
      <c r="AV78" s="284"/>
      <c r="AW78" s="284"/>
      <c r="AX78" s="285"/>
      <c r="AY78" s="10"/>
      <c r="AZ78" s="10"/>
      <c r="BA78" s="10"/>
      <c r="BB78" s="10"/>
      <c r="BC78" s="10"/>
      <c r="BD78" s="10"/>
      <c r="BE78" s="10"/>
      <c r="BF78" s="10"/>
      <c r="BG78" s="10"/>
      <c r="BH78" s="10"/>
    </row>
    <row r="79" spans="1:60" ht="31.75" hidden="1" customHeight="1" x14ac:dyDescent="0.2">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2">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2">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5" hidden="1" customHeight="1" x14ac:dyDescent="0.2">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2">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2">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18.75"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3.25" customHeight="1" x14ac:dyDescent="0.2">
      <c r="A89" s="227"/>
      <c r="B89" s="228"/>
      <c r="C89" s="228"/>
      <c r="D89" s="228"/>
      <c r="E89" s="228"/>
      <c r="F89" s="229"/>
      <c r="G89" s="211" t="s">
        <v>530</v>
      </c>
      <c r="H89" s="211"/>
      <c r="I89" s="211"/>
      <c r="J89" s="211"/>
      <c r="K89" s="211"/>
      <c r="L89" s="211"/>
      <c r="M89" s="211"/>
      <c r="N89" s="211"/>
      <c r="O89" s="211"/>
      <c r="P89" s="211"/>
      <c r="Q89" s="211"/>
      <c r="R89" s="211"/>
      <c r="S89" s="211"/>
      <c r="T89" s="211"/>
      <c r="U89" s="211"/>
      <c r="V89" s="211"/>
      <c r="W89" s="211"/>
      <c r="X89" s="211"/>
      <c r="Y89" s="215" t="s">
        <v>17</v>
      </c>
      <c r="Z89" s="216"/>
      <c r="AA89" s="217"/>
      <c r="AB89" s="235" t="s">
        <v>529</v>
      </c>
      <c r="AC89" s="236"/>
      <c r="AD89" s="237"/>
      <c r="AE89" s="284">
        <v>3.6</v>
      </c>
      <c r="AF89" s="284"/>
      <c r="AG89" s="284"/>
      <c r="AH89" s="284"/>
      <c r="AI89" s="284">
        <v>3.1</v>
      </c>
      <c r="AJ89" s="284"/>
      <c r="AK89" s="284"/>
      <c r="AL89" s="284"/>
      <c r="AM89" s="284">
        <v>2.8</v>
      </c>
      <c r="AN89" s="284"/>
      <c r="AO89" s="284"/>
      <c r="AP89" s="284"/>
      <c r="AQ89" s="302">
        <v>7.2</v>
      </c>
      <c r="AR89" s="303"/>
      <c r="AS89" s="303"/>
      <c r="AT89" s="303"/>
      <c r="AU89" s="303"/>
      <c r="AV89" s="303"/>
      <c r="AW89" s="303"/>
      <c r="AX89" s="305"/>
    </row>
    <row r="90" spans="1:60" ht="23.25"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467</v>
      </c>
      <c r="AC90" s="203"/>
      <c r="AD90" s="204"/>
      <c r="AE90" s="241" t="s">
        <v>468</v>
      </c>
      <c r="AF90" s="241"/>
      <c r="AG90" s="241"/>
      <c r="AH90" s="241"/>
      <c r="AI90" s="241" t="s">
        <v>469</v>
      </c>
      <c r="AJ90" s="241"/>
      <c r="AK90" s="241"/>
      <c r="AL90" s="241"/>
      <c r="AM90" s="241" t="s">
        <v>528</v>
      </c>
      <c r="AN90" s="241"/>
      <c r="AO90" s="241"/>
      <c r="AP90" s="241"/>
      <c r="AQ90" s="241" t="s">
        <v>466</v>
      </c>
      <c r="AR90" s="241"/>
      <c r="AS90" s="241"/>
      <c r="AT90" s="241"/>
      <c r="AU90" s="241"/>
      <c r="AV90" s="241"/>
      <c r="AW90" s="241"/>
      <c r="AX90" s="242"/>
    </row>
    <row r="91" spans="1:60" ht="18.75"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3.25" customHeight="1" x14ac:dyDescent="0.2">
      <c r="A92" s="227"/>
      <c r="B92" s="228"/>
      <c r="C92" s="228"/>
      <c r="D92" s="228"/>
      <c r="E92" s="228"/>
      <c r="F92" s="229"/>
      <c r="G92" s="211" t="s">
        <v>531</v>
      </c>
      <c r="H92" s="211"/>
      <c r="I92" s="211"/>
      <c r="J92" s="211"/>
      <c r="K92" s="211"/>
      <c r="L92" s="211"/>
      <c r="M92" s="211"/>
      <c r="N92" s="211"/>
      <c r="O92" s="211"/>
      <c r="P92" s="211"/>
      <c r="Q92" s="211"/>
      <c r="R92" s="211"/>
      <c r="S92" s="211"/>
      <c r="T92" s="211"/>
      <c r="U92" s="211"/>
      <c r="V92" s="211"/>
      <c r="W92" s="211"/>
      <c r="X92" s="211"/>
      <c r="Y92" s="215" t="s">
        <v>17</v>
      </c>
      <c r="Z92" s="216"/>
      <c r="AA92" s="217"/>
      <c r="AB92" s="235" t="s">
        <v>529</v>
      </c>
      <c r="AC92" s="236"/>
      <c r="AD92" s="237"/>
      <c r="AE92" s="284" t="s">
        <v>471</v>
      </c>
      <c r="AF92" s="284"/>
      <c r="AG92" s="284"/>
      <c r="AH92" s="284"/>
      <c r="AI92" s="284">
        <v>0</v>
      </c>
      <c r="AJ92" s="284"/>
      <c r="AK92" s="284"/>
      <c r="AL92" s="284"/>
      <c r="AM92" s="284">
        <v>0</v>
      </c>
      <c r="AN92" s="284"/>
      <c r="AO92" s="284"/>
      <c r="AP92" s="284"/>
      <c r="AQ92" s="284" t="s">
        <v>453</v>
      </c>
      <c r="AR92" s="284"/>
      <c r="AS92" s="284"/>
      <c r="AT92" s="284"/>
      <c r="AU92" s="284"/>
      <c r="AV92" s="284"/>
      <c r="AW92" s="284"/>
      <c r="AX92" s="285"/>
    </row>
    <row r="93" spans="1:60" ht="23.25"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470</v>
      </c>
      <c r="AC93" s="203"/>
      <c r="AD93" s="204"/>
      <c r="AE93" s="241" t="s">
        <v>472</v>
      </c>
      <c r="AF93" s="241"/>
      <c r="AG93" s="241"/>
      <c r="AH93" s="241"/>
      <c r="AI93" s="241" t="s">
        <v>473</v>
      </c>
      <c r="AJ93" s="241"/>
      <c r="AK93" s="241"/>
      <c r="AL93" s="241"/>
      <c r="AM93" s="241" t="s">
        <v>474</v>
      </c>
      <c r="AN93" s="241"/>
      <c r="AO93" s="241"/>
      <c r="AP93" s="241"/>
      <c r="AQ93" s="241" t="s">
        <v>457</v>
      </c>
      <c r="AR93" s="241"/>
      <c r="AS93" s="241"/>
      <c r="AT93" s="241"/>
      <c r="AU93" s="241"/>
      <c r="AV93" s="241"/>
      <c r="AW93" s="241"/>
      <c r="AX93" s="242"/>
    </row>
    <row r="94" spans="1:60" ht="32.25" hidden="1"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2">
      <c r="A95" s="227"/>
      <c r="B95" s="228"/>
      <c r="C95" s="228"/>
      <c r="D95" s="228"/>
      <c r="E95" s="228"/>
      <c r="F95" s="229"/>
      <c r="G95" s="211" t="s">
        <v>425</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5" hidden="1"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432</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15" customHeight="1" x14ac:dyDescent="0.2">
      <c r="A104" s="387"/>
      <c r="B104" s="388"/>
      <c r="C104" s="218" t="s">
        <v>475</v>
      </c>
      <c r="D104" s="219"/>
      <c r="E104" s="219"/>
      <c r="F104" s="219"/>
      <c r="G104" s="219"/>
      <c r="H104" s="219"/>
      <c r="I104" s="219"/>
      <c r="J104" s="219"/>
      <c r="K104" s="220"/>
      <c r="L104" s="205">
        <v>11.5</v>
      </c>
      <c r="M104" s="206"/>
      <c r="N104" s="206"/>
      <c r="O104" s="206"/>
      <c r="P104" s="206"/>
      <c r="Q104" s="207"/>
      <c r="R104" s="205"/>
      <c r="S104" s="206"/>
      <c r="T104" s="206"/>
      <c r="U104" s="206"/>
      <c r="V104" s="206"/>
      <c r="W104" s="207"/>
      <c r="X104" s="757"/>
      <c r="Y104" s="758"/>
      <c r="Z104" s="758"/>
      <c r="AA104" s="758"/>
      <c r="AB104" s="758"/>
      <c r="AC104" s="758"/>
      <c r="AD104" s="758"/>
      <c r="AE104" s="758"/>
      <c r="AF104" s="758"/>
      <c r="AG104" s="758"/>
      <c r="AH104" s="758"/>
      <c r="AI104" s="758"/>
      <c r="AJ104" s="758"/>
      <c r="AK104" s="758"/>
      <c r="AL104" s="758"/>
      <c r="AM104" s="758"/>
      <c r="AN104" s="758"/>
      <c r="AO104" s="758"/>
      <c r="AP104" s="758"/>
      <c r="AQ104" s="758"/>
      <c r="AR104" s="758"/>
      <c r="AS104" s="758"/>
      <c r="AT104" s="758"/>
      <c r="AU104" s="758"/>
      <c r="AV104" s="758"/>
      <c r="AW104" s="758"/>
      <c r="AX104" s="759"/>
    </row>
    <row r="105" spans="1:50" ht="15" customHeight="1" x14ac:dyDescent="0.2">
      <c r="A105" s="387"/>
      <c r="B105" s="388"/>
      <c r="C105" s="221" t="s">
        <v>476</v>
      </c>
      <c r="D105" s="222"/>
      <c r="E105" s="222"/>
      <c r="F105" s="222"/>
      <c r="G105" s="222"/>
      <c r="H105" s="222"/>
      <c r="I105" s="222"/>
      <c r="J105" s="222"/>
      <c r="K105" s="223"/>
      <c r="L105" s="205">
        <v>7.5</v>
      </c>
      <c r="M105" s="206"/>
      <c r="N105" s="206"/>
      <c r="O105" s="206"/>
      <c r="P105" s="206"/>
      <c r="Q105" s="207"/>
      <c r="R105" s="205"/>
      <c r="S105" s="206"/>
      <c r="T105" s="206"/>
      <c r="U105" s="206"/>
      <c r="V105" s="206"/>
      <c r="W105" s="207"/>
      <c r="X105" s="760"/>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row>
    <row r="106" spans="1:50" ht="15" customHeight="1" x14ac:dyDescent="0.2">
      <c r="A106" s="387"/>
      <c r="B106" s="388"/>
      <c r="C106" s="221" t="s">
        <v>477</v>
      </c>
      <c r="D106" s="222"/>
      <c r="E106" s="222"/>
      <c r="F106" s="222"/>
      <c r="G106" s="222"/>
      <c r="H106" s="222"/>
      <c r="I106" s="222"/>
      <c r="J106" s="222"/>
      <c r="K106" s="223"/>
      <c r="L106" s="205">
        <v>6</v>
      </c>
      <c r="M106" s="206"/>
      <c r="N106" s="206"/>
      <c r="O106" s="206"/>
      <c r="P106" s="206"/>
      <c r="Q106" s="207"/>
      <c r="R106" s="205"/>
      <c r="S106" s="206"/>
      <c r="T106" s="206"/>
      <c r="U106" s="206"/>
      <c r="V106" s="206"/>
      <c r="W106" s="207"/>
      <c r="X106" s="760"/>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row>
    <row r="107" spans="1:50" ht="15" customHeight="1" x14ac:dyDescent="0.2">
      <c r="A107" s="387"/>
      <c r="B107" s="388"/>
      <c r="C107" s="221" t="s">
        <v>478</v>
      </c>
      <c r="D107" s="222"/>
      <c r="E107" s="222"/>
      <c r="F107" s="222"/>
      <c r="G107" s="222"/>
      <c r="H107" s="222"/>
      <c r="I107" s="222"/>
      <c r="J107" s="222"/>
      <c r="K107" s="223"/>
      <c r="L107" s="205">
        <v>0.1</v>
      </c>
      <c r="M107" s="206"/>
      <c r="N107" s="206"/>
      <c r="O107" s="206"/>
      <c r="P107" s="206"/>
      <c r="Q107" s="207"/>
      <c r="R107" s="205"/>
      <c r="S107" s="206"/>
      <c r="T107" s="206"/>
      <c r="U107" s="206"/>
      <c r="V107" s="206"/>
      <c r="W107" s="207"/>
      <c r="X107" s="760"/>
      <c r="Y107" s="761"/>
      <c r="Z107" s="761"/>
      <c r="AA107" s="761"/>
      <c r="AB107" s="761"/>
      <c r="AC107" s="761"/>
      <c r="AD107" s="761"/>
      <c r="AE107" s="761"/>
      <c r="AF107" s="761"/>
      <c r="AG107" s="761"/>
      <c r="AH107" s="761"/>
      <c r="AI107" s="761"/>
      <c r="AJ107" s="761"/>
      <c r="AK107" s="761"/>
      <c r="AL107" s="761"/>
      <c r="AM107" s="761"/>
      <c r="AN107" s="761"/>
      <c r="AO107" s="761"/>
      <c r="AP107" s="761"/>
      <c r="AQ107" s="761"/>
      <c r="AR107" s="761"/>
      <c r="AS107" s="761"/>
      <c r="AT107" s="761"/>
      <c r="AU107" s="761"/>
      <c r="AV107" s="761"/>
      <c r="AW107" s="761"/>
      <c r="AX107" s="762"/>
    </row>
    <row r="108" spans="1:50" ht="15" customHeight="1" x14ac:dyDescent="0.2">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0"/>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1"/>
      <c r="AU108" s="761"/>
      <c r="AV108" s="761"/>
      <c r="AW108" s="761"/>
      <c r="AX108" s="762"/>
    </row>
    <row r="109" spans="1:50" ht="15" customHeight="1" x14ac:dyDescent="0.2">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0"/>
      <c r="Y109" s="761"/>
      <c r="Z109" s="761"/>
      <c r="AA109" s="761"/>
      <c r="AB109" s="761"/>
      <c r="AC109" s="761"/>
      <c r="AD109" s="761"/>
      <c r="AE109" s="761"/>
      <c r="AF109" s="761"/>
      <c r="AG109" s="761"/>
      <c r="AH109" s="761"/>
      <c r="AI109" s="761"/>
      <c r="AJ109" s="761"/>
      <c r="AK109" s="761"/>
      <c r="AL109" s="761"/>
      <c r="AM109" s="761"/>
      <c r="AN109" s="761"/>
      <c r="AO109" s="761"/>
      <c r="AP109" s="761"/>
      <c r="AQ109" s="761"/>
      <c r="AR109" s="761"/>
      <c r="AS109" s="761"/>
      <c r="AT109" s="761"/>
      <c r="AU109" s="761"/>
      <c r="AV109" s="761"/>
      <c r="AW109" s="761"/>
      <c r="AX109" s="762"/>
    </row>
    <row r="110" spans="1:50" ht="13.5" thickBot="1" x14ac:dyDescent="0.25">
      <c r="A110" s="389"/>
      <c r="B110" s="390"/>
      <c r="C110" s="208" t="s">
        <v>22</v>
      </c>
      <c r="D110" s="209"/>
      <c r="E110" s="209"/>
      <c r="F110" s="209"/>
      <c r="G110" s="209"/>
      <c r="H110" s="209"/>
      <c r="I110" s="209"/>
      <c r="J110" s="209"/>
      <c r="K110" s="210"/>
      <c r="L110" s="789">
        <f>SUM(L104:Q109)</f>
        <v>25.1</v>
      </c>
      <c r="M110" s="790"/>
      <c r="N110" s="790"/>
      <c r="O110" s="790"/>
      <c r="P110" s="790"/>
      <c r="Q110" s="791"/>
      <c r="R110" s="789">
        <f>SUM(R104:W109)</f>
        <v>0</v>
      </c>
      <c r="S110" s="790"/>
      <c r="T110" s="790"/>
      <c r="U110" s="790"/>
      <c r="V110" s="790"/>
      <c r="W110" s="791"/>
      <c r="X110" s="763"/>
      <c r="Y110" s="764"/>
      <c r="Z110" s="764"/>
      <c r="AA110" s="764"/>
      <c r="AB110" s="764"/>
      <c r="AC110" s="764"/>
      <c r="AD110" s="764"/>
      <c r="AE110" s="764"/>
      <c r="AF110" s="764"/>
      <c r="AG110" s="764"/>
      <c r="AH110" s="764"/>
      <c r="AI110" s="764"/>
      <c r="AJ110" s="764"/>
      <c r="AK110" s="764"/>
      <c r="AL110" s="764"/>
      <c r="AM110" s="764"/>
      <c r="AN110" s="764"/>
      <c r="AO110" s="764"/>
      <c r="AP110" s="764"/>
      <c r="AQ110" s="764"/>
      <c r="AR110" s="764"/>
      <c r="AS110" s="764"/>
      <c r="AT110" s="764"/>
      <c r="AU110" s="764"/>
      <c r="AV110" s="764"/>
      <c r="AW110" s="764"/>
      <c r="AX110" s="765"/>
    </row>
    <row r="111" spans="1:50" ht="38.25" customHeight="1" x14ac:dyDescent="0.2">
      <c r="A111" s="159" t="s">
        <v>344</v>
      </c>
      <c r="B111" s="148"/>
      <c r="C111" s="147" t="s">
        <v>341</v>
      </c>
      <c r="D111" s="148"/>
      <c r="E111" s="243" t="s">
        <v>382</v>
      </c>
      <c r="F111" s="244"/>
      <c r="G111" s="245" t="s">
        <v>514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38.25" customHeight="1" thickBot="1" x14ac:dyDescent="0.25">
      <c r="A112" s="160"/>
      <c r="B112" s="150"/>
      <c r="C112" s="149"/>
      <c r="D112" s="150"/>
      <c r="E112" s="132" t="s">
        <v>381</v>
      </c>
      <c r="F112" s="133"/>
      <c r="G112" s="121" t="s">
        <v>515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idden="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idden="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519</v>
      </c>
      <c r="AR114" s="322"/>
      <c r="AS114" s="99" t="s">
        <v>324</v>
      </c>
      <c r="AT114" s="100"/>
      <c r="AU114" s="113" t="s">
        <v>519</v>
      </c>
      <c r="AV114" s="113"/>
      <c r="AW114" s="99" t="s">
        <v>310</v>
      </c>
      <c r="AX114" s="115"/>
    </row>
    <row r="115" spans="1:50" hidden="1" x14ac:dyDescent="0.2">
      <c r="A115" s="160"/>
      <c r="B115" s="150"/>
      <c r="C115" s="149"/>
      <c r="D115" s="150"/>
      <c r="E115" s="149"/>
      <c r="F115" s="163"/>
      <c r="G115" s="116" t="s">
        <v>516</v>
      </c>
      <c r="H115" s="88"/>
      <c r="I115" s="88"/>
      <c r="J115" s="88"/>
      <c r="K115" s="88"/>
      <c r="L115" s="88"/>
      <c r="M115" s="88"/>
      <c r="N115" s="88"/>
      <c r="O115" s="88"/>
      <c r="P115" s="88"/>
      <c r="Q115" s="88"/>
      <c r="R115" s="88"/>
      <c r="S115" s="88"/>
      <c r="T115" s="88"/>
      <c r="U115" s="88"/>
      <c r="V115" s="88"/>
      <c r="W115" s="88"/>
      <c r="X115" s="117"/>
      <c r="Y115" s="123" t="s">
        <v>356</v>
      </c>
      <c r="Z115" s="124"/>
      <c r="AA115" s="125"/>
      <c r="AB115" s="176" t="s">
        <v>516</v>
      </c>
      <c r="AC115" s="76"/>
      <c r="AD115" s="76"/>
      <c r="AE115" s="177" t="s">
        <v>516</v>
      </c>
      <c r="AF115" s="78"/>
      <c r="AG115" s="78"/>
      <c r="AH115" s="78"/>
      <c r="AI115" s="177" t="s">
        <v>516</v>
      </c>
      <c r="AJ115" s="78"/>
      <c r="AK115" s="78"/>
      <c r="AL115" s="78"/>
      <c r="AM115" s="177" t="s">
        <v>516</v>
      </c>
      <c r="AN115" s="78"/>
      <c r="AO115" s="78"/>
      <c r="AP115" s="78"/>
      <c r="AQ115" s="177" t="s">
        <v>519</v>
      </c>
      <c r="AR115" s="78"/>
      <c r="AS115" s="78"/>
      <c r="AT115" s="78"/>
      <c r="AU115" s="177" t="s">
        <v>520</v>
      </c>
      <c r="AV115" s="78"/>
      <c r="AW115" s="78"/>
      <c r="AX115" s="80"/>
    </row>
    <row r="116" spans="1:50" hidden="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516</v>
      </c>
      <c r="AC116" s="126"/>
      <c r="AD116" s="126"/>
      <c r="AE116" s="177" t="s">
        <v>516</v>
      </c>
      <c r="AF116" s="78"/>
      <c r="AG116" s="78"/>
      <c r="AH116" s="78"/>
      <c r="AI116" s="177" t="s">
        <v>517</v>
      </c>
      <c r="AJ116" s="78"/>
      <c r="AK116" s="78"/>
      <c r="AL116" s="78"/>
      <c r="AM116" s="177" t="s">
        <v>518</v>
      </c>
      <c r="AN116" s="78"/>
      <c r="AO116" s="78"/>
      <c r="AP116" s="78"/>
      <c r="AQ116" s="177" t="s">
        <v>516</v>
      </c>
      <c r="AR116" s="78"/>
      <c r="AS116" s="78"/>
      <c r="AT116" s="78"/>
      <c r="AU116" s="177" t="s">
        <v>518</v>
      </c>
      <c r="AV116" s="78"/>
      <c r="AW116" s="78"/>
      <c r="AX116" s="80"/>
    </row>
    <row r="117" spans="1:50" hidden="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idden="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idden="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idden="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idden="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idden="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idden="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idden="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idden="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idden="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idden="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idden="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idden="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idden="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idden="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idden="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idden="1"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idden="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30" hidden="1" customHeight="1" x14ac:dyDescent="0.2">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30" hidden="1"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30" hidden="1"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50.15" hidden="1" customHeight="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50.15" hidden="1"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idden="1"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idden="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idden="1" x14ac:dyDescent="0.2">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idden="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idden="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idden="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idden="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idden="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idden="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idden="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idden="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idden="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idden="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idden="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idden="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idden="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idden="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idden="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idden="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idden="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idden="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idden="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idden="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idden="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idden="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idden="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idden="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idden="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idden="1"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idden="1" x14ac:dyDescent="0.2">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idden="1" x14ac:dyDescent="0.2">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idden="1" x14ac:dyDescent="0.2">
      <c r="A171" s="160"/>
      <c r="B171" s="150"/>
      <c r="C171" s="149"/>
      <c r="D171" s="150"/>
      <c r="E171" s="132" t="s">
        <v>382</v>
      </c>
      <c r="F171" s="812"/>
      <c r="G171" s="813"/>
      <c r="H171" s="814"/>
      <c r="I171" s="814"/>
      <c r="J171" s="814"/>
      <c r="K171" s="814"/>
      <c r="L171" s="814"/>
      <c r="M171" s="814"/>
      <c r="N171" s="814"/>
      <c r="O171" s="814"/>
      <c r="P171" s="814"/>
      <c r="Q171" s="814"/>
      <c r="R171" s="814"/>
      <c r="S171" s="814"/>
      <c r="T171" s="814"/>
      <c r="U171" s="814"/>
      <c r="V171" s="814"/>
      <c r="W171" s="814"/>
      <c r="X171" s="814"/>
      <c r="Y171" s="814"/>
      <c r="Z171" s="814"/>
      <c r="AA171" s="814"/>
      <c r="AB171" s="814"/>
      <c r="AC171" s="814"/>
      <c r="AD171" s="814"/>
      <c r="AE171" s="814"/>
      <c r="AF171" s="814"/>
      <c r="AG171" s="814"/>
      <c r="AH171" s="814"/>
      <c r="AI171" s="814"/>
      <c r="AJ171" s="814"/>
      <c r="AK171" s="814"/>
      <c r="AL171" s="814"/>
      <c r="AM171" s="814"/>
      <c r="AN171" s="814"/>
      <c r="AO171" s="814"/>
      <c r="AP171" s="814"/>
      <c r="AQ171" s="814"/>
      <c r="AR171" s="814"/>
      <c r="AS171" s="814"/>
      <c r="AT171" s="814"/>
      <c r="AU171" s="814"/>
      <c r="AV171" s="814"/>
      <c r="AW171" s="814"/>
      <c r="AX171" s="815"/>
    </row>
    <row r="172" spans="1:50" hidden="1" x14ac:dyDescent="0.2">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idden="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idden="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idden="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idden="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idden="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idden="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idden="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idden="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idden="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idden="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idden="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idden="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idden="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idden="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idden="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idden="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idden="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idden="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idden="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idden="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idden="1"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idden="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idden="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idden="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idden="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idden="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idden="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idden="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idden="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idden="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idden="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idden="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idden="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idden="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idden="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idden="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idden="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idden="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idden="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idden="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idden="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idden="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idden="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idden="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idden="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idden="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idden="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idden="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idden="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idden="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idden="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idden="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idden="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idden="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idden="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idden="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idden="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idden="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idden="1" x14ac:dyDescent="0.2">
      <c r="A231" s="160"/>
      <c r="B231" s="150"/>
      <c r="C231" s="149"/>
      <c r="D231" s="150"/>
      <c r="E231" s="132" t="s">
        <v>382</v>
      </c>
      <c r="F231" s="812"/>
      <c r="G231" s="813"/>
      <c r="H231" s="814"/>
      <c r="I231" s="814"/>
      <c r="J231" s="814"/>
      <c r="K231" s="814"/>
      <c r="L231" s="814"/>
      <c r="M231" s="814"/>
      <c r="N231" s="814"/>
      <c r="O231" s="814"/>
      <c r="P231" s="814"/>
      <c r="Q231" s="814"/>
      <c r="R231" s="814"/>
      <c r="S231" s="814"/>
      <c r="T231" s="814"/>
      <c r="U231" s="814"/>
      <c r="V231" s="814"/>
      <c r="W231" s="814"/>
      <c r="X231" s="814"/>
      <c r="Y231" s="814"/>
      <c r="Z231" s="814"/>
      <c r="AA231" s="814"/>
      <c r="AB231" s="814"/>
      <c r="AC231" s="814"/>
      <c r="AD231" s="814"/>
      <c r="AE231" s="814"/>
      <c r="AF231" s="814"/>
      <c r="AG231" s="814"/>
      <c r="AH231" s="814"/>
      <c r="AI231" s="814"/>
      <c r="AJ231" s="814"/>
      <c r="AK231" s="814"/>
      <c r="AL231" s="814"/>
      <c r="AM231" s="814"/>
      <c r="AN231" s="814"/>
      <c r="AO231" s="814"/>
      <c r="AP231" s="814"/>
      <c r="AQ231" s="814"/>
      <c r="AR231" s="814"/>
      <c r="AS231" s="814"/>
      <c r="AT231" s="814"/>
      <c r="AU231" s="814"/>
      <c r="AV231" s="814"/>
      <c r="AW231" s="814"/>
      <c r="AX231" s="815"/>
    </row>
    <row r="232" spans="1:50" hidden="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idden="1" x14ac:dyDescent="0.2">
      <c r="A233" s="160"/>
      <c r="B233" s="150"/>
      <c r="C233" s="149"/>
      <c r="D233" s="150"/>
      <c r="E233" s="155" t="s">
        <v>342</v>
      </c>
      <c r="F233" s="162"/>
      <c r="G233" s="832" t="s">
        <v>355</v>
      </c>
      <c r="H233" s="194"/>
      <c r="I233" s="194"/>
      <c r="J233" s="194"/>
      <c r="K233" s="194"/>
      <c r="L233" s="194"/>
      <c r="M233" s="194"/>
      <c r="N233" s="194"/>
      <c r="O233" s="194"/>
      <c r="P233" s="194"/>
      <c r="Q233" s="194"/>
      <c r="R233" s="194"/>
      <c r="S233" s="194"/>
      <c r="T233" s="194"/>
      <c r="U233" s="194"/>
      <c r="V233" s="194"/>
      <c r="W233" s="194"/>
      <c r="X233" s="833"/>
      <c r="Y233" s="834"/>
      <c r="Z233" s="835"/>
      <c r="AA233" s="836"/>
      <c r="AB233" s="840" t="s">
        <v>12</v>
      </c>
      <c r="AC233" s="194"/>
      <c r="AD233" s="833"/>
      <c r="AE233" s="841" t="s">
        <v>325</v>
      </c>
      <c r="AF233" s="841"/>
      <c r="AG233" s="841"/>
      <c r="AH233" s="841"/>
      <c r="AI233" s="841" t="s">
        <v>326</v>
      </c>
      <c r="AJ233" s="841"/>
      <c r="AK233" s="841"/>
      <c r="AL233" s="841"/>
      <c r="AM233" s="841" t="s">
        <v>327</v>
      </c>
      <c r="AN233" s="841"/>
      <c r="AO233" s="841"/>
      <c r="AP233" s="840"/>
      <c r="AQ233" s="840" t="s">
        <v>323</v>
      </c>
      <c r="AR233" s="194"/>
      <c r="AS233" s="194"/>
      <c r="AT233" s="833"/>
      <c r="AU233" s="194" t="s">
        <v>358</v>
      </c>
      <c r="AV233" s="194"/>
      <c r="AW233" s="194"/>
      <c r="AX233" s="195"/>
    </row>
    <row r="234" spans="1:50" hidden="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7"/>
      <c r="Z234" s="838"/>
      <c r="AA234" s="839"/>
      <c r="AB234" s="172"/>
      <c r="AC234" s="167"/>
      <c r="AD234" s="168"/>
      <c r="AE234" s="842"/>
      <c r="AF234" s="842"/>
      <c r="AG234" s="842"/>
      <c r="AH234" s="842"/>
      <c r="AI234" s="842"/>
      <c r="AJ234" s="842"/>
      <c r="AK234" s="842"/>
      <c r="AL234" s="842"/>
      <c r="AM234" s="842"/>
      <c r="AN234" s="842"/>
      <c r="AO234" s="842"/>
      <c r="AP234" s="172"/>
      <c r="AQ234" s="843"/>
      <c r="AR234" s="844"/>
      <c r="AS234" s="167" t="s">
        <v>324</v>
      </c>
      <c r="AT234" s="168"/>
      <c r="AU234" s="844"/>
      <c r="AV234" s="844"/>
      <c r="AW234" s="167" t="s">
        <v>310</v>
      </c>
      <c r="AX234" s="173"/>
    </row>
    <row r="235" spans="1:50" hidden="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5" t="s">
        <v>356</v>
      </c>
      <c r="Z235" s="846"/>
      <c r="AA235" s="847"/>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0"/>
    </row>
    <row r="236" spans="1:50" hidden="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1"/>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0"/>
    </row>
    <row r="237" spans="1:50" hidden="1" x14ac:dyDescent="0.2">
      <c r="A237" s="160"/>
      <c r="B237" s="150"/>
      <c r="C237" s="149"/>
      <c r="D237" s="150"/>
      <c r="E237" s="149"/>
      <c r="F237" s="163"/>
      <c r="G237" s="832" t="s">
        <v>355</v>
      </c>
      <c r="H237" s="194"/>
      <c r="I237" s="194"/>
      <c r="J237" s="194"/>
      <c r="K237" s="194"/>
      <c r="L237" s="194"/>
      <c r="M237" s="194"/>
      <c r="N237" s="194"/>
      <c r="O237" s="194"/>
      <c r="P237" s="194"/>
      <c r="Q237" s="194"/>
      <c r="R237" s="194"/>
      <c r="S237" s="194"/>
      <c r="T237" s="194"/>
      <c r="U237" s="194"/>
      <c r="V237" s="194"/>
      <c r="W237" s="194"/>
      <c r="X237" s="833"/>
      <c r="Y237" s="834"/>
      <c r="Z237" s="835"/>
      <c r="AA237" s="836"/>
      <c r="AB237" s="840" t="s">
        <v>12</v>
      </c>
      <c r="AC237" s="194"/>
      <c r="AD237" s="833"/>
      <c r="AE237" s="841" t="s">
        <v>325</v>
      </c>
      <c r="AF237" s="841"/>
      <c r="AG237" s="841"/>
      <c r="AH237" s="841"/>
      <c r="AI237" s="841" t="s">
        <v>326</v>
      </c>
      <c r="AJ237" s="841"/>
      <c r="AK237" s="841"/>
      <c r="AL237" s="841"/>
      <c r="AM237" s="841" t="s">
        <v>327</v>
      </c>
      <c r="AN237" s="841"/>
      <c r="AO237" s="841"/>
      <c r="AP237" s="840"/>
      <c r="AQ237" s="840" t="s">
        <v>323</v>
      </c>
      <c r="AR237" s="194"/>
      <c r="AS237" s="194"/>
      <c r="AT237" s="833"/>
      <c r="AU237" s="194" t="s">
        <v>358</v>
      </c>
      <c r="AV237" s="194"/>
      <c r="AW237" s="194"/>
      <c r="AX237" s="195"/>
    </row>
    <row r="238" spans="1:50" hidden="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7"/>
      <c r="Z238" s="838"/>
      <c r="AA238" s="839"/>
      <c r="AB238" s="172"/>
      <c r="AC238" s="167"/>
      <c r="AD238" s="168"/>
      <c r="AE238" s="842"/>
      <c r="AF238" s="842"/>
      <c r="AG238" s="842"/>
      <c r="AH238" s="842"/>
      <c r="AI238" s="842"/>
      <c r="AJ238" s="842"/>
      <c r="AK238" s="842"/>
      <c r="AL238" s="842"/>
      <c r="AM238" s="842"/>
      <c r="AN238" s="842"/>
      <c r="AO238" s="842"/>
      <c r="AP238" s="172"/>
      <c r="AQ238" s="843"/>
      <c r="AR238" s="844"/>
      <c r="AS238" s="167" t="s">
        <v>324</v>
      </c>
      <c r="AT238" s="168"/>
      <c r="AU238" s="844"/>
      <c r="AV238" s="844"/>
      <c r="AW238" s="167" t="s">
        <v>310</v>
      </c>
      <c r="AX238" s="173"/>
    </row>
    <row r="239" spans="1:50" hidden="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5" t="s">
        <v>356</v>
      </c>
      <c r="Z239" s="846"/>
      <c r="AA239" s="847"/>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0"/>
    </row>
    <row r="240" spans="1:50" hidden="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1"/>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0"/>
    </row>
    <row r="241" spans="1:50" hidden="1" x14ac:dyDescent="0.2">
      <c r="A241" s="160"/>
      <c r="B241" s="150"/>
      <c r="C241" s="149"/>
      <c r="D241" s="150"/>
      <c r="E241" s="149"/>
      <c r="F241" s="163"/>
      <c r="G241" s="832" t="s">
        <v>355</v>
      </c>
      <c r="H241" s="194"/>
      <c r="I241" s="194"/>
      <c r="J241" s="194"/>
      <c r="K241" s="194"/>
      <c r="L241" s="194"/>
      <c r="M241" s="194"/>
      <c r="N241" s="194"/>
      <c r="O241" s="194"/>
      <c r="P241" s="194"/>
      <c r="Q241" s="194"/>
      <c r="R241" s="194"/>
      <c r="S241" s="194"/>
      <c r="T241" s="194"/>
      <c r="U241" s="194"/>
      <c r="V241" s="194"/>
      <c r="W241" s="194"/>
      <c r="X241" s="833"/>
      <c r="Y241" s="834"/>
      <c r="Z241" s="835"/>
      <c r="AA241" s="836"/>
      <c r="AB241" s="840" t="s">
        <v>12</v>
      </c>
      <c r="AC241" s="194"/>
      <c r="AD241" s="833"/>
      <c r="AE241" s="841" t="s">
        <v>325</v>
      </c>
      <c r="AF241" s="841"/>
      <c r="AG241" s="841"/>
      <c r="AH241" s="841"/>
      <c r="AI241" s="841" t="s">
        <v>326</v>
      </c>
      <c r="AJ241" s="841"/>
      <c r="AK241" s="841"/>
      <c r="AL241" s="841"/>
      <c r="AM241" s="841" t="s">
        <v>327</v>
      </c>
      <c r="AN241" s="841"/>
      <c r="AO241" s="841"/>
      <c r="AP241" s="840"/>
      <c r="AQ241" s="840" t="s">
        <v>323</v>
      </c>
      <c r="AR241" s="194"/>
      <c r="AS241" s="194"/>
      <c r="AT241" s="833"/>
      <c r="AU241" s="194" t="s">
        <v>358</v>
      </c>
      <c r="AV241" s="194"/>
      <c r="AW241" s="194"/>
      <c r="AX241" s="195"/>
    </row>
    <row r="242" spans="1:50" hidden="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7"/>
      <c r="Z242" s="838"/>
      <c r="AA242" s="839"/>
      <c r="AB242" s="172"/>
      <c r="AC242" s="167"/>
      <c r="AD242" s="168"/>
      <c r="AE242" s="842"/>
      <c r="AF242" s="842"/>
      <c r="AG242" s="842"/>
      <c r="AH242" s="842"/>
      <c r="AI242" s="842"/>
      <c r="AJ242" s="842"/>
      <c r="AK242" s="842"/>
      <c r="AL242" s="842"/>
      <c r="AM242" s="842"/>
      <c r="AN242" s="842"/>
      <c r="AO242" s="842"/>
      <c r="AP242" s="172"/>
      <c r="AQ242" s="843"/>
      <c r="AR242" s="844"/>
      <c r="AS242" s="167" t="s">
        <v>324</v>
      </c>
      <c r="AT242" s="168"/>
      <c r="AU242" s="844"/>
      <c r="AV242" s="844"/>
      <c r="AW242" s="167" t="s">
        <v>310</v>
      </c>
      <c r="AX242" s="173"/>
    </row>
    <row r="243" spans="1:50" hidden="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5" t="s">
        <v>356</v>
      </c>
      <c r="Z243" s="846"/>
      <c r="AA243" s="847"/>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0"/>
    </row>
    <row r="244" spans="1:50" hidden="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1"/>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0"/>
    </row>
    <row r="245" spans="1:50" hidden="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7"/>
      <c r="Z245" s="838"/>
      <c r="AA245" s="839"/>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idden="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7"/>
      <c r="Z246" s="838"/>
      <c r="AA246" s="839"/>
      <c r="AB246" s="172"/>
      <c r="AC246" s="167"/>
      <c r="AD246" s="168"/>
      <c r="AE246" s="842"/>
      <c r="AF246" s="842"/>
      <c r="AG246" s="842"/>
      <c r="AH246" s="842"/>
      <c r="AI246" s="842"/>
      <c r="AJ246" s="842"/>
      <c r="AK246" s="842"/>
      <c r="AL246" s="842"/>
      <c r="AM246" s="842"/>
      <c r="AN246" s="842"/>
      <c r="AO246" s="842"/>
      <c r="AP246" s="172"/>
      <c r="AQ246" s="843"/>
      <c r="AR246" s="844"/>
      <c r="AS246" s="167" t="s">
        <v>324</v>
      </c>
      <c r="AT246" s="168"/>
      <c r="AU246" s="844"/>
      <c r="AV246" s="844"/>
      <c r="AW246" s="167" t="s">
        <v>310</v>
      </c>
      <c r="AX246" s="173"/>
    </row>
    <row r="247" spans="1:50" hidden="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5" t="s">
        <v>356</v>
      </c>
      <c r="Z247" s="846"/>
      <c r="AA247" s="847"/>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0"/>
    </row>
    <row r="248" spans="1:50" hidden="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1"/>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0"/>
    </row>
    <row r="249" spans="1:50" hidden="1" x14ac:dyDescent="0.2">
      <c r="A249" s="160"/>
      <c r="B249" s="150"/>
      <c r="C249" s="149"/>
      <c r="D249" s="150"/>
      <c r="E249" s="149"/>
      <c r="F249" s="163"/>
      <c r="G249" s="832" t="s">
        <v>355</v>
      </c>
      <c r="H249" s="194"/>
      <c r="I249" s="194"/>
      <c r="J249" s="194"/>
      <c r="K249" s="194"/>
      <c r="L249" s="194"/>
      <c r="M249" s="194"/>
      <c r="N249" s="194"/>
      <c r="O249" s="194"/>
      <c r="P249" s="194"/>
      <c r="Q249" s="194"/>
      <c r="R249" s="194"/>
      <c r="S249" s="194"/>
      <c r="T249" s="194"/>
      <c r="U249" s="194"/>
      <c r="V249" s="194"/>
      <c r="W249" s="194"/>
      <c r="X249" s="833"/>
      <c r="Y249" s="834"/>
      <c r="Z249" s="835"/>
      <c r="AA249" s="836"/>
      <c r="AB249" s="840" t="s">
        <v>12</v>
      </c>
      <c r="AC249" s="194"/>
      <c r="AD249" s="833"/>
      <c r="AE249" s="841" t="s">
        <v>325</v>
      </c>
      <c r="AF249" s="841"/>
      <c r="AG249" s="841"/>
      <c r="AH249" s="841"/>
      <c r="AI249" s="841" t="s">
        <v>326</v>
      </c>
      <c r="AJ249" s="841"/>
      <c r="AK249" s="841"/>
      <c r="AL249" s="841"/>
      <c r="AM249" s="841" t="s">
        <v>327</v>
      </c>
      <c r="AN249" s="841"/>
      <c r="AO249" s="841"/>
      <c r="AP249" s="840"/>
      <c r="AQ249" s="840" t="s">
        <v>323</v>
      </c>
      <c r="AR249" s="194"/>
      <c r="AS249" s="194"/>
      <c r="AT249" s="833"/>
      <c r="AU249" s="194" t="s">
        <v>358</v>
      </c>
      <c r="AV249" s="194"/>
      <c r="AW249" s="194"/>
      <c r="AX249" s="195"/>
    </row>
    <row r="250" spans="1:50" hidden="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7"/>
      <c r="Z250" s="838"/>
      <c r="AA250" s="839"/>
      <c r="AB250" s="172"/>
      <c r="AC250" s="167"/>
      <c r="AD250" s="168"/>
      <c r="AE250" s="842"/>
      <c r="AF250" s="842"/>
      <c r="AG250" s="842"/>
      <c r="AH250" s="842"/>
      <c r="AI250" s="842"/>
      <c r="AJ250" s="842"/>
      <c r="AK250" s="842"/>
      <c r="AL250" s="842"/>
      <c r="AM250" s="842"/>
      <c r="AN250" s="842"/>
      <c r="AO250" s="842"/>
      <c r="AP250" s="172"/>
      <c r="AQ250" s="843"/>
      <c r="AR250" s="844"/>
      <c r="AS250" s="167" t="s">
        <v>324</v>
      </c>
      <c r="AT250" s="168"/>
      <c r="AU250" s="844"/>
      <c r="AV250" s="844"/>
      <c r="AW250" s="167" t="s">
        <v>310</v>
      </c>
      <c r="AX250" s="173"/>
    </row>
    <row r="251" spans="1:50" hidden="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5" t="s">
        <v>356</v>
      </c>
      <c r="Z251" s="846"/>
      <c r="AA251" s="847"/>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0"/>
    </row>
    <row r="252" spans="1:50" hidden="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1"/>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0"/>
    </row>
    <row r="253" spans="1:50" hidden="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idden="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idden="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idden="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idden="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idden="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idden="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idden="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idden="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idden="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idden="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idden="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idden="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idden="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idden="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idden="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idden="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idden="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idden="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idden="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idden="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idden="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idden="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idden="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idden="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idden="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idden="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idden="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idden="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idden="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idden="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idden="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idden="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idden="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idden="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idden="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idden="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idden="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idden="1" x14ac:dyDescent="0.2">
      <c r="A291" s="160"/>
      <c r="B291" s="150"/>
      <c r="C291" s="149"/>
      <c r="D291" s="150"/>
      <c r="E291" s="132" t="s">
        <v>382</v>
      </c>
      <c r="F291" s="812"/>
      <c r="G291" s="813"/>
      <c r="H291" s="814"/>
      <c r="I291" s="814"/>
      <c r="J291" s="814"/>
      <c r="K291" s="814"/>
      <c r="L291" s="814"/>
      <c r="M291" s="814"/>
      <c r="N291" s="814"/>
      <c r="O291" s="814"/>
      <c r="P291" s="814"/>
      <c r="Q291" s="814"/>
      <c r="R291" s="814"/>
      <c r="S291" s="814"/>
      <c r="T291" s="814"/>
      <c r="U291" s="814"/>
      <c r="V291" s="814"/>
      <c r="W291" s="814"/>
      <c r="X291" s="814"/>
      <c r="Y291" s="814"/>
      <c r="Z291" s="814"/>
      <c r="AA291" s="814"/>
      <c r="AB291" s="814"/>
      <c r="AC291" s="814"/>
      <c r="AD291" s="814"/>
      <c r="AE291" s="814"/>
      <c r="AF291" s="814"/>
      <c r="AG291" s="814"/>
      <c r="AH291" s="814"/>
      <c r="AI291" s="814"/>
      <c r="AJ291" s="814"/>
      <c r="AK291" s="814"/>
      <c r="AL291" s="814"/>
      <c r="AM291" s="814"/>
      <c r="AN291" s="814"/>
      <c r="AO291" s="814"/>
      <c r="AP291" s="814"/>
      <c r="AQ291" s="814"/>
      <c r="AR291" s="814"/>
      <c r="AS291" s="814"/>
      <c r="AT291" s="814"/>
      <c r="AU291" s="814"/>
      <c r="AV291" s="814"/>
      <c r="AW291" s="814"/>
      <c r="AX291" s="815"/>
    </row>
    <row r="292" spans="1:50" hidden="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idden="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idden="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idden="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idden="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idden="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idden="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idden="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idden="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idden="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idden="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idden="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idden="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idden="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idden="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idden="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idden="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idden="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idden="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idden="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idden="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idden="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idden="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idden="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idden="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idden="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idden="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idden="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idden="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idden="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idden="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idden="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idden="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idden="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idden="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idden="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idden="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idden="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idden="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idden="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idden="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idden="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idden="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idden="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idden="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idden="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idden="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idden="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idden="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idden="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idden="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idden="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idden="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idden="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idden="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idden="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idden="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idden="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idden="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idden="1" x14ac:dyDescent="0.2">
      <c r="A351" s="160"/>
      <c r="B351" s="150"/>
      <c r="C351" s="149"/>
      <c r="D351" s="150"/>
      <c r="E351" s="132" t="s">
        <v>382</v>
      </c>
      <c r="F351" s="812"/>
      <c r="G351" s="813"/>
      <c r="H351" s="814"/>
      <c r="I351" s="814"/>
      <c r="J351" s="814"/>
      <c r="K351" s="814"/>
      <c r="L351" s="814"/>
      <c r="M351" s="814"/>
      <c r="N351" s="814"/>
      <c r="O351" s="814"/>
      <c r="P351" s="814"/>
      <c r="Q351" s="814"/>
      <c r="R351" s="814"/>
      <c r="S351" s="814"/>
      <c r="T351" s="814"/>
      <c r="U351" s="814"/>
      <c r="V351" s="814"/>
      <c r="W351" s="814"/>
      <c r="X351" s="814"/>
      <c r="Y351" s="814"/>
      <c r="Z351" s="814"/>
      <c r="AA351" s="814"/>
      <c r="AB351" s="814"/>
      <c r="AC351" s="814"/>
      <c r="AD351" s="814"/>
      <c r="AE351" s="814"/>
      <c r="AF351" s="814"/>
      <c r="AG351" s="814"/>
      <c r="AH351" s="814"/>
      <c r="AI351" s="814"/>
      <c r="AJ351" s="814"/>
      <c r="AK351" s="814"/>
      <c r="AL351" s="814"/>
      <c r="AM351" s="814"/>
      <c r="AN351" s="814"/>
      <c r="AO351" s="814"/>
      <c r="AP351" s="814"/>
      <c r="AQ351" s="814"/>
      <c r="AR351" s="814"/>
      <c r="AS351" s="814"/>
      <c r="AT351" s="814"/>
      <c r="AU351" s="814"/>
      <c r="AV351" s="814"/>
      <c r="AW351" s="814"/>
      <c r="AX351" s="815"/>
    </row>
    <row r="352" spans="1:50" hidden="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idden="1" x14ac:dyDescent="0.2">
      <c r="A353" s="160"/>
      <c r="B353" s="150"/>
      <c r="C353" s="149"/>
      <c r="D353" s="150"/>
      <c r="E353" s="155" t="s">
        <v>342</v>
      </c>
      <c r="F353" s="162"/>
      <c r="G353" s="832" t="s">
        <v>355</v>
      </c>
      <c r="H353" s="194"/>
      <c r="I353" s="194"/>
      <c r="J353" s="194"/>
      <c r="K353" s="194"/>
      <c r="L353" s="194"/>
      <c r="M353" s="194"/>
      <c r="N353" s="194"/>
      <c r="O353" s="194"/>
      <c r="P353" s="194"/>
      <c r="Q353" s="194"/>
      <c r="R353" s="194"/>
      <c r="S353" s="194"/>
      <c r="T353" s="194"/>
      <c r="U353" s="194"/>
      <c r="V353" s="194"/>
      <c r="W353" s="194"/>
      <c r="X353" s="833"/>
      <c r="Y353" s="834"/>
      <c r="Z353" s="835"/>
      <c r="AA353" s="836"/>
      <c r="AB353" s="840" t="s">
        <v>12</v>
      </c>
      <c r="AC353" s="194"/>
      <c r="AD353" s="833"/>
      <c r="AE353" s="841" t="s">
        <v>325</v>
      </c>
      <c r="AF353" s="841"/>
      <c r="AG353" s="841"/>
      <c r="AH353" s="841"/>
      <c r="AI353" s="841" t="s">
        <v>326</v>
      </c>
      <c r="AJ353" s="841"/>
      <c r="AK353" s="841"/>
      <c r="AL353" s="841"/>
      <c r="AM353" s="841" t="s">
        <v>327</v>
      </c>
      <c r="AN353" s="841"/>
      <c r="AO353" s="841"/>
      <c r="AP353" s="840"/>
      <c r="AQ353" s="840" t="s">
        <v>323</v>
      </c>
      <c r="AR353" s="194"/>
      <c r="AS353" s="194"/>
      <c r="AT353" s="833"/>
      <c r="AU353" s="194" t="s">
        <v>358</v>
      </c>
      <c r="AV353" s="194"/>
      <c r="AW353" s="194"/>
      <c r="AX353" s="195"/>
    </row>
    <row r="354" spans="1:50" hidden="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7"/>
      <c r="Z354" s="838"/>
      <c r="AA354" s="839"/>
      <c r="AB354" s="172"/>
      <c r="AC354" s="167"/>
      <c r="AD354" s="168"/>
      <c r="AE354" s="842"/>
      <c r="AF354" s="842"/>
      <c r="AG354" s="842"/>
      <c r="AH354" s="842"/>
      <c r="AI354" s="842"/>
      <c r="AJ354" s="842"/>
      <c r="AK354" s="842"/>
      <c r="AL354" s="842"/>
      <c r="AM354" s="842"/>
      <c r="AN354" s="842"/>
      <c r="AO354" s="842"/>
      <c r="AP354" s="172"/>
      <c r="AQ354" s="843"/>
      <c r="AR354" s="844"/>
      <c r="AS354" s="167" t="s">
        <v>324</v>
      </c>
      <c r="AT354" s="168"/>
      <c r="AU354" s="844"/>
      <c r="AV354" s="844"/>
      <c r="AW354" s="167" t="s">
        <v>310</v>
      </c>
      <c r="AX354" s="173"/>
    </row>
    <row r="355" spans="1:50" hidden="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5" t="s">
        <v>356</v>
      </c>
      <c r="Z355" s="846"/>
      <c r="AA355" s="847"/>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0"/>
    </row>
    <row r="356" spans="1:50" hidden="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1"/>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0"/>
    </row>
    <row r="357" spans="1:50" hidden="1" x14ac:dyDescent="0.2">
      <c r="A357" s="160"/>
      <c r="B357" s="150"/>
      <c r="C357" s="149"/>
      <c r="D357" s="150"/>
      <c r="E357" s="149"/>
      <c r="F357" s="163"/>
      <c r="G357" s="832" t="s">
        <v>355</v>
      </c>
      <c r="H357" s="194"/>
      <c r="I357" s="194"/>
      <c r="J357" s="194"/>
      <c r="K357" s="194"/>
      <c r="L357" s="194"/>
      <c r="M357" s="194"/>
      <c r="N357" s="194"/>
      <c r="O357" s="194"/>
      <c r="P357" s="194"/>
      <c r="Q357" s="194"/>
      <c r="R357" s="194"/>
      <c r="S357" s="194"/>
      <c r="T357" s="194"/>
      <c r="U357" s="194"/>
      <c r="V357" s="194"/>
      <c r="W357" s="194"/>
      <c r="X357" s="833"/>
      <c r="Y357" s="834"/>
      <c r="Z357" s="835"/>
      <c r="AA357" s="836"/>
      <c r="AB357" s="840" t="s">
        <v>12</v>
      </c>
      <c r="AC357" s="194"/>
      <c r="AD357" s="833"/>
      <c r="AE357" s="841" t="s">
        <v>325</v>
      </c>
      <c r="AF357" s="841"/>
      <c r="AG357" s="841"/>
      <c r="AH357" s="841"/>
      <c r="AI357" s="841" t="s">
        <v>326</v>
      </c>
      <c r="AJ357" s="841"/>
      <c r="AK357" s="841"/>
      <c r="AL357" s="841"/>
      <c r="AM357" s="841" t="s">
        <v>327</v>
      </c>
      <c r="AN357" s="841"/>
      <c r="AO357" s="841"/>
      <c r="AP357" s="840"/>
      <c r="AQ357" s="840" t="s">
        <v>323</v>
      </c>
      <c r="AR357" s="194"/>
      <c r="AS357" s="194"/>
      <c r="AT357" s="833"/>
      <c r="AU357" s="194" t="s">
        <v>358</v>
      </c>
      <c r="AV357" s="194"/>
      <c r="AW357" s="194"/>
      <c r="AX357" s="195"/>
    </row>
    <row r="358" spans="1:50" hidden="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7"/>
      <c r="Z358" s="838"/>
      <c r="AA358" s="839"/>
      <c r="AB358" s="172"/>
      <c r="AC358" s="167"/>
      <c r="AD358" s="168"/>
      <c r="AE358" s="842"/>
      <c r="AF358" s="842"/>
      <c r="AG358" s="842"/>
      <c r="AH358" s="842"/>
      <c r="AI358" s="842"/>
      <c r="AJ358" s="842"/>
      <c r="AK358" s="842"/>
      <c r="AL358" s="842"/>
      <c r="AM358" s="842"/>
      <c r="AN358" s="842"/>
      <c r="AO358" s="842"/>
      <c r="AP358" s="172"/>
      <c r="AQ358" s="843"/>
      <c r="AR358" s="844"/>
      <c r="AS358" s="167" t="s">
        <v>324</v>
      </c>
      <c r="AT358" s="168"/>
      <c r="AU358" s="844"/>
      <c r="AV358" s="844"/>
      <c r="AW358" s="167" t="s">
        <v>310</v>
      </c>
      <c r="AX358" s="173"/>
    </row>
    <row r="359" spans="1:50" hidden="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5" t="s">
        <v>356</v>
      </c>
      <c r="Z359" s="846"/>
      <c r="AA359" s="847"/>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0"/>
    </row>
    <row r="360" spans="1:50" hidden="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1"/>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0"/>
    </row>
    <row r="361" spans="1:50" hidden="1" x14ac:dyDescent="0.2">
      <c r="A361" s="160"/>
      <c r="B361" s="150"/>
      <c r="C361" s="149"/>
      <c r="D361" s="150"/>
      <c r="E361" s="149"/>
      <c r="F361" s="163"/>
      <c r="G361" s="832" t="s">
        <v>355</v>
      </c>
      <c r="H361" s="194"/>
      <c r="I361" s="194"/>
      <c r="J361" s="194"/>
      <c r="K361" s="194"/>
      <c r="L361" s="194"/>
      <c r="M361" s="194"/>
      <c r="N361" s="194"/>
      <c r="O361" s="194"/>
      <c r="P361" s="194"/>
      <c r="Q361" s="194"/>
      <c r="R361" s="194"/>
      <c r="S361" s="194"/>
      <c r="T361" s="194"/>
      <c r="U361" s="194"/>
      <c r="V361" s="194"/>
      <c r="W361" s="194"/>
      <c r="X361" s="833"/>
      <c r="Y361" s="834"/>
      <c r="Z361" s="835"/>
      <c r="AA361" s="836"/>
      <c r="AB361" s="840" t="s">
        <v>12</v>
      </c>
      <c r="AC361" s="194"/>
      <c r="AD361" s="833"/>
      <c r="AE361" s="841" t="s">
        <v>325</v>
      </c>
      <c r="AF361" s="841"/>
      <c r="AG361" s="841"/>
      <c r="AH361" s="841"/>
      <c r="AI361" s="841" t="s">
        <v>326</v>
      </c>
      <c r="AJ361" s="841"/>
      <c r="AK361" s="841"/>
      <c r="AL361" s="841"/>
      <c r="AM361" s="841" t="s">
        <v>327</v>
      </c>
      <c r="AN361" s="841"/>
      <c r="AO361" s="841"/>
      <c r="AP361" s="840"/>
      <c r="AQ361" s="840" t="s">
        <v>323</v>
      </c>
      <c r="AR361" s="194"/>
      <c r="AS361" s="194"/>
      <c r="AT361" s="833"/>
      <c r="AU361" s="194" t="s">
        <v>358</v>
      </c>
      <c r="AV361" s="194"/>
      <c r="AW361" s="194"/>
      <c r="AX361" s="195"/>
    </row>
    <row r="362" spans="1:50" hidden="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7"/>
      <c r="Z362" s="838"/>
      <c r="AA362" s="839"/>
      <c r="AB362" s="172"/>
      <c r="AC362" s="167"/>
      <c r="AD362" s="168"/>
      <c r="AE362" s="842"/>
      <c r="AF362" s="842"/>
      <c r="AG362" s="842"/>
      <c r="AH362" s="842"/>
      <c r="AI362" s="842"/>
      <c r="AJ362" s="842"/>
      <c r="AK362" s="842"/>
      <c r="AL362" s="842"/>
      <c r="AM362" s="842"/>
      <c r="AN362" s="842"/>
      <c r="AO362" s="842"/>
      <c r="AP362" s="172"/>
      <c r="AQ362" s="843"/>
      <c r="AR362" s="844"/>
      <c r="AS362" s="167" t="s">
        <v>324</v>
      </c>
      <c r="AT362" s="168"/>
      <c r="AU362" s="844"/>
      <c r="AV362" s="844"/>
      <c r="AW362" s="167" t="s">
        <v>310</v>
      </c>
      <c r="AX362" s="173"/>
    </row>
    <row r="363" spans="1:50" hidden="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5" t="s">
        <v>356</v>
      </c>
      <c r="Z363" s="846"/>
      <c r="AA363" s="847"/>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0"/>
    </row>
    <row r="364" spans="1:50" hidden="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1"/>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0"/>
    </row>
    <row r="365" spans="1:50" hidden="1" x14ac:dyDescent="0.2">
      <c r="A365" s="160"/>
      <c r="B365" s="150"/>
      <c r="C365" s="149"/>
      <c r="D365" s="150"/>
      <c r="E365" s="149"/>
      <c r="F365" s="163"/>
      <c r="G365" s="832" t="s">
        <v>355</v>
      </c>
      <c r="H365" s="194"/>
      <c r="I365" s="194"/>
      <c r="J365" s="194"/>
      <c r="K365" s="194"/>
      <c r="L365" s="194"/>
      <c r="M365" s="194"/>
      <c r="N365" s="194"/>
      <c r="O365" s="194"/>
      <c r="P365" s="194"/>
      <c r="Q365" s="194"/>
      <c r="R365" s="194"/>
      <c r="S365" s="194"/>
      <c r="T365" s="194"/>
      <c r="U365" s="194"/>
      <c r="V365" s="194"/>
      <c r="W365" s="194"/>
      <c r="X365" s="833"/>
      <c r="Y365" s="834"/>
      <c r="Z365" s="835"/>
      <c r="AA365" s="836"/>
      <c r="AB365" s="840" t="s">
        <v>12</v>
      </c>
      <c r="AC365" s="194"/>
      <c r="AD365" s="833"/>
      <c r="AE365" s="841" t="s">
        <v>325</v>
      </c>
      <c r="AF365" s="841"/>
      <c r="AG365" s="841"/>
      <c r="AH365" s="841"/>
      <c r="AI365" s="841" t="s">
        <v>326</v>
      </c>
      <c r="AJ365" s="841"/>
      <c r="AK365" s="841"/>
      <c r="AL365" s="841"/>
      <c r="AM365" s="841" t="s">
        <v>327</v>
      </c>
      <c r="AN365" s="841"/>
      <c r="AO365" s="841"/>
      <c r="AP365" s="840"/>
      <c r="AQ365" s="840" t="s">
        <v>323</v>
      </c>
      <c r="AR365" s="194"/>
      <c r="AS365" s="194"/>
      <c r="AT365" s="833"/>
      <c r="AU365" s="194" t="s">
        <v>358</v>
      </c>
      <c r="AV365" s="194"/>
      <c r="AW365" s="194"/>
      <c r="AX365" s="195"/>
    </row>
    <row r="366" spans="1:50" hidden="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7"/>
      <c r="Z366" s="838"/>
      <c r="AA366" s="839"/>
      <c r="AB366" s="172"/>
      <c r="AC366" s="167"/>
      <c r="AD366" s="168"/>
      <c r="AE366" s="842"/>
      <c r="AF366" s="842"/>
      <c r="AG366" s="842"/>
      <c r="AH366" s="842"/>
      <c r="AI366" s="842"/>
      <c r="AJ366" s="842"/>
      <c r="AK366" s="842"/>
      <c r="AL366" s="842"/>
      <c r="AM366" s="842"/>
      <c r="AN366" s="842"/>
      <c r="AO366" s="842"/>
      <c r="AP366" s="172"/>
      <c r="AQ366" s="843"/>
      <c r="AR366" s="844"/>
      <c r="AS366" s="167" t="s">
        <v>324</v>
      </c>
      <c r="AT366" s="168"/>
      <c r="AU366" s="844"/>
      <c r="AV366" s="844"/>
      <c r="AW366" s="167" t="s">
        <v>310</v>
      </c>
      <c r="AX366" s="173"/>
    </row>
    <row r="367" spans="1:50" hidden="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5" t="s">
        <v>356</v>
      </c>
      <c r="Z367" s="846"/>
      <c r="AA367" s="847"/>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0"/>
    </row>
    <row r="368" spans="1:50" hidden="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1"/>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0"/>
    </row>
    <row r="369" spans="1:50" hidden="1" x14ac:dyDescent="0.2">
      <c r="A369" s="160"/>
      <c r="B369" s="150"/>
      <c r="C369" s="149"/>
      <c r="D369" s="150"/>
      <c r="E369" s="149"/>
      <c r="F369" s="163"/>
      <c r="G369" s="832" t="s">
        <v>355</v>
      </c>
      <c r="H369" s="194"/>
      <c r="I369" s="194"/>
      <c r="J369" s="194"/>
      <c r="K369" s="194"/>
      <c r="L369" s="194"/>
      <c r="M369" s="194"/>
      <c r="N369" s="194"/>
      <c r="O369" s="194"/>
      <c r="P369" s="194"/>
      <c r="Q369" s="194"/>
      <c r="R369" s="194"/>
      <c r="S369" s="194"/>
      <c r="T369" s="194"/>
      <c r="U369" s="194"/>
      <c r="V369" s="194"/>
      <c r="W369" s="194"/>
      <c r="X369" s="833"/>
      <c r="Y369" s="834"/>
      <c r="Z369" s="835"/>
      <c r="AA369" s="836"/>
      <c r="AB369" s="840" t="s">
        <v>12</v>
      </c>
      <c r="AC369" s="194"/>
      <c r="AD369" s="833"/>
      <c r="AE369" s="841" t="s">
        <v>325</v>
      </c>
      <c r="AF369" s="841"/>
      <c r="AG369" s="841"/>
      <c r="AH369" s="841"/>
      <c r="AI369" s="841" t="s">
        <v>326</v>
      </c>
      <c r="AJ369" s="841"/>
      <c r="AK369" s="841"/>
      <c r="AL369" s="841"/>
      <c r="AM369" s="841" t="s">
        <v>327</v>
      </c>
      <c r="AN369" s="841"/>
      <c r="AO369" s="841"/>
      <c r="AP369" s="840"/>
      <c r="AQ369" s="840" t="s">
        <v>323</v>
      </c>
      <c r="AR369" s="194"/>
      <c r="AS369" s="194"/>
      <c r="AT369" s="833"/>
      <c r="AU369" s="194" t="s">
        <v>358</v>
      </c>
      <c r="AV369" s="194"/>
      <c r="AW369" s="194"/>
      <c r="AX369" s="195"/>
    </row>
    <row r="370" spans="1:50" hidden="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7"/>
      <c r="Z370" s="838"/>
      <c r="AA370" s="839"/>
      <c r="AB370" s="172"/>
      <c r="AC370" s="167"/>
      <c r="AD370" s="168"/>
      <c r="AE370" s="842"/>
      <c r="AF370" s="842"/>
      <c r="AG370" s="842"/>
      <c r="AH370" s="842"/>
      <c r="AI370" s="842"/>
      <c r="AJ370" s="842"/>
      <c r="AK370" s="842"/>
      <c r="AL370" s="842"/>
      <c r="AM370" s="842"/>
      <c r="AN370" s="842"/>
      <c r="AO370" s="842"/>
      <c r="AP370" s="172"/>
      <c r="AQ370" s="843"/>
      <c r="AR370" s="844"/>
      <c r="AS370" s="167" t="s">
        <v>324</v>
      </c>
      <c r="AT370" s="168"/>
      <c r="AU370" s="844"/>
      <c r="AV370" s="844"/>
      <c r="AW370" s="167" t="s">
        <v>310</v>
      </c>
      <c r="AX370" s="173"/>
    </row>
    <row r="371" spans="1:50" hidden="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5" t="s">
        <v>356</v>
      </c>
      <c r="Z371" s="846"/>
      <c r="AA371" s="847"/>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0"/>
    </row>
    <row r="372" spans="1:50" hidden="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1"/>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0"/>
    </row>
    <row r="373" spans="1:50" hidden="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idden="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idden="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idden="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idden="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idden="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idden="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idden="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idden="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idden="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idden="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idden="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idden="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idden="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idden="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idden="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idden="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idden="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idden="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idden="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idden="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idden="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idden="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idden="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idden="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idden="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idden="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idden="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idden="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idden="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idden="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idden="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idden="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idden="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idden="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idden="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idden="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idden="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idden="1" x14ac:dyDescent="0.2">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idden="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idden="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522</v>
      </c>
      <c r="AF413" s="113"/>
      <c r="AG413" s="99" t="s">
        <v>324</v>
      </c>
      <c r="AH413" s="100"/>
      <c r="AI413" s="110"/>
      <c r="AJ413" s="110"/>
      <c r="AK413" s="110"/>
      <c r="AL413" s="105"/>
      <c r="AM413" s="110"/>
      <c r="AN413" s="110"/>
      <c r="AO413" s="110"/>
      <c r="AP413" s="105"/>
      <c r="AQ413" s="114" t="s">
        <v>522</v>
      </c>
      <c r="AR413" s="113"/>
      <c r="AS413" s="99" t="s">
        <v>324</v>
      </c>
      <c r="AT413" s="100"/>
      <c r="AU413" s="113" t="s">
        <v>524</v>
      </c>
      <c r="AV413" s="113"/>
      <c r="AW413" s="99" t="s">
        <v>310</v>
      </c>
      <c r="AX413" s="115"/>
    </row>
    <row r="414" spans="1:50" hidden="1" x14ac:dyDescent="0.2">
      <c r="A414" s="160"/>
      <c r="B414" s="150"/>
      <c r="C414" s="149"/>
      <c r="D414" s="150"/>
      <c r="E414" s="93"/>
      <c r="F414" s="94"/>
      <c r="G414" s="116" t="s">
        <v>521</v>
      </c>
      <c r="H414" s="88"/>
      <c r="I414" s="88"/>
      <c r="J414" s="88"/>
      <c r="K414" s="88"/>
      <c r="L414" s="88"/>
      <c r="M414" s="88"/>
      <c r="N414" s="88"/>
      <c r="O414" s="88"/>
      <c r="P414" s="88"/>
      <c r="Q414" s="88"/>
      <c r="R414" s="88"/>
      <c r="S414" s="88"/>
      <c r="T414" s="88"/>
      <c r="U414" s="88"/>
      <c r="V414" s="88"/>
      <c r="W414" s="88"/>
      <c r="X414" s="117"/>
      <c r="Y414" s="123" t="s">
        <v>14</v>
      </c>
      <c r="Z414" s="124"/>
      <c r="AA414" s="125"/>
      <c r="AB414" s="126" t="s">
        <v>523</v>
      </c>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idden="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522</v>
      </c>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idden="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idden="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idden="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idden="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idden="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idden="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idden="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idden="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idden="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idden="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idden="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idden="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idden="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idden="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idden="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idden="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idden="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idden="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idden="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idden="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idden="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idden="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idden="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t="s">
        <v>526</v>
      </c>
      <c r="AR438" s="113"/>
      <c r="AS438" s="99" t="s">
        <v>324</v>
      </c>
      <c r="AT438" s="100"/>
      <c r="AU438" s="113" t="s">
        <v>526</v>
      </c>
      <c r="AV438" s="113"/>
      <c r="AW438" s="99" t="s">
        <v>310</v>
      </c>
      <c r="AX438" s="115"/>
    </row>
    <row r="439" spans="1:50" hidden="1" x14ac:dyDescent="0.2">
      <c r="A439" s="160"/>
      <c r="B439" s="150"/>
      <c r="C439" s="149"/>
      <c r="D439" s="150"/>
      <c r="E439" s="93"/>
      <c r="F439" s="94"/>
      <c r="G439" s="116" t="s">
        <v>522</v>
      </c>
      <c r="H439" s="88"/>
      <c r="I439" s="88"/>
      <c r="J439" s="88"/>
      <c r="K439" s="88"/>
      <c r="L439" s="88"/>
      <c r="M439" s="88"/>
      <c r="N439" s="88"/>
      <c r="O439" s="88"/>
      <c r="P439" s="88"/>
      <c r="Q439" s="88"/>
      <c r="R439" s="88"/>
      <c r="S439" s="88"/>
      <c r="T439" s="88"/>
      <c r="U439" s="88"/>
      <c r="V439" s="88"/>
      <c r="W439" s="88"/>
      <c r="X439" s="117"/>
      <c r="Y439" s="123" t="s">
        <v>14</v>
      </c>
      <c r="Z439" s="124"/>
      <c r="AA439" s="125"/>
      <c r="AB439" s="126" t="s">
        <v>522</v>
      </c>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idden="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524</v>
      </c>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idden="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idden="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idden="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idden="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idden="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idden="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idden="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idden="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idden="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idden="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idden="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idden="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idden="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idden="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idden="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idden="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idden="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idden="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idden="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idden="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idden="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idden="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idden="1" x14ac:dyDescent="0.2">
      <c r="A463" s="160"/>
      <c r="B463" s="150"/>
      <c r="C463" s="149"/>
      <c r="D463" s="150"/>
      <c r="E463" s="87" t="s">
        <v>522</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idden="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idden="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idden="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idden="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idden="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idden="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idden="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idden="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idden="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idden="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idden="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idden="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idden="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idden="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idden="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idden="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idden="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idden="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idden="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idden="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idden="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idden="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idden="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idden="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idden="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idden="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idden="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idden="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idden="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idden="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idden="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idden="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idden="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idden="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idden="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idden="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idden="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idden="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idden="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idden="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idden="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idden="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idden="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idden="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idden="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idden="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idden="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idden="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idden="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idden="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idden="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idden="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idden="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idden="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idden="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idden="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idden="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idden="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idden="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idden="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idden="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idden="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idden="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idden="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idden="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idden="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idden="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idden="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idden="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idden="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idden="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idden="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idden="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idden="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idden="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idden="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idden="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idden="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idden="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idden="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idden="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idden="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idden="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idden="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idden="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idden="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idden="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idden="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idden="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idden="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idden="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idden="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idden="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idden="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idden="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idden="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idden="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idden="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idden="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idden="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idden="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idden="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idden="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idden="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idden="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idden="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idden="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idden="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idden="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idden="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idden="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idden="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idden="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idden="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idden="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idden="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idden="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idden="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idden="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idden="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idden="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idden="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idden="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idden="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idden="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idden="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idden="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idden="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idden="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idden="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idden="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idden="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idden="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idden="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idden="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idden="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idden="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idden="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idden="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idden="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idden="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idden="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idden="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idden="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idden="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idden="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idden="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idden="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idden="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idden="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idden="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idden="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idden="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idden="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idden="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idden="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idden="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idden="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idden="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idden="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idden="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idden="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idden="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idden="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idden="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idden="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idden="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idden="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idden="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idden="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idden="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idden="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idden="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idden="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idden="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idden="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idden="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idden="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idden="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idden="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idden="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idden="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idden="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idden="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idden="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idden="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idden="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idden="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idden="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idden="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idden="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idden="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idden="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idden="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idden="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idden="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idden="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idden="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idden="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idden="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idden="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idden="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idden="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idden="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idden="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idden="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idden="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idden="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idden="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idden="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idden="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idden="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idden="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idden="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idden="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idden="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13.5" hidden="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12.75" customHeight="1" x14ac:dyDescent="0.2">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2">
      <c r="A682" s="5"/>
      <c r="B682" s="6"/>
      <c r="C682" s="81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2">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1" t="s">
        <v>437</v>
      </c>
      <c r="AE683" s="822"/>
      <c r="AF683" s="822"/>
      <c r="AG683" s="818" t="s">
        <v>479</v>
      </c>
      <c r="AH683" s="819"/>
      <c r="AI683" s="819"/>
      <c r="AJ683" s="819"/>
      <c r="AK683" s="819"/>
      <c r="AL683" s="819"/>
      <c r="AM683" s="819"/>
      <c r="AN683" s="819"/>
      <c r="AO683" s="819"/>
      <c r="AP683" s="819"/>
      <c r="AQ683" s="819"/>
      <c r="AR683" s="819"/>
      <c r="AS683" s="819"/>
      <c r="AT683" s="819"/>
      <c r="AU683" s="819"/>
      <c r="AV683" s="819"/>
      <c r="AW683" s="819"/>
      <c r="AX683" s="820"/>
    </row>
    <row r="684" spans="1:50" ht="26.25" customHeight="1" x14ac:dyDescent="0.2">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437</v>
      </c>
      <c r="AE684" s="565"/>
      <c r="AF684" s="565"/>
      <c r="AG684" s="566" t="s">
        <v>480</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2">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437</v>
      </c>
      <c r="AE685" s="575"/>
      <c r="AF685" s="575"/>
      <c r="AG685" s="642" t="s">
        <v>481</v>
      </c>
      <c r="AH685" s="119"/>
      <c r="AI685" s="119"/>
      <c r="AJ685" s="119"/>
      <c r="AK685" s="119"/>
      <c r="AL685" s="119"/>
      <c r="AM685" s="119"/>
      <c r="AN685" s="119"/>
      <c r="AO685" s="119"/>
      <c r="AP685" s="119"/>
      <c r="AQ685" s="119"/>
      <c r="AR685" s="119"/>
      <c r="AS685" s="119"/>
      <c r="AT685" s="119"/>
      <c r="AU685" s="119"/>
      <c r="AV685" s="119"/>
      <c r="AW685" s="119"/>
      <c r="AX685" s="643"/>
    </row>
    <row r="686" spans="1:50" ht="19.399999999999999" customHeight="1" x14ac:dyDescent="0.2">
      <c r="A686" s="548" t="s">
        <v>44</v>
      </c>
      <c r="B686" s="720"/>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6" t="s">
        <v>437</v>
      </c>
      <c r="AE686" s="767"/>
      <c r="AF686" s="767"/>
      <c r="AG686" s="87" t="s">
        <v>532</v>
      </c>
      <c r="AH686" s="88"/>
      <c r="AI686" s="88"/>
      <c r="AJ686" s="88"/>
      <c r="AK686" s="88"/>
      <c r="AL686" s="88"/>
      <c r="AM686" s="88"/>
      <c r="AN686" s="88"/>
      <c r="AO686" s="88"/>
      <c r="AP686" s="88"/>
      <c r="AQ686" s="88"/>
      <c r="AR686" s="88"/>
      <c r="AS686" s="88"/>
      <c r="AT686" s="88"/>
      <c r="AU686" s="88"/>
      <c r="AV686" s="88"/>
      <c r="AW686" s="88"/>
      <c r="AX686" s="89"/>
    </row>
    <row r="687" spans="1:50" ht="36" customHeight="1" x14ac:dyDescent="0.2">
      <c r="A687" s="608"/>
      <c r="B687" s="721"/>
      <c r="C687" s="541"/>
      <c r="D687" s="542"/>
      <c r="E687" s="576" t="s">
        <v>412</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483</v>
      </c>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36" customHeight="1" x14ac:dyDescent="0.2">
      <c r="A688" s="608"/>
      <c r="B688" s="721"/>
      <c r="C688" s="543"/>
      <c r="D688" s="544"/>
      <c r="E688" s="579" t="s">
        <v>413</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482</v>
      </c>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19.399999999999999" customHeight="1" x14ac:dyDescent="0.2">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437</v>
      </c>
      <c r="AE689" s="570"/>
      <c r="AF689" s="570"/>
      <c r="AG689" s="488" t="s">
        <v>484</v>
      </c>
      <c r="AH689" s="489"/>
      <c r="AI689" s="489"/>
      <c r="AJ689" s="489"/>
      <c r="AK689" s="489"/>
      <c r="AL689" s="489"/>
      <c r="AM689" s="489"/>
      <c r="AN689" s="489"/>
      <c r="AO689" s="489"/>
      <c r="AP689" s="489"/>
      <c r="AQ689" s="489"/>
      <c r="AR689" s="489"/>
      <c r="AS689" s="489"/>
      <c r="AT689" s="489"/>
      <c r="AU689" s="489"/>
      <c r="AV689" s="489"/>
      <c r="AW689" s="489"/>
      <c r="AX689" s="490"/>
    </row>
    <row r="690" spans="1:64" ht="24" customHeight="1" x14ac:dyDescent="0.2">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437</v>
      </c>
      <c r="AE690" s="565"/>
      <c r="AF690" s="565"/>
      <c r="AG690" s="566" t="s">
        <v>533</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2">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485</v>
      </c>
      <c r="AE691" s="565"/>
      <c r="AF691" s="565"/>
      <c r="AG691" s="566" t="s">
        <v>445</v>
      </c>
      <c r="AH691" s="567"/>
      <c r="AI691" s="567"/>
      <c r="AJ691" s="567"/>
      <c r="AK691" s="567"/>
      <c r="AL691" s="567"/>
      <c r="AM691" s="567"/>
      <c r="AN691" s="567"/>
      <c r="AO691" s="567"/>
      <c r="AP691" s="567"/>
      <c r="AQ691" s="567"/>
      <c r="AR691" s="567"/>
      <c r="AS691" s="567"/>
      <c r="AT691" s="567"/>
      <c r="AU691" s="567"/>
      <c r="AV691" s="567"/>
      <c r="AW691" s="567"/>
      <c r="AX691" s="568"/>
    </row>
    <row r="692" spans="1:64" ht="19.399999999999999" customHeight="1" x14ac:dyDescent="0.2">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437</v>
      </c>
      <c r="AE692" s="565"/>
      <c r="AF692" s="565"/>
      <c r="AG692" s="566" t="s">
        <v>486</v>
      </c>
      <c r="AH692" s="567"/>
      <c r="AI692" s="567"/>
      <c r="AJ692" s="567"/>
      <c r="AK692" s="567"/>
      <c r="AL692" s="567"/>
      <c r="AM692" s="567"/>
      <c r="AN692" s="567"/>
      <c r="AO692" s="567"/>
      <c r="AP692" s="567"/>
      <c r="AQ692" s="567"/>
      <c r="AR692" s="567"/>
      <c r="AS692" s="567"/>
      <c r="AT692" s="567"/>
      <c r="AU692" s="567"/>
      <c r="AV692" s="567"/>
      <c r="AW692" s="567"/>
      <c r="AX692" s="568"/>
    </row>
    <row r="693" spans="1:64" ht="49.5" customHeight="1" x14ac:dyDescent="0.2">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437</v>
      </c>
      <c r="AE693" s="575"/>
      <c r="AF693" s="575"/>
      <c r="AG693" s="536" t="s">
        <v>488</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2">
      <c r="A694" s="610"/>
      <c r="B694" s="611"/>
      <c r="C694" s="722" t="s">
        <v>418</v>
      </c>
      <c r="D694" s="723"/>
      <c r="E694" s="723"/>
      <c r="F694" s="723"/>
      <c r="G694" s="723"/>
      <c r="H694" s="723"/>
      <c r="I694" s="723"/>
      <c r="J694" s="723"/>
      <c r="K694" s="723"/>
      <c r="L694" s="723"/>
      <c r="M694" s="723"/>
      <c r="N694" s="723"/>
      <c r="O694" s="723"/>
      <c r="P694" s="723"/>
      <c r="Q694" s="723"/>
      <c r="R694" s="723"/>
      <c r="S694" s="723"/>
      <c r="T694" s="723"/>
      <c r="U694" s="723"/>
      <c r="V694" s="723"/>
      <c r="W694" s="723"/>
      <c r="X694" s="723"/>
      <c r="Y694" s="723"/>
      <c r="Z694" s="723"/>
      <c r="AA694" s="723"/>
      <c r="AB694" s="723"/>
      <c r="AC694" s="724"/>
      <c r="AD694" s="533" t="s">
        <v>485</v>
      </c>
      <c r="AE694" s="534"/>
      <c r="AF694" s="535"/>
      <c r="AG694" s="554" t="s">
        <v>487</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1.5" customHeight="1" x14ac:dyDescent="0.2">
      <c r="A695" s="548" t="s">
        <v>45</v>
      </c>
      <c r="B695" s="607"/>
      <c r="C695" s="612" t="s">
        <v>419</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437</v>
      </c>
      <c r="AE695" s="570"/>
      <c r="AF695" s="571"/>
      <c r="AG695" s="488" t="s">
        <v>510</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2">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485</v>
      </c>
      <c r="AE696" s="712"/>
      <c r="AF696" s="712"/>
      <c r="AG696" s="566" t="s">
        <v>511</v>
      </c>
      <c r="AH696" s="567"/>
      <c r="AI696" s="567"/>
      <c r="AJ696" s="567"/>
      <c r="AK696" s="567"/>
      <c r="AL696" s="567"/>
      <c r="AM696" s="567"/>
      <c r="AN696" s="567"/>
      <c r="AO696" s="567"/>
      <c r="AP696" s="567"/>
      <c r="AQ696" s="567"/>
      <c r="AR696" s="567"/>
      <c r="AS696" s="567"/>
      <c r="AT696" s="567"/>
      <c r="AU696" s="567"/>
      <c r="AV696" s="567"/>
      <c r="AW696" s="567"/>
      <c r="AX696" s="568"/>
    </row>
    <row r="697" spans="1:64" ht="42.75" customHeight="1" x14ac:dyDescent="0.2">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437</v>
      </c>
      <c r="AE697" s="565"/>
      <c r="AF697" s="565"/>
      <c r="AG697" s="566" t="s">
        <v>537</v>
      </c>
      <c r="AH697" s="567"/>
      <c r="AI697" s="567"/>
      <c r="AJ697" s="567"/>
      <c r="AK697" s="567"/>
      <c r="AL697" s="567"/>
      <c r="AM697" s="567"/>
      <c r="AN697" s="567"/>
      <c r="AO697" s="567"/>
      <c r="AP697" s="567"/>
      <c r="AQ697" s="567"/>
      <c r="AR697" s="567"/>
      <c r="AS697" s="567"/>
      <c r="AT697" s="567"/>
      <c r="AU697" s="567"/>
      <c r="AV697" s="567"/>
      <c r="AW697" s="567"/>
      <c r="AX697" s="568"/>
    </row>
    <row r="698" spans="1:64" ht="30" customHeight="1" x14ac:dyDescent="0.2">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437</v>
      </c>
      <c r="AE698" s="565"/>
      <c r="AF698" s="565"/>
      <c r="AG698" s="90" t="s">
        <v>489</v>
      </c>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485</v>
      </c>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1"/>
      <c r="B700" s="602"/>
      <c r="C700" s="585" t="s">
        <v>70</v>
      </c>
      <c r="D700" s="586"/>
      <c r="E700" s="586"/>
      <c r="F700" s="586"/>
      <c r="G700" s="586"/>
      <c r="H700" s="586"/>
      <c r="I700" s="586"/>
      <c r="J700" s="586"/>
      <c r="K700" s="586"/>
      <c r="L700" s="586"/>
      <c r="M700" s="586"/>
      <c r="N700" s="586"/>
      <c r="O700" s="587"/>
      <c r="P700" s="597" t="s">
        <v>0</v>
      </c>
      <c r="Q700" s="597"/>
      <c r="R700" s="597"/>
      <c r="S700" s="598"/>
      <c r="T700" s="749" t="s">
        <v>29</v>
      </c>
      <c r="U700" s="597"/>
      <c r="V700" s="597"/>
      <c r="W700" s="597"/>
      <c r="X700" s="597"/>
      <c r="Y700" s="597"/>
      <c r="Z700" s="597"/>
      <c r="AA700" s="597"/>
      <c r="AB700" s="597"/>
      <c r="AC700" s="597"/>
      <c r="AD700" s="597"/>
      <c r="AE700" s="597"/>
      <c r="AF700" s="750"/>
      <c r="AG700" s="642"/>
      <c r="AH700" s="119"/>
      <c r="AI700" s="119"/>
      <c r="AJ700" s="119"/>
      <c r="AK700" s="119"/>
      <c r="AL700" s="119"/>
      <c r="AM700" s="119"/>
      <c r="AN700" s="119"/>
      <c r="AO700" s="119"/>
      <c r="AP700" s="119"/>
      <c r="AQ700" s="119"/>
      <c r="AR700" s="119"/>
      <c r="AS700" s="119"/>
      <c r="AT700" s="119"/>
      <c r="AU700" s="119"/>
      <c r="AV700" s="119"/>
      <c r="AW700" s="119"/>
      <c r="AX700" s="643"/>
    </row>
    <row r="701" spans="1:64" ht="17.25" customHeight="1" x14ac:dyDescent="0.2">
      <c r="A701" s="601"/>
      <c r="B701" s="602"/>
      <c r="C701" s="728"/>
      <c r="D701" s="729"/>
      <c r="E701" s="729"/>
      <c r="F701" s="729"/>
      <c r="G701" s="729"/>
      <c r="H701" s="729"/>
      <c r="I701" s="729"/>
      <c r="J701" s="729"/>
      <c r="K701" s="729"/>
      <c r="L701" s="729"/>
      <c r="M701" s="729"/>
      <c r="N701" s="729"/>
      <c r="O701" s="730"/>
      <c r="P701" s="557"/>
      <c r="Q701" s="557"/>
      <c r="R701" s="557"/>
      <c r="S701" s="558"/>
      <c r="T701" s="605"/>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17.25" customHeight="1" x14ac:dyDescent="0.2">
      <c r="A702" s="601"/>
      <c r="B702" s="602"/>
      <c r="C702" s="728"/>
      <c r="D702" s="729"/>
      <c r="E702" s="729"/>
      <c r="F702" s="729"/>
      <c r="G702" s="729"/>
      <c r="H702" s="729"/>
      <c r="I702" s="729"/>
      <c r="J702" s="729"/>
      <c r="K702" s="729"/>
      <c r="L702" s="729"/>
      <c r="M702" s="729"/>
      <c r="N702" s="729"/>
      <c r="O702" s="730"/>
      <c r="P702" s="557"/>
      <c r="Q702" s="557"/>
      <c r="R702" s="557"/>
      <c r="S702" s="558"/>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hidden="1" customHeight="1" x14ac:dyDescent="0.2">
      <c r="A703" s="601"/>
      <c r="B703" s="602"/>
      <c r="C703" s="728"/>
      <c r="D703" s="729"/>
      <c r="E703" s="729"/>
      <c r="F703" s="729"/>
      <c r="G703" s="729"/>
      <c r="H703" s="729"/>
      <c r="I703" s="729"/>
      <c r="J703" s="729"/>
      <c r="K703" s="729"/>
      <c r="L703" s="729"/>
      <c r="M703" s="729"/>
      <c r="N703" s="729"/>
      <c r="O703" s="730"/>
      <c r="P703" s="557"/>
      <c r="Q703" s="557"/>
      <c r="R703" s="557"/>
      <c r="S703" s="558"/>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hidden="1" customHeight="1" x14ac:dyDescent="0.2">
      <c r="A704" s="601"/>
      <c r="B704" s="602"/>
      <c r="C704" s="728"/>
      <c r="D704" s="729"/>
      <c r="E704" s="729"/>
      <c r="F704" s="729"/>
      <c r="G704" s="729"/>
      <c r="H704" s="729"/>
      <c r="I704" s="729"/>
      <c r="J704" s="729"/>
      <c r="K704" s="729"/>
      <c r="L704" s="729"/>
      <c r="M704" s="729"/>
      <c r="N704" s="729"/>
      <c r="O704" s="730"/>
      <c r="P704" s="557"/>
      <c r="Q704" s="557"/>
      <c r="R704" s="557"/>
      <c r="S704" s="558"/>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hidden="1" customHeight="1" x14ac:dyDescent="0.2">
      <c r="A705" s="603"/>
      <c r="B705" s="604"/>
      <c r="C705" s="734"/>
      <c r="D705" s="735"/>
      <c r="E705" s="735"/>
      <c r="F705" s="735"/>
      <c r="G705" s="735"/>
      <c r="H705" s="735"/>
      <c r="I705" s="735"/>
      <c r="J705" s="735"/>
      <c r="K705" s="735"/>
      <c r="L705" s="735"/>
      <c r="M705" s="735"/>
      <c r="N705" s="735"/>
      <c r="O705" s="736"/>
      <c r="P705" s="747"/>
      <c r="Q705" s="747"/>
      <c r="R705" s="747"/>
      <c r="S705" s="748"/>
      <c r="T705" s="751"/>
      <c r="U705" s="555"/>
      <c r="V705" s="555"/>
      <c r="W705" s="555"/>
      <c r="X705" s="555"/>
      <c r="Y705" s="555"/>
      <c r="Z705" s="555"/>
      <c r="AA705" s="555"/>
      <c r="AB705" s="555"/>
      <c r="AC705" s="555"/>
      <c r="AD705" s="555"/>
      <c r="AE705" s="555"/>
      <c r="AF705" s="752"/>
      <c r="AG705" s="90"/>
      <c r="AH705" s="91"/>
      <c r="AI705" s="91"/>
      <c r="AJ705" s="91"/>
      <c r="AK705" s="91"/>
      <c r="AL705" s="91"/>
      <c r="AM705" s="91"/>
      <c r="AN705" s="91"/>
      <c r="AO705" s="91"/>
      <c r="AP705" s="91"/>
      <c r="AQ705" s="91"/>
      <c r="AR705" s="91"/>
      <c r="AS705" s="91"/>
      <c r="AT705" s="91"/>
      <c r="AU705" s="91"/>
      <c r="AV705" s="91"/>
      <c r="AW705" s="91"/>
      <c r="AX705" s="92"/>
    </row>
    <row r="706" spans="1:50" ht="135.75" customHeight="1" x14ac:dyDescent="0.2">
      <c r="A706" s="548" t="s">
        <v>54</v>
      </c>
      <c r="B706" s="549"/>
      <c r="C706" s="265" t="s">
        <v>60</v>
      </c>
      <c r="D706" s="731"/>
      <c r="E706" s="731"/>
      <c r="F706" s="732"/>
      <c r="G706" s="745" t="s">
        <v>527</v>
      </c>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5"/>
      <c r="AD706" s="745"/>
      <c r="AE706" s="745"/>
      <c r="AF706" s="745"/>
      <c r="AG706" s="745"/>
      <c r="AH706" s="745"/>
      <c r="AI706" s="745"/>
      <c r="AJ706" s="745"/>
      <c r="AK706" s="745"/>
      <c r="AL706" s="745"/>
      <c r="AM706" s="745"/>
      <c r="AN706" s="745"/>
      <c r="AO706" s="745"/>
      <c r="AP706" s="745"/>
      <c r="AQ706" s="745"/>
      <c r="AR706" s="745"/>
      <c r="AS706" s="745"/>
      <c r="AT706" s="745"/>
      <c r="AU706" s="745"/>
      <c r="AV706" s="745"/>
      <c r="AW706" s="745"/>
      <c r="AX706" s="746"/>
    </row>
    <row r="707" spans="1:50" ht="61.5" customHeight="1" thickBot="1" x14ac:dyDescent="0.25">
      <c r="A707" s="550"/>
      <c r="B707" s="551"/>
      <c r="C707" s="740" t="s">
        <v>64</v>
      </c>
      <c r="D707" s="741"/>
      <c r="E707" s="741"/>
      <c r="F707" s="742"/>
      <c r="G707" s="743" t="s">
        <v>512</v>
      </c>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3"/>
      <c r="AD707" s="743"/>
      <c r="AE707" s="743"/>
      <c r="AF707" s="743"/>
      <c r="AG707" s="743"/>
      <c r="AH707" s="743"/>
      <c r="AI707" s="743"/>
      <c r="AJ707" s="743"/>
      <c r="AK707" s="743"/>
      <c r="AL707" s="743"/>
      <c r="AM707" s="743"/>
      <c r="AN707" s="743"/>
      <c r="AO707" s="743"/>
      <c r="AP707" s="743"/>
      <c r="AQ707" s="743"/>
      <c r="AR707" s="743"/>
      <c r="AS707" s="743"/>
      <c r="AT707" s="743"/>
      <c r="AU707" s="743"/>
      <c r="AV707" s="743"/>
      <c r="AW707" s="743"/>
      <c r="AX707" s="744"/>
    </row>
    <row r="708" spans="1:50" ht="12.75" customHeight="1" x14ac:dyDescent="0.2">
      <c r="A708" s="737" t="s">
        <v>38</v>
      </c>
      <c r="B708" s="738"/>
      <c r="C708" s="738"/>
      <c r="D708" s="738"/>
      <c r="E708" s="738"/>
      <c r="F708" s="738"/>
      <c r="G708" s="738"/>
      <c r="H708" s="738"/>
      <c r="I708" s="738"/>
      <c r="J708" s="738"/>
      <c r="K708" s="738"/>
      <c r="L708" s="738"/>
      <c r="M708" s="738"/>
      <c r="N708" s="738"/>
      <c r="O708" s="738"/>
      <c r="P708" s="738"/>
      <c r="Q708" s="738"/>
      <c r="R708" s="738"/>
      <c r="S708" s="738"/>
      <c r="T708" s="738"/>
      <c r="U708" s="738"/>
      <c r="V708" s="738"/>
      <c r="W708" s="738"/>
      <c r="X708" s="738"/>
      <c r="Y708" s="738"/>
      <c r="Z708" s="738"/>
      <c r="AA708" s="738"/>
      <c r="AB708" s="738"/>
      <c r="AC708" s="738"/>
      <c r="AD708" s="738"/>
      <c r="AE708" s="738"/>
      <c r="AF708" s="738"/>
      <c r="AG708" s="738"/>
      <c r="AH708" s="738"/>
      <c r="AI708" s="738"/>
      <c r="AJ708" s="738"/>
      <c r="AK708" s="738"/>
      <c r="AL708" s="738"/>
      <c r="AM708" s="738"/>
      <c r="AN708" s="738"/>
      <c r="AO708" s="738"/>
      <c r="AP708" s="738"/>
      <c r="AQ708" s="738"/>
      <c r="AR708" s="738"/>
      <c r="AS708" s="738"/>
      <c r="AT708" s="738"/>
      <c r="AU708" s="738"/>
      <c r="AV708" s="738"/>
      <c r="AW708" s="738"/>
      <c r="AX708" s="739"/>
    </row>
    <row r="709" spans="1:50" ht="29.25" customHeight="1" thickBot="1" x14ac:dyDescent="0.25">
      <c r="A709" s="716"/>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12.75" customHeight="1" x14ac:dyDescent="0.2">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29.25" customHeight="1" thickBot="1" x14ac:dyDescent="0.25">
      <c r="A711" s="545"/>
      <c r="B711" s="546"/>
      <c r="C711" s="546"/>
      <c r="D711" s="546"/>
      <c r="E711" s="547"/>
      <c r="F711" s="588"/>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12.75" customHeight="1" x14ac:dyDescent="0.2">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29.25" customHeight="1" thickBot="1" x14ac:dyDescent="0.25">
      <c r="A713" s="699"/>
      <c r="B713" s="700"/>
      <c r="C713" s="700"/>
      <c r="D713" s="700"/>
      <c r="E713" s="701"/>
      <c r="F713" s="717"/>
      <c r="G713" s="718"/>
      <c r="H713" s="718"/>
      <c r="I713" s="718"/>
      <c r="J713" s="718"/>
      <c r="K713" s="718"/>
      <c r="L713" s="718"/>
      <c r="M713" s="718"/>
      <c r="N713" s="718"/>
      <c r="O713" s="718"/>
      <c r="P713" s="718"/>
      <c r="Q713" s="718"/>
      <c r="R713" s="718"/>
      <c r="S713" s="718"/>
      <c r="T713" s="718"/>
      <c r="U713" s="718"/>
      <c r="V713" s="718"/>
      <c r="W713" s="718"/>
      <c r="X713" s="718"/>
      <c r="Y713" s="718"/>
      <c r="Z713" s="718"/>
      <c r="AA713" s="718"/>
      <c r="AB713" s="718"/>
      <c r="AC713" s="718"/>
      <c r="AD713" s="718"/>
      <c r="AE713" s="718"/>
      <c r="AF713" s="718"/>
      <c r="AG713" s="718"/>
      <c r="AH713" s="718"/>
      <c r="AI713" s="718"/>
      <c r="AJ713" s="718"/>
      <c r="AK713" s="718"/>
      <c r="AL713" s="718"/>
      <c r="AM713" s="718"/>
      <c r="AN713" s="718"/>
      <c r="AO713" s="718"/>
      <c r="AP713" s="718"/>
      <c r="AQ713" s="718"/>
      <c r="AR713" s="718"/>
      <c r="AS713" s="718"/>
      <c r="AT713" s="718"/>
      <c r="AU713" s="718"/>
      <c r="AV713" s="718"/>
      <c r="AW713" s="718"/>
      <c r="AX713" s="719"/>
    </row>
    <row r="714" spans="1:50" ht="12.75" customHeight="1" x14ac:dyDescent="0.2">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7" customHeight="1" thickBot="1" x14ac:dyDescent="0.25">
      <c r="A715" s="582" t="s">
        <v>513</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2.75" customHeight="1" x14ac:dyDescent="0.2">
      <c r="A716" s="725" t="s">
        <v>35</v>
      </c>
      <c r="B716" s="726"/>
      <c r="C716" s="726"/>
      <c r="D716" s="726"/>
      <c r="E716" s="726"/>
      <c r="F716" s="726"/>
      <c r="G716" s="726"/>
      <c r="H716" s="726"/>
      <c r="I716" s="726"/>
      <c r="J716" s="726"/>
      <c r="K716" s="726"/>
      <c r="L716" s="726"/>
      <c r="M716" s="726"/>
      <c r="N716" s="726"/>
      <c r="O716" s="726"/>
      <c r="P716" s="726"/>
      <c r="Q716" s="726"/>
      <c r="R716" s="726"/>
      <c r="S716" s="726"/>
      <c r="T716" s="726"/>
      <c r="U716" s="726"/>
      <c r="V716" s="726"/>
      <c r="W716" s="726"/>
      <c r="X716" s="726"/>
      <c r="Y716" s="726"/>
      <c r="Z716" s="726"/>
      <c r="AA716" s="726"/>
      <c r="AB716" s="726"/>
      <c r="AC716" s="726"/>
      <c r="AD716" s="726"/>
      <c r="AE716" s="726"/>
      <c r="AF716" s="726"/>
      <c r="AG716" s="726"/>
      <c r="AH716" s="726"/>
      <c r="AI716" s="726"/>
      <c r="AJ716" s="726"/>
      <c r="AK716" s="726"/>
      <c r="AL716" s="726"/>
      <c r="AM716" s="726"/>
      <c r="AN716" s="726"/>
      <c r="AO716" s="726"/>
      <c r="AP716" s="726"/>
      <c r="AQ716" s="726"/>
      <c r="AR716" s="726"/>
      <c r="AS716" s="726"/>
      <c r="AT716" s="726"/>
      <c r="AU716" s="726"/>
      <c r="AV716" s="726"/>
      <c r="AW716" s="726"/>
      <c r="AX716" s="727"/>
    </row>
    <row r="717" spans="1:50" ht="19.899999999999999" customHeight="1" x14ac:dyDescent="0.2">
      <c r="A717" s="552" t="s">
        <v>388</v>
      </c>
      <c r="B717" s="286"/>
      <c r="C717" s="286"/>
      <c r="D717" s="286"/>
      <c r="E717" s="286"/>
      <c r="F717" s="286"/>
      <c r="G717" s="702">
        <v>7</v>
      </c>
      <c r="H717" s="702"/>
      <c r="I717" s="702"/>
      <c r="J717" s="702"/>
      <c r="K717" s="702"/>
      <c r="L717" s="702"/>
      <c r="M717" s="702"/>
      <c r="N717" s="702"/>
      <c r="O717" s="702"/>
      <c r="P717" s="702"/>
      <c r="Q717" s="286" t="s">
        <v>329</v>
      </c>
      <c r="R717" s="286"/>
      <c r="S717" s="286"/>
      <c r="T717" s="286"/>
      <c r="U717" s="286"/>
      <c r="V717" s="286"/>
      <c r="W717" s="702">
        <v>6</v>
      </c>
      <c r="X717" s="702"/>
      <c r="Y717" s="702"/>
      <c r="Z717" s="702"/>
      <c r="AA717" s="702"/>
      <c r="AB717" s="702"/>
      <c r="AC717" s="702"/>
      <c r="AD717" s="702"/>
      <c r="AE717" s="702"/>
      <c r="AF717" s="702"/>
      <c r="AG717" s="286" t="s">
        <v>330</v>
      </c>
      <c r="AH717" s="286"/>
      <c r="AI717" s="286"/>
      <c r="AJ717" s="286"/>
      <c r="AK717" s="286"/>
      <c r="AL717" s="286"/>
      <c r="AM717" s="702">
        <v>6</v>
      </c>
      <c r="AN717" s="702"/>
      <c r="AO717" s="702"/>
      <c r="AP717" s="702"/>
      <c r="AQ717" s="702"/>
      <c r="AR717" s="702"/>
      <c r="AS717" s="702"/>
      <c r="AT717" s="702"/>
      <c r="AU717" s="702"/>
      <c r="AV717" s="702"/>
      <c r="AW717" s="51"/>
      <c r="AX717" s="52"/>
    </row>
    <row r="718" spans="1:50" ht="19.899999999999999" customHeight="1" thickBot="1" x14ac:dyDescent="0.25">
      <c r="A718" s="698" t="s">
        <v>331</v>
      </c>
      <c r="B718" s="641"/>
      <c r="C718" s="641"/>
      <c r="D718" s="641"/>
      <c r="E718" s="641"/>
      <c r="F718" s="641"/>
      <c r="G718" s="756">
        <v>6</v>
      </c>
      <c r="H718" s="756"/>
      <c r="I718" s="756"/>
      <c r="J718" s="756"/>
      <c r="K718" s="756"/>
      <c r="L718" s="756"/>
      <c r="M718" s="756"/>
      <c r="N718" s="756"/>
      <c r="O718" s="756"/>
      <c r="P718" s="756"/>
      <c r="Q718" s="641" t="s">
        <v>332</v>
      </c>
      <c r="R718" s="641"/>
      <c r="S718" s="641"/>
      <c r="T718" s="641"/>
      <c r="U718" s="641"/>
      <c r="V718" s="641"/>
      <c r="W718" s="640">
        <v>6</v>
      </c>
      <c r="X718" s="640"/>
      <c r="Y718" s="640"/>
      <c r="Z718" s="640"/>
      <c r="AA718" s="640"/>
      <c r="AB718" s="640"/>
      <c r="AC718" s="640"/>
      <c r="AD718" s="640"/>
      <c r="AE718" s="640"/>
      <c r="AF718" s="640"/>
      <c r="AG718" s="641" t="s">
        <v>333</v>
      </c>
      <c r="AH718" s="641"/>
      <c r="AI718" s="641"/>
      <c r="AJ718" s="641"/>
      <c r="AK718" s="641"/>
      <c r="AL718" s="641"/>
      <c r="AM718" s="733">
        <v>6</v>
      </c>
      <c r="AN718" s="733"/>
      <c r="AO718" s="733"/>
      <c r="AP718" s="733"/>
      <c r="AQ718" s="733"/>
      <c r="AR718" s="733"/>
      <c r="AS718" s="733"/>
      <c r="AT718" s="733"/>
      <c r="AU718" s="733"/>
      <c r="AV718" s="733"/>
      <c r="AW718" s="53"/>
      <c r="AX718" s="54"/>
    </row>
    <row r="719" spans="1:50" ht="23.65" customHeight="1" x14ac:dyDescent="0.2">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5.15" customHeight="1" x14ac:dyDescent="0.2">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5.15" customHeight="1" x14ac:dyDescent="0.2">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5.15" customHeight="1" x14ac:dyDescent="0.2">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15" customHeight="1" x14ac:dyDescent="0.2">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15" customHeight="1" x14ac:dyDescent="0.2">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15" customHeight="1" x14ac:dyDescent="0.2">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5.15" customHeight="1" x14ac:dyDescent="0.2">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5.15" customHeight="1" x14ac:dyDescent="0.2">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15" customHeight="1" thickBot="1" x14ac:dyDescent="0.25">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3" t="s">
        <v>32</v>
      </c>
      <c r="B758" s="714"/>
      <c r="C758" s="714"/>
      <c r="D758" s="714"/>
      <c r="E758" s="714"/>
      <c r="F758" s="715"/>
      <c r="G758" s="377" t="s">
        <v>495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490</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2">
      <c r="A759" s="553"/>
      <c r="B759" s="443"/>
      <c r="C759" s="443"/>
      <c r="D759" s="443"/>
      <c r="E759" s="443"/>
      <c r="F759" s="44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2">
      <c r="A760" s="553"/>
      <c r="B760" s="443"/>
      <c r="C760" s="443"/>
      <c r="D760" s="443"/>
      <c r="E760" s="443"/>
      <c r="F760" s="444"/>
      <c r="G760" s="276" t="s">
        <v>491</v>
      </c>
      <c r="H760" s="277"/>
      <c r="I760" s="277"/>
      <c r="J760" s="277"/>
      <c r="K760" s="278"/>
      <c r="L760" s="279" t="s">
        <v>492</v>
      </c>
      <c r="M760" s="280"/>
      <c r="N760" s="280"/>
      <c r="O760" s="280"/>
      <c r="P760" s="280"/>
      <c r="Q760" s="280"/>
      <c r="R760" s="280"/>
      <c r="S760" s="280"/>
      <c r="T760" s="280"/>
      <c r="U760" s="280"/>
      <c r="V760" s="280"/>
      <c r="W760" s="280"/>
      <c r="X760" s="281"/>
      <c r="Y760" s="440">
        <v>5</v>
      </c>
      <c r="Z760" s="441"/>
      <c r="AA760" s="441"/>
      <c r="AB760" s="524"/>
      <c r="AC760" s="276" t="s">
        <v>491</v>
      </c>
      <c r="AD760" s="277"/>
      <c r="AE760" s="277"/>
      <c r="AF760" s="277"/>
      <c r="AG760" s="278"/>
      <c r="AH760" s="279" t="s">
        <v>492</v>
      </c>
      <c r="AI760" s="280"/>
      <c r="AJ760" s="280"/>
      <c r="AK760" s="280"/>
      <c r="AL760" s="280"/>
      <c r="AM760" s="280"/>
      <c r="AN760" s="280"/>
      <c r="AO760" s="280"/>
      <c r="AP760" s="280"/>
      <c r="AQ760" s="280"/>
      <c r="AR760" s="280"/>
      <c r="AS760" s="280"/>
      <c r="AT760" s="281"/>
      <c r="AU760" s="440">
        <v>4</v>
      </c>
      <c r="AV760" s="441"/>
      <c r="AW760" s="441"/>
      <c r="AX760" s="442"/>
    </row>
    <row r="761" spans="1:50" ht="24.75" hidden="1" customHeight="1" x14ac:dyDescent="0.2">
      <c r="A761" s="553"/>
      <c r="B761" s="443"/>
      <c r="C761" s="443"/>
      <c r="D761" s="443"/>
      <c r="E761" s="443"/>
      <c r="F761" s="444"/>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c r="AD761" s="257"/>
      <c r="AE761" s="257"/>
      <c r="AF761" s="257"/>
      <c r="AG761" s="258"/>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2">
      <c r="A762" s="553"/>
      <c r="B762" s="443"/>
      <c r="C762" s="443"/>
      <c r="D762" s="443"/>
      <c r="E762" s="443"/>
      <c r="F762" s="444"/>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c r="AD762" s="257"/>
      <c r="AE762" s="257"/>
      <c r="AF762" s="257"/>
      <c r="AG762" s="258"/>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2">
      <c r="A763" s="553"/>
      <c r="B763" s="443"/>
      <c r="C763" s="443"/>
      <c r="D763" s="443"/>
      <c r="E763" s="443"/>
      <c r="F763" s="444"/>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c r="AD763" s="257"/>
      <c r="AE763" s="257"/>
      <c r="AF763" s="257"/>
      <c r="AG763" s="258"/>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2">
      <c r="A764" s="553"/>
      <c r="B764" s="443"/>
      <c r="C764" s="443"/>
      <c r="D764" s="443"/>
      <c r="E764" s="443"/>
      <c r="F764" s="444"/>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c r="AD764" s="257"/>
      <c r="AE764" s="257"/>
      <c r="AF764" s="257"/>
      <c r="AG764" s="258"/>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2">
      <c r="A765" s="553"/>
      <c r="B765" s="443"/>
      <c r="C765" s="443"/>
      <c r="D765" s="443"/>
      <c r="E765" s="443"/>
      <c r="F765" s="444"/>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c r="AD765" s="257"/>
      <c r="AE765" s="257"/>
      <c r="AF765" s="257"/>
      <c r="AG765" s="258"/>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2">
      <c r="A766" s="553"/>
      <c r="B766" s="443"/>
      <c r="C766" s="443"/>
      <c r="D766" s="443"/>
      <c r="E766" s="443"/>
      <c r="F766" s="444"/>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c r="AD766" s="257"/>
      <c r="AE766" s="257"/>
      <c r="AF766" s="257"/>
      <c r="AG766" s="258"/>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2">
      <c r="A767" s="553"/>
      <c r="B767" s="443"/>
      <c r="C767" s="443"/>
      <c r="D767" s="443"/>
      <c r="E767" s="443"/>
      <c r="F767" s="444"/>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c r="AD767" s="257"/>
      <c r="AE767" s="257"/>
      <c r="AF767" s="257"/>
      <c r="AG767" s="258"/>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2">
      <c r="A768" s="553"/>
      <c r="B768" s="443"/>
      <c r="C768" s="443"/>
      <c r="D768" s="443"/>
      <c r="E768" s="443"/>
      <c r="F768" s="444"/>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c r="AD768" s="257"/>
      <c r="AE768" s="257"/>
      <c r="AF768" s="257"/>
      <c r="AG768" s="258"/>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2">
      <c r="A769" s="553"/>
      <c r="B769" s="443"/>
      <c r="C769" s="443"/>
      <c r="D769" s="443"/>
      <c r="E769" s="443"/>
      <c r="F769" s="444"/>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c r="AD769" s="257"/>
      <c r="AE769" s="257"/>
      <c r="AF769" s="257"/>
      <c r="AG769" s="258"/>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thickBot="1" x14ac:dyDescent="0.25">
      <c r="A770" s="553"/>
      <c r="B770" s="443"/>
      <c r="C770" s="443"/>
      <c r="D770" s="443"/>
      <c r="E770" s="443"/>
      <c r="F770" s="444"/>
      <c r="G770" s="361" t="s">
        <v>22</v>
      </c>
      <c r="H770" s="362"/>
      <c r="I770" s="362"/>
      <c r="J770" s="362"/>
      <c r="K770" s="362"/>
      <c r="L770" s="363"/>
      <c r="M770" s="364"/>
      <c r="N770" s="364"/>
      <c r="O770" s="364"/>
      <c r="P770" s="364"/>
      <c r="Q770" s="364"/>
      <c r="R770" s="364"/>
      <c r="S770" s="364"/>
      <c r="T770" s="364"/>
      <c r="U770" s="364"/>
      <c r="V770" s="364"/>
      <c r="W770" s="364"/>
      <c r="X770" s="365"/>
      <c r="Y770" s="366">
        <f>SUM(Y760:AB769)</f>
        <v>5</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4</v>
      </c>
      <c r="AV770" s="367"/>
      <c r="AW770" s="367"/>
      <c r="AX770" s="369"/>
    </row>
    <row r="771" spans="1:50" ht="30" customHeight="1" x14ac:dyDescent="0.2">
      <c r="A771" s="553"/>
      <c r="B771" s="443"/>
      <c r="C771" s="443"/>
      <c r="D771" s="443"/>
      <c r="E771" s="443"/>
      <c r="F771" s="444"/>
      <c r="G771" s="377" t="s">
        <v>493</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494</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2">
      <c r="A772" s="553"/>
      <c r="B772" s="443"/>
      <c r="C772" s="443"/>
      <c r="D772" s="443"/>
      <c r="E772" s="443"/>
      <c r="F772" s="44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2">
      <c r="A773" s="553"/>
      <c r="B773" s="443"/>
      <c r="C773" s="443"/>
      <c r="D773" s="443"/>
      <c r="E773" s="443"/>
      <c r="F773" s="444"/>
      <c r="G773" s="276" t="s">
        <v>491</v>
      </c>
      <c r="H773" s="277"/>
      <c r="I773" s="277"/>
      <c r="J773" s="277"/>
      <c r="K773" s="278"/>
      <c r="L773" s="279" t="s">
        <v>492</v>
      </c>
      <c r="M773" s="280"/>
      <c r="N773" s="280"/>
      <c r="O773" s="280"/>
      <c r="P773" s="280"/>
      <c r="Q773" s="280"/>
      <c r="R773" s="280"/>
      <c r="S773" s="280"/>
      <c r="T773" s="280"/>
      <c r="U773" s="280"/>
      <c r="V773" s="280"/>
      <c r="W773" s="280"/>
      <c r="X773" s="281"/>
      <c r="Y773" s="440">
        <v>3</v>
      </c>
      <c r="Z773" s="441"/>
      <c r="AA773" s="441"/>
      <c r="AB773" s="524"/>
      <c r="AC773" s="276" t="s">
        <v>491</v>
      </c>
      <c r="AD773" s="277"/>
      <c r="AE773" s="277"/>
      <c r="AF773" s="277"/>
      <c r="AG773" s="278"/>
      <c r="AH773" s="279" t="s">
        <v>492</v>
      </c>
      <c r="AI773" s="280"/>
      <c r="AJ773" s="280"/>
      <c r="AK773" s="280"/>
      <c r="AL773" s="280"/>
      <c r="AM773" s="280"/>
      <c r="AN773" s="280"/>
      <c r="AO773" s="280"/>
      <c r="AP773" s="280"/>
      <c r="AQ773" s="280"/>
      <c r="AR773" s="280"/>
      <c r="AS773" s="280"/>
      <c r="AT773" s="281"/>
      <c r="AU773" s="440">
        <v>2</v>
      </c>
      <c r="AV773" s="441"/>
      <c r="AW773" s="441"/>
      <c r="AX773" s="442"/>
    </row>
    <row r="774" spans="1:50" ht="24.75" hidden="1" customHeight="1" x14ac:dyDescent="0.2">
      <c r="A774" s="553"/>
      <c r="B774" s="443"/>
      <c r="C774" s="443"/>
      <c r="D774" s="443"/>
      <c r="E774" s="443"/>
      <c r="F774" s="444"/>
      <c r="G774" s="256"/>
      <c r="H774" s="257"/>
      <c r="I774" s="257"/>
      <c r="J774" s="257"/>
      <c r="K774" s="258"/>
      <c r="L774" s="356"/>
      <c r="M774" s="357"/>
      <c r="N774" s="357"/>
      <c r="O774" s="357"/>
      <c r="P774" s="357"/>
      <c r="Q774" s="357"/>
      <c r="R774" s="357"/>
      <c r="S774" s="357"/>
      <c r="T774" s="357"/>
      <c r="U774" s="357"/>
      <c r="V774" s="357"/>
      <c r="W774" s="357"/>
      <c r="X774" s="358"/>
      <c r="Y774" s="353"/>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2">
      <c r="A775" s="553"/>
      <c r="B775" s="443"/>
      <c r="C775" s="443"/>
      <c r="D775" s="443"/>
      <c r="E775" s="443"/>
      <c r="F775" s="444"/>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2">
      <c r="A776" s="553"/>
      <c r="B776" s="443"/>
      <c r="C776" s="443"/>
      <c r="D776" s="443"/>
      <c r="E776" s="443"/>
      <c r="F776" s="444"/>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2">
      <c r="A777" s="553"/>
      <c r="B777" s="443"/>
      <c r="C777" s="443"/>
      <c r="D777" s="443"/>
      <c r="E777" s="443"/>
      <c r="F777" s="444"/>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2">
      <c r="A778" s="553"/>
      <c r="B778" s="443"/>
      <c r="C778" s="443"/>
      <c r="D778" s="443"/>
      <c r="E778" s="443"/>
      <c r="F778" s="444"/>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2">
      <c r="A779" s="553"/>
      <c r="B779" s="443"/>
      <c r="C779" s="443"/>
      <c r="D779" s="443"/>
      <c r="E779" s="443"/>
      <c r="F779" s="444"/>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2">
      <c r="A780" s="553"/>
      <c r="B780" s="443"/>
      <c r="C780" s="443"/>
      <c r="D780" s="443"/>
      <c r="E780" s="443"/>
      <c r="F780" s="444"/>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2">
      <c r="A781" s="553"/>
      <c r="B781" s="443"/>
      <c r="C781" s="443"/>
      <c r="D781" s="443"/>
      <c r="E781" s="443"/>
      <c r="F781" s="444"/>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2">
      <c r="A782" s="553"/>
      <c r="B782" s="443"/>
      <c r="C782" s="443"/>
      <c r="D782" s="443"/>
      <c r="E782" s="443"/>
      <c r="F782" s="444"/>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customHeight="1" thickBot="1" x14ac:dyDescent="0.25">
      <c r="A783" s="553"/>
      <c r="B783" s="443"/>
      <c r="C783" s="443"/>
      <c r="D783" s="443"/>
      <c r="E783" s="443"/>
      <c r="F783" s="444"/>
      <c r="G783" s="361" t="s">
        <v>22</v>
      </c>
      <c r="H783" s="362"/>
      <c r="I783" s="362"/>
      <c r="J783" s="362"/>
      <c r="K783" s="362"/>
      <c r="L783" s="363"/>
      <c r="M783" s="364"/>
      <c r="N783" s="364"/>
      <c r="O783" s="364"/>
      <c r="P783" s="364"/>
      <c r="Q783" s="364"/>
      <c r="R783" s="364"/>
      <c r="S783" s="364"/>
      <c r="T783" s="364"/>
      <c r="U783" s="364"/>
      <c r="V783" s="364"/>
      <c r="W783" s="364"/>
      <c r="X783" s="365"/>
      <c r="Y783" s="366">
        <f>SUM(Y773:AB782)</f>
        <v>3</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2</v>
      </c>
      <c r="AV783" s="367"/>
      <c r="AW783" s="367"/>
      <c r="AX783" s="369"/>
    </row>
    <row r="784" spans="1:50" ht="30" customHeight="1" x14ac:dyDescent="0.2">
      <c r="A784" s="553"/>
      <c r="B784" s="443"/>
      <c r="C784" s="443"/>
      <c r="D784" s="443"/>
      <c r="E784" s="443"/>
      <c r="F784" s="444"/>
      <c r="G784" s="377" t="s">
        <v>496</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498</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2">
      <c r="A785" s="553"/>
      <c r="B785" s="443"/>
      <c r="C785" s="443"/>
      <c r="D785" s="443"/>
      <c r="E785" s="443"/>
      <c r="F785" s="44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2">
      <c r="A786" s="553"/>
      <c r="B786" s="443"/>
      <c r="C786" s="443"/>
      <c r="D786" s="443"/>
      <c r="E786" s="443"/>
      <c r="F786" s="444"/>
      <c r="G786" s="276"/>
      <c r="H786" s="277"/>
      <c r="I786" s="277"/>
      <c r="J786" s="277"/>
      <c r="K786" s="278"/>
      <c r="L786" s="279" t="s">
        <v>497</v>
      </c>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t="s">
        <v>497</v>
      </c>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2">
      <c r="A787" s="553"/>
      <c r="B787" s="443"/>
      <c r="C787" s="443"/>
      <c r="D787" s="443"/>
      <c r="E787" s="443"/>
      <c r="F787" s="444"/>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2">
      <c r="A788" s="553"/>
      <c r="B788" s="443"/>
      <c r="C788" s="443"/>
      <c r="D788" s="443"/>
      <c r="E788" s="443"/>
      <c r="F788" s="444"/>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2">
      <c r="A789" s="553"/>
      <c r="B789" s="443"/>
      <c r="C789" s="443"/>
      <c r="D789" s="443"/>
      <c r="E789" s="443"/>
      <c r="F789" s="444"/>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2">
      <c r="A790" s="553"/>
      <c r="B790" s="443"/>
      <c r="C790" s="443"/>
      <c r="D790" s="443"/>
      <c r="E790" s="443"/>
      <c r="F790" s="444"/>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2">
      <c r="A791" s="553"/>
      <c r="B791" s="443"/>
      <c r="C791" s="443"/>
      <c r="D791" s="443"/>
      <c r="E791" s="443"/>
      <c r="F791" s="444"/>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2">
      <c r="A792" s="553"/>
      <c r="B792" s="443"/>
      <c r="C792" s="443"/>
      <c r="D792" s="443"/>
      <c r="E792" s="443"/>
      <c r="F792" s="444"/>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2">
      <c r="A793" s="553"/>
      <c r="B793" s="443"/>
      <c r="C793" s="443"/>
      <c r="D793" s="443"/>
      <c r="E793" s="443"/>
      <c r="F793" s="444"/>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2">
      <c r="A794" s="553"/>
      <c r="B794" s="443"/>
      <c r="C794" s="443"/>
      <c r="D794" s="443"/>
      <c r="E794" s="443"/>
      <c r="F794" s="444"/>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2">
      <c r="A795" s="553"/>
      <c r="B795" s="443"/>
      <c r="C795" s="443"/>
      <c r="D795" s="443"/>
      <c r="E795" s="443"/>
      <c r="F795" s="444"/>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customHeight="1" x14ac:dyDescent="0.2">
      <c r="A796" s="553"/>
      <c r="B796" s="443"/>
      <c r="C796" s="443"/>
      <c r="D796" s="443"/>
      <c r="E796" s="443"/>
      <c r="F796" s="444"/>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3"/>
      <c r="B797" s="443"/>
      <c r="C797" s="443"/>
      <c r="D797" s="443"/>
      <c r="E797" s="443"/>
      <c r="F797" s="44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2">
      <c r="A798" s="553"/>
      <c r="B798" s="443"/>
      <c r="C798" s="443"/>
      <c r="D798" s="443"/>
      <c r="E798" s="443"/>
      <c r="F798" s="44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2">
      <c r="A799" s="553"/>
      <c r="B799" s="443"/>
      <c r="C799" s="443"/>
      <c r="D799" s="443"/>
      <c r="E799" s="443"/>
      <c r="F799" s="44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2">
      <c r="A800" s="553"/>
      <c r="B800" s="443"/>
      <c r="C800" s="443"/>
      <c r="D800" s="443"/>
      <c r="E800" s="443"/>
      <c r="F800" s="444"/>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3"/>
      <c r="B801" s="443"/>
      <c r="C801" s="443"/>
      <c r="D801" s="443"/>
      <c r="E801" s="443"/>
      <c r="F801" s="444"/>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3"/>
      <c r="B802" s="443"/>
      <c r="C802" s="443"/>
      <c r="D802" s="443"/>
      <c r="E802" s="443"/>
      <c r="F802" s="444"/>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3"/>
      <c r="B803" s="443"/>
      <c r="C803" s="443"/>
      <c r="D803" s="443"/>
      <c r="E803" s="443"/>
      <c r="F803" s="444"/>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3"/>
      <c r="B804" s="443"/>
      <c r="C804" s="443"/>
      <c r="D804" s="443"/>
      <c r="E804" s="443"/>
      <c r="F804" s="444"/>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3"/>
      <c r="B805" s="443"/>
      <c r="C805" s="443"/>
      <c r="D805" s="443"/>
      <c r="E805" s="443"/>
      <c r="F805" s="444"/>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3"/>
      <c r="B806" s="443"/>
      <c r="C806" s="443"/>
      <c r="D806" s="443"/>
      <c r="E806" s="443"/>
      <c r="F806" s="444"/>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3"/>
      <c r="B807" s="443"/>
      <c r="C807" s="443"/>
      <c r="D807" s="443"/>
      <c r="E807" s="443"/>
      <c r="F807" s="444"/>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3"/>
      <c r="B808" s="443"/>
      <c r="C808" s="443"/>
      <c r="D808" s="443"/>
      <c r="E808" s="443"/>
      <c r="F808" s="444"/>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3"/>
      <c r="B809" s="443"/>
      <c r="C809" s="443"/>
      <c r="D809" s="443"/>
      <c r="E809" s="443"/>
      <c r="F809" s="444"/>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51.75" customHeight="1" x14ac:dyDescent="0.2">
      <c r="A816" s="359">
        <v>1</v>
      </c>
      <c r="B816" s="359">
        <v>1</v>
      </c>
      <c r="C816" s="373" t="s">
        <v>499</v>
      </c>
      <c r="D816" s="370"/>
      <c r="E816" s="370"/>
      <c r="F816" s="370"/>
      <c r="G816" s="370"/>
      <c r="H816" s="370"/>
      <c r="I816" s="370"/>
      <c r="J816" s="153">
        <v>1010005005918</v>
      </c>
      <c r="K816" s="154"/>
      <c r="L816" s="154"/>
      <c r="M816" s="154"/>
      <c r="N816" s="154"/>
      <c r="O816" s="154"/>
      <c r="P816" s="142" t="s">
        <v>500</v>
      </c>
      <c r="Q816" s="143"/>
      <c r="R816" s="143"/>
      <c r="S816" s="143"/>
      <c r="T816" s="143"/>
      <c r="U816" s="143"/>
      <c r="V816" s="143"/>
      <c r="W816" s="143"/>
      <c r="X816" s="143"/>
      <c r="Y816" s="144">
        <v>5</v>
      </c>
      <c r="Z816" s="145"/>
      <c r="AA816" s="145"/>
      <c r="AB816" s="146"/>
      <c r="AC816" s="259" t="s">
        <v>501</v>
      </c>
      <c r="AD816" s="259"/>
      <c r="AE816" s="259"/>
      <c r="AF816" s="259"/>
      <c r="AG816" s="259"/>
      <c r="AH816" s="260">
        <v>3</v>
      </c>
      <c r="AI816" s="261"/>
      <c r="AJ816" s="261"/>
      <c r="AK816" s="261"/>
      <c r="AL816" s="262" t="s">
        <v>522</v>
      </c>
      <c r="AM816" s="263"/>
      <c r="AN816" s="263"/>
      <c r="AO816" s="264"/>
      <c r="AP816" s="253" t="s">
        <v>522</v>
      </c>
      <c r="AQ816" s="253"/>
      <c r="AR816" s="253"/>
      <c r="AS816" s="253"/>
      <c r="AT816" s="253"/>
      <c r="AU816" s="253"/>
      <c r="AV816" s="253"/>
      <c r="AW816" s="253"/>
      <c r="AX816" s="253"/>
    </row>
    <row r="817" spans="1:50" ht="30" hidden="1" customHeight="1" x14ac:dyDescent="0.2">
      <c r="A817" s="359">
        <v>2</v>
      </c>
      <c r="B817" s="359">
        <v>1</v>
      </c>
      <c r="C817" s="370"/>
      <c r="D817" s="370"/>
      <c r="E817" s="370"/>
      <c r="F817" s="370"/>
      <c r="G817" s="370"/>
      <c r="H817" s="370"/>
      <c r="I817" s="370"/>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2">
      <c r="A818" s="359">
        <v>3</v>
      </c>
      <c r="B818" s="359">
        <v>1</v>
      </c>
      <c r="C818" s="370"/>
      <c r="D818" s="370"/>
      <c r="E818" s="370"/>
      <c r="F818" s="370"/>
      <c r="G818" s="370"/>
      <c r="H818" s="370"/>
      <c r="I818" s="370"/>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2">
      <c r="A819" s="359">
        <v>4</v>
      </c>
      <c r="B819" s="359">
        <v>1</v>
      </c>
      <c r="C819" s="370"/>
      <c r="D819" s="370"/>
      <c r="E819" s="370"/>
      <c r="F819" s="370"/>
      <c r="G819" s="370"/>
      <c r="H819" s="370"/>
      <c r="I819" s="370"/>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2">
      <c r="A820" s="359">
        <v>5</v>
      </c>
      <c r="B820" s="359">
        <v>1</v>
      </c>
      <c r="C820" s="370"/>
      <c r="D820" s="370"/>
      <c r="E820" s="370"/>
      <c r="F820" s="370"/>
      <c r="G820" s="370"/>
      <c r="H820" s="370"/>
      <c r="I820" s="370"/>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2">
      <c r="A821" s="359">
        <v>6</v>
      </c>
      <c r="B821" s="359">
        <v>1</v>
      </c>
      <c r="C821" s="370"/>
      <c r="D821" s="370"/>
      <c r="E821" s="370"/>
      <c r="F821" s="370"/>
      <c r="G821" s="370"/>
      <c r="H821" s="370"/>
      <c r="I821" s="370"/>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428</v>
      </c>
      <c r="AQ848" s="372"/>
      <c r="AR848" s="372"/>
      <c r="AS848" s="372"/>
      <c r="AT848" s="372"/>
      <c r="AU848" s="372"/>
      <c r="AV848" s="372"/>
      <c r="AW848" s="372"/>
      <c r="AX848" s="372"/>
    </row>
    <row r="849" spans="1:50" ht="30" customHeight="1" x14ac:dyDescent="0.2">
      <c r="A849" s="359">
        <v>1</v>
      </c>
      <c r="B849" s="359">
        <v>1</v>
      </c>
      <c r="C849" s="373" t="s">
        <v>502</v>
      </c>
      <c r="D849" s="370"/>
      <c r="E849" s="370"/>
      <c r="F849" s="370"/>
      <c r="G849" s="370"/>
      <c r="H849" s="370"/>
      <c r="I849" s="370"/>
      <c r="J849" s="153">
        <v>7011001047196</v>
      </c>
      <c r="K849" s="154"/>
      <c r="L849" s="154"/>
      <c r="M849" s="154"/>
      <c r="N849" s="154"/>
      <c r="O849" s="154"/>
      <c r="P849" s="142" t="s">
        <v>503</v>
      </c>
      <c r="Q849" s="143"/>
      <c r="R849" s="143"/>
      <c r="S849" s="143"/>
      <c r="T849" s="143"/>
      <c r="U849" s="143"/>
      <c r="V849" s="143"/>
      <c r="W849" s="143"/>
      <c r="X849" s="143"/>
      <c r="Y849" s="144">
        <v>4</v>
      </c>
      <c r="Z849" s="145"/>
      <c r="AA849" s="145"/>
      <c r="AB849" s="146"/>
      <c r="AC849" s="259" t="s">
        <v>501</v>
      </c>
      <c r="AD849" s="259"/>
      <c r="AE849" s="259"/>
      <c r="AF849" s="259"/>
      <c r="AG849" s="259"/>
      <c r="AH849" s="260">
        <v>2</v>
      </c>
      <c r="AI849" s="261"/>
      <c r="AJ849" s="261"/>
      <c r="AK849" s="261"/>
      <c r="AL849" s="262" t="s">
        <v>525</v>
      </c>
      <c r="AM849" s="263"/>
      <c r="AN849" s="263"/>
      <c r="AO849" s="264"/>
      <c r="AP849" s="253" t="s">
        <v>522</v>
      </c>
      <c r="AQ849" s="253"/>
      <c r="AR849" s="253"/>
      <c r="AS849" s="253"/>
      <c r="AT849" s="253"/>
      <c r="AU849" s="253"/>
      <c r="AV849" s="253"/>
      <c r="AW849" s="253"/>
      <c r="AX849" s="253"/>
    </row>
    <row r="850" spans="1:50" ht="30" hidden="1" customHeight="1" x14ac:dyDescent="0.2">
      <c r="A850" s="359">
        <v>2</v>
      </c>
      <c r="B850" s="359">
        <v>1</v>
      </c>
      <c r="C850" s="370"/>
      <c r="D850" s="370"/>
      <c r="E850" s="370"/>
      <c r="F850" s="370"/>
      <c r="G850" s="370"/>
      <c r="H850" s="370"/>
      <c r="I850" s="370"/>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2">
      <c r="A851" s="359">
        <v>3</v>
      </c>
      <c r="B851" s="359">
        <v>1</v>
      </c>
      <c r="C851" s="370"/>
      <c r="D851" s="370"/>
      <c r="E851" s="370"/>
      <c r="F851" s="370"/>
      <c r="G851" s="370"/>
      <c r="H851" s="370"/>
      <c r="I851" s="370"/>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2">
      <c r="A852" s="359">
        <v>4</v>
      </c>
      <c r="B852" s="359">
        <v>1</v>
      </c>
      <c r="C852" s="370"/>
      <c r="D852" s="370"/>
      <c r="E852" s="370"/>
      <c r="F852" s="370"/>
      <c r="G852" s="370"/>
      <c r="H852" s="370"/>
      <c r="I852" s="370"/>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2">
      <c r="A853" s="359">
        <v>5</v>
      </c>
      <c r="B853" s="359">
        <v>1</v>
      </c>
      <c r="C853" s="370"/>
      <c r="D853" s="370"/>
      <c r="E853" s="370"/>
      <c r="F853" s="370"/>
      <c r="G853" s="370"/>
      <c r="H853" s="370"/>
      <c r="I853" s="370"/>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2">
      <c r="A854" s="359">
        <v>6</v>
      </c>
      <c r="B854" s="359">
        <v>1</v>
      </c>
      <c r="C854" s="370"/>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0"/>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0"/>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0"/>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2">
      <c r="A877" s="359">
        <v>29</v>
      </c>
      <c r="B877" s="359">
        <v>1</v>
      </c>
      <c r="C877" s="370"/>
      <c r="D877" s="370"/>
      <c r="E877" s="370"/>
      <c r="F877" s="370"/>
      <c r="G877" s="370"/>
      <c r="H877" s="370"/>
      <c r="I877" s="370"/>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428</v>
      </c>
      <c r="AQ881" s="372"/>
      <c r="AR881" s="372"/>
      <c r="AS881" s="372"/>
      <c r="AT881" s="372"/>
      <c r="AU881" s="372"/>
      <c r="AV881" s="372"/>
      <c r="AW881" s="372"/>
      <c r="AX881" s="372"/>
    </row>
    <row r="882" spans="1:50" ht="57" customHeight="1" x14ac:dyDescent="0.2">
      <c r="A882" s="359">
        <v>1</v>
      </c>
      <c r="B882" s="359">
        <v>1</v>
      </c>
      <c r="C882" s="373" t="s">
        <v>504</v>
      </c>
      <c r="D882" s="370"/>
      <c r="E882" s="370"/>
      <c r="F882" s="370"/>
      <c r="G882" s="370"/>
      <c r="H882" s="370"/>
      <c r="I882" s="370"/>
      <c r="J882" s="153">
        <v>3010001152563</v>
      </c>
      <c r="K882" s="154"/>
      <c r="L882" s="154"/>
      <c r="M882" s="154"/>
      <c r="N882" s="154"/>
      <c r="O882" s="154"/>
      <c r="P882" s="142" t="s">
        <v>534</v>
      </c>
      <c r="Q882" s="143"/>
      <c r="R882" s="143"/>
      <c r="S882" s="143"/>
      <c r="T882" s="143"/>
      <c r="U882" s="143"/>
      <c r="V882" s="143"/>
      <c r="W882" s="143"/>
      <c r="X882" s="143"/>
      <c r="Y882" s="144">
        <v>3</v>
      </c>
      <c r="Z882" s="145"/>
      <c r="AA882" s="145"/>
      <c r="AB882" s="146"/>
      <c r="AC882" s="259" t="s">
        <v>501</v>
      </c>
      <c r="AD882" s="259"/>
      <c r="AE882" s="259"/>
      <c r="AF882" s="259"/>
      <c r="AG882" s="259"/>
      <c r="AH882" s="260">
        <v>4</v>
      </c>
      <c r="AI882" s="261"/>
      <c r="AJ882" s="261"/>
      <c r="AK882" s="261"/>
      <c r="AL882" s="262" t="s">
        <v>522</v>
      </c>
      <c r="AM882" s="263"/>
      <c r="AN882" s="263"/>
      <c r="AO882" s="264"/>
      <c r="AP882" s="253" t="s">
        <v>522</v>
      </c>
      <c r="AQ882" s="253"/>
      <c r="AR882" s="253"/>
      <c r="AS882" s="253"/>
      <c r="AT882" s="253"/>
      <c r="AU882" s="253"/>
      <c r="AV882" s="253"/>
      <c r="AW882" s="253"/>
      <c r="AX882" s="253"/>
    </row>
    <row r="883" spans="1:50" ht="30" hidden="1" customHeight="1" x14ac:dyDescent="0.2">
      <c r="A883" s="359">
        <v>2</v>
      </c>
      <c r="B883" s="359">
        <v>1</v>
      </c>
      <c r="C883" s="370"/>
      <c r="D883" s="370"/>
      <c r="E883" s="370"/>
      <c r="F883" s="370"/>
      <c r="G883" s="370"/>
      <c r="H883" s="370"/>
      <c r="I883" s="370"/>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2">
      <c r="A884" s="359">
        <v>3</v>
      </c>
      <c r="B884" s="359">
        <v>1</v>
      </c>
      <c r="C884" s="370"/>
      <c r="D884" s="370"/>
      <c r="E884" s="370"/>
      <c r="F884" s="370"/>
      <c r="G884" s="370"/>
      <c r="H884" s="370"/>
      <c r="I884" s="370"/>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428</v>
      </c>
      <c r="AQ914" s="372"/>
      <c r="AR914" s="372"/>
      <c r="AS914" s="372"/>
      <c r="AT914" s="372"/>
      <c r="AU914" s="372"/>
      <c r="AV914" s="372"/>
      <c r="AW914" s="372"/>
      <c r="AX914" s="372"/>
    </row>
    <row r="915" spans="1:50" ht="57.75" customHeight="1" x14ac:dyDescent="0.2">
      <c r="A915" s="359">
        <v>1</v>
      </c>
      <c r="B915" s="359">
        <v>1</v>
      </c>
      <c r="C915" s="373" t="s">
        <v>505</v>
      </c>
      <c r="D915" s="370"/>
      <c r="E915" s="370"/>
      <c r="F915" s="370"/>
      <c r="G915" s="370"/>
      <c r="H915" s="370"/>
      <c r="I915" s="370"/>
      <c r="J915" s="153">
        <v>5010005006053</v>
      </c>
      <c r="K915" s="154"/>
      <c r="L915" s="154"/>
      <c r="M915" s="154"/>
      <c r="N915" s="154"/>
      <c r="O915" s="154"/>
      <c r="P915" s="142" t="s">
        <v>508</v>
      </c>
      <c r="Q915" s="143"/>
      <c r="R915" s="143"/>
      <c r="S915" s="143"/>
      <c r="T915" s="143"/>
      <c r="U915" s="143"/>
      <c r="V915" s="143"/>
      <c r="W915" s="143"/>
      <c r="X915" s="143"/>
      <c r="Y915" s="144">
        <v>2</v>
      </c>
      <c r="Z915" s="145"/>
      <c r="AA915" s="145"/>
      <c r="AB915" s="146"/>
      <c r="AC915" s="259" t="s">
        <v>501</v>
      </c>
      <c r="AD915" s="259"/>
      <c r="AE915" s="259"/>
      <c r="AF915" s="259"/>
      <c r="AG915" s="259"/>
      <c r="AH915" s="260">
        <v>1</v>
      </c>
      <c r="AI915" s="261"/>
      <c r="AJ915" s="261"/>
      <c r="AK915" s="261"/>
      <c r="AL915" s="262" t="s">
        <v>522</v>
      </c>
      <c r="AM915" s="263"/>
      <c r="AN915" s="263"/>
      <c r="AO915" s="264"/>
      <c r="AP915" s="253" t="s">
        <v>522</v>
      </c>
      <c r="AQ915" s="253"/>
      <c r="AR915" s="253"/>
      <c r="AS915" s="253"/>
      <c r="AT915" s="253"/>
      <c r="AU915" s="253"/>
      <c r="AV915" s="253"/>
      <c r="AW915" s="253"/>
      <c r="AX915" s="253"/>
    </row>
    <row r="916" spans="1:50" ht="30" hidden="1" customHeight="1" x14ac:dyDescent="0.2">
      <c r="A916" s="359">
        <v>2</v>
      </c>
      <c r="B916" s="359">
        <v>1</v>
      </c>
      <c r="C916" s="370"/>
      <c r="D916" s="370"/>
      <c r="E916" s="370"/>
      <c r="F916" s="370"/>
      <c r="G916" s="370"/>
      <c r="H916" s="370"/>
      <c r="I916" s="370"/>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428</v>
      </c>
      <c r="AQ947" s="372"/>
      <c r="AR947" s="372"/>
      <c r="AS947" s="372"/>
      <c r="AT947" s="372"/>
      <c r="AU947" s="372"/>
      <c r="AV947" s="372"/>
      <c r="AW947" s="372"/>
      <c r="AX947" s="372"/>
    </row>
    <row r="948" spans="1:50" ht="51" customHeight="1" x14ac:dyDescent="0.2">
      <c r="A948" s="359">
        <v>1</v>
      </c>
      <c r="B948" s="359">
        <v>1</v>
      </c>
      <c r="C948" s="373" t="s">
        <v>499</v>
      </c>
      <c r="D948" s="370"/>
      <c r="E948" s="370"/>
      <c r="F948" s="370"/>
      <c r="G948" s="370"/>
      <c r="H948" s="370"/>
      <c r="I948" s="370"/>
      <c r="J948" s="153">
        <v>1010005005918</v>
      </c>
      <c r="K948" s="154"/>
      <c r="L948" s="154"/>
      <c r="M948" s="154"/>
      <c r="N948" s="154"/>
      <c r="O948" s="154"/>
      <c r="P948" s="142" t="s">
        <v>535</v>
      </c>
      <c r="Q948" s="143"/>
      <c r="R948" s="143"/>
      <c r="S948" s="143"/>
      <c r="T948" s="143"/>
      <c r="U948" s="143"/>
      <c r="V948" s="143"/>
      <c r="W948" s="143"/>
      <c r="X948" s="143"/>
      <c r="Y948" s="144">
        <v>0.8</v>
      </c>
      <c r="Z948" s="145"/>
      <c r="AA948" s="145"/>
      <c r="AB948" s="146"/>
      <c r="AC948" s="259" t="s">
        <v>506</v>
      </c>
      <c r="AD948" s="259"/>
      <c r="AE948" s="259"/>
      <c r="AF948" s="259"/>
      <c r="AG948" s="259"/>
      <c r="AH948" s="260" t="s">
        <v>522</v>
      </c>
      <c r="AI948" s="261"/>
      <c r="AJ948" s="261"/>
      <c r="AK948" s="261"/>
      <c r="AL948" s="262" t="s">
        <v>522</v>
      </c>
      <c r="AM948" s="263"/>
      <c r="AN948" s="263"/>
      <c r="AO948" s="264"/>
      <c r="AP948" s="253" t="s">
        <v>522</v>
      </c>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428</v>
      </c>
      <c r="AQ980" s="372"/>
      <c r="AR980" s="372"/>
      <c r="AS980" s="372"/>
      <c r="AT980" s="372"/>
      <c r="AU980" s="372"/>
      <c r="AV980" s="372"/>
      <c r="AW980" s="372"/>
      <c r="AX980" s="372"/>
    </row>
    <row r="981" spans="1:50" ht="55.5" customHeight="1" x14ac:dyDescent="0.2">
      <c r="A981" s="359">
        <v>1</v>
      </c>
      <c r="B981" s="359">
        <v>1</v>
      </c>
      <c r="C981" s="373" t="s">
        <v>507</v>
      </c>
      <c r="D981" s="370"/>
      <c r="E981" s="370"/>
      <c r="F981" s="370"/>
      <c r="G981" s="370"/>
      <c r="H981" s="370"/>
      <c r="I981" s="370"/>
      <c r="J981" s="153">
        <v>9010401041162</v>
      </c>
      <c r="K981" s="154"/>
      <c r="L981" s="154"/>
      <c r="M981" s="154"/>
      <c r="N981" s="154"/>
      <c r="O981" s="154"/>
      <c r="P981" s="142" t="s">
        <v>536</v>
      </c>
      <c r="Q981" s="143"/>
      <c r="R981" s="143"/>
      <c r="S981" s="143"/>
      <c r="T981" s="143"/>
      <c r="U981" s="143"/>
      <c r="V981" s="143"/>
      <c r="W981" s="143"/>
      <c r="X981" s="143"/>
      <c r="Y981" s="144">
        <v>0.4</v>
      </c>
      <c r="Z981" s="145"/>
      <c r="AA981" s="145"/>
      <c r="AB981" s="146"/>
      <c r="AC981" s="259" t="s">
        <v>506</v>
      </c>
      <c r="AD981" s="259"/>
      <c r="AE981" s="259"/>
      <c r="AF981" s="259"/>
      <c r="AG981" s="259"/>
      <c r="AH981" s="260" t="s">
        <v>522</v>
      </c>
      <c r="AI981" s="261"/>
      <c r="AJ981" s="261"/>
      <c r="AK981" s="261"/>
      <c r="AL981" s="262" t="s">
        <v>522</v>
      </c>
      <c r="AM981" s="263"/>
      <c r="AN981" s="263"/>
      <c r="AO981" s="264"/>
      <c r="AP981" s="253" t="s">
        <v>522</v>
      </c>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428</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428</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7" t="s">
        <v>427</v>
      </c>
      <c r="B1077" s="828"/>
      <c r="C1077" s="828"/>
      <c r="D1077" s="828"/>
      <c r="E1077" s="828"/>
      <c r="F1077" s="828"/>
      <c r="G1077" s="828"/>
      <c r="H1077" s="828"/>
      <c r="I1077" s="828"/>
      <c r="J1077" s="828"/>
      <c r="K1077" s="828"/>
      <c r="L1077" s="828"/>
      <c r="M1077" s="828"/>
      <c r="N1077" s="828"/>
      <c r="O1077" s="828"/>
      <c r="P1077" s="828"/>
      <c r="Q1077" s="828"/>
      <c r="R1077" s="828"/>
      <c r="S1077" s="828"/>
      <c r="T1077" s="828"/>
      <c r="U1077" s="828"/>
      <c r="V1077" s="828"/>
      <c r="W1077" s="828"/>
      <c r="X1077" s="828"/>
      <c r="Y1077" s="828"/>
      <c r="Z1077" s="828"/>
      <c r="AA1077" s="828"/>
      <c r="AB1077" s="828"/>
      <c r="AC1077" s="828"/>
      <c r="AD1077" s="828"/>
      <c r="AE1077" s="828"/>
      <c r="AF1077" s="828"/>
      <c r="AG1077" s="828"/>
      <c r="AH1077" s="828"/>
      <c r="AI1077" s="828"/>
      <c r="AJ1077" s="828"/>
      <c r="AK1077" s="829"/>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3"/>
      <c r="E1080" s="169" t="s">
        <v>379</v>
      </c>
      <c r="F1080" s="823"/>
      <c r="G1080" s="823"/>
      <c r="H1080" s="823"/>
      <c r="I1080" s="823"/>
      <c r="J1080" s="169" t="s">
        <v>389</v>
      </c>
      <c r="K1080" s="169"/>
      <c r="L1080" s="169"/>
      <c r="M1080" s="169"/>
      <c r="N1080" s="169"/>
      <c r="O1080" s="169"/>
      <c r="P1080" s="273" t="s">
        <v>31</v>
      </c>
      <c r="Q1080" s="273"/>
      <c r="R1080" s="273"/>
      <c r="S1080" s="273"/>
      <c r="T1080" s="273"/>
      <c r="U1080" s="273"/>
      <c r="V1080" s="273"/>
      <c r="W1080" s="273"/>
      <c r="X1080" s="273"/>
      <c r="Y1080" s="169" t="s">
        <v>392</v>
      </c>
      <c r="Z1080" s="823"/>
      <c r="AA1080" s="823"/>
      <c r="AB1080" s="823"/>
      <c r="AC1080" s="169" t="s">
        <v>352</v>
      </c>
      <c r="AD1080" s="169"/>
      <c r="AE1080" s="169"/>
      <c r="AF1080" s="169"/>
      <c r="AG1080" s="169"/>
      <c r="AH1080" s="273" t="s">
        <v>369</v>
      </c>
      <c r="AI1080" s="282"/>
      <c r="AJ1080" s="282"/>
      <c r="AK1080" s="282"/>
      <c r="AL1080" s="282" t="s">
        <v>23</v>
      </c>
      <c r="AM1080" s="282"/>
      <c r="AN1080" s="282"/>
      <c r="AO1080" s="824"/>
      <c r="AP1080" s="372" t="s">
        <v>429</v>
      </c>
      <c r="AQ1080" s="372"/>
      <c r="AR1080" s="372"/>
      <c r="AS1080" s="372"/>
      <c r="AT1080" s="372"/>
      <c r="AU1080" s="372"/>
      <c r="AV1080" s="372"/>
      <c r="AW1080" s="372"/>
      <c r="AX1080" s="372"/>
    </row>
    <row r="1081" spans="1:50" ht="30.75" hidden="1" customHeight="1" x14ac:dyDescent="0.2">
      <c r="A1081" s="359">
        <v>1</v>
      </c>
      <c r="B1081" s="359">
        <v>1</v>
      </c>
      <c r="C1081" s="826"/>
      <c r="D1081" s="826"/>
      <c r="E1081" s="825"/>
      <c r="F1081" s="825"/>
      <c r="G1081" s="825"/>
      <c r="H1081" s="825"/>
      <c r="I1081" s="82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2">
      <c r="A1082" s="359">
        <v>2</v>
      </c>
      <c r="B1082" s="359">
        <v>1</v>
      </c>
      <c r="C1082" s="826"/>
      <c r="D1082" s="826"/>
      <c r="E1082" s="825"/>
      <c r="F1082" s="825"/>
      <c r="G1082" s="825"/>
      <c r="H1082" s="825"/>
      <c r="I1082" s="82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6"/>
      <c r="D1083" s="826"/>
      <c r="E1083" s="825"/>
      <c r="F1083" s="825"/>
      <c r="G1083" s="825"/>
      <c r="H1083" s="825"/>
      <c r="I1083" s="82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6"/>
      <c r="D1084" s="826"/>
      <c r="E1084" s="825"/>
      <c r="F1084" s="825"/>
      <c r="G1084" s="825"/>
      <c r="H1084" s="825"/>
      <c r="I1084" s="82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6"/>
      <c r="D1085" s="826"/>
      <c r="E1085" s="825"/>
      <c r="F1085" s="825"/>
      <c r="G1085" s="825"/>
      <c r="H1085" s="825"/>
      <c r="I1085" s="82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6"/>
      <c r="D1086" s="826"/>
      <c r="E1086" s="825"/>
      <c r="F1086" s="825"/>
      <c r="G1086" s="825"/>
      <c r="H1086" s="825"/>
      <c r="I1086" s="82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6"/>
      <c r="D1087" s="826"/>
      <c r="E1087" s="825"/>
      <c r="F1087" s="825"/>
      <c r="G1087" s="825"/>
      <c r="H1087" s="825"/>
      <c r="I1087" s="82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6"/>
      <c r="D1088" s="826"/>
      <c r="E1088" s="825"/>
      <c r="F1088" s="825"/>
      <c r="G1088" s="825"/>
      <c r="H1088" s="825"/>
      <c r="I1088" s="82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6"/>
      <c r="D1089" s="826"/>
      <c r="E1089" s="825"/>
      <c r="F1089" s="825"/>
      <c r="G1089" s="825"/>
      <c r="H1089" s="825"/>
      <c r="I1089" s="82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6"/>
      <c r="D1090" s="826"/>
      <c r="E1090" s="825"/>
      <c r="F1090" s="825"/>
      <c r="G1090" s="825"/>
      <c r="H1090" s="825"/>
      <c r="I1090" s="82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6"/>
      <c r="D1091" s="826"/>
      <c r="E1091" s="825"/>
      <c r="F1091" s="825"/>
      <c r="G1091" s="825"/>
      <c r="H1091" s="825"/>
      <c r="I1091" s="82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6"/>
      <c r="D1092" s="826"/>
      <c r="E1092" s="825"/>
      <c r="F1092" s="825"/>
      <c r="G1092" s="825"/>
      <c r="H1092" s="825"/>
      <c r="I1092" s="82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6"/>
      <c r="D1093" s="826"/>
      <c r="E1093" s="825"/>
      <c r="F1093" s="825"/>
      <c r="G1093" s="825"/>
      <c r="H1093" s="825"/>
      <c r="I1093" s="82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6"/>
      <c r="D1094" s="826"/>
      <c r="E1094" s="825"/>
      <c r="F1094" s="825"/>
      <c r="G1094" s="825"/>
      <c r="H1094" s="825"/>
      <c r="I1094" s="82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6"/>
      <c r="D1095" s="826"/>
      <c r="E1095" s="825"/>
      <c r="F1095" s="825"/>
      <c r="G1095" s="825"/>
      <c r="H1095" s="825"/>
      <c r="I1095" s="82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6"/>
      <c r="D1096" s="826"/>
      <c r="E1096" s="825"/>
      <c r="F1096" s="825"/>
      <c r="G1096" s="825"/>
      <c r="H1096" s="825"/>
      <c r="I1096" s="82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6"/>
      <c r="D1097" s="826"/>
      <c r="E1097" s="825"/>
      <c r="F1097" s="825"/>
      <c r="G1097" s="825"/>
      <c r="H1097" s="825"/>
      <c r="I1097" s="82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6"/>
      <c r="D1098" s="826"/>
      <c r="E1098" s="187"/>
      <c r="F1098" s="825"/>
      <c r="G1098" s="825"/>
      <c r="H1098" s="825"/>
      <c r="I1098" s="82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6"/>
      <c r="D1099" s="826"/>
      <c r="E1099" s="825"/>
      <c r="F1099" s="825"/>
      <c r="G1099" s="825"/>
      <c r="H1099" s="825"/>
      <c r="I1099" s="82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6"/>
      <c r="D1100" s="826"/>
      <c r="E1100" s="825"/>
      <c r="F1100" s="825"/>
      <c r="G1100" s="825"/>
      <c r="H1100" s="825"/>
      <c r="I1100" s="82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6"/>
      <c r="D1101" s="826"/>
      <c r="E1101" s="825"/>
      <c r="F1101" s="825"/>
      <c r="G1101" s="825"/>
      <c r="H1101" s="825"/>
      <c r="I1101" s="82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6"/>
      <c r="D1102" s="826"/>
      <c r="E1102" s="825"/>
      <c r="F1102" s="825"/>
      <c r="G1102" s="825"/>
      <c r="H1102" s="825"/>
      <c r="I1102" s="82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6"/>
      <c r="D1103" s="826"/>
      <c r="E1103" s="825"/>
      <c r="F1103" s="825"/>
      <c r="G1103" s="825"/>
      <c r="H1103" s="825"/>
      <c r="I1103" s="82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6"/>
      <c r="D1104" s="826"/>
      <c r="E1104" s="825"/>
      <c r="F1104" s="825"/>
      <c r="G1104" s="825"/>
      <c r="H1104" s="825"/>
      <c r="I1104" s="82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6"/>
      <c r="D1105" s="826"/>
      <c r="E1105" s="825"/>
      <c r="F1105" s="825"/>
      <c r="G1105" s="825"/>
      <c r="H1105" s="825"/>
      <c r="I1105" s="82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6"/>
      <c r="D1106" s="826"/>
      <c r="E1106" s="825"/>
      <c r="F1106" s="825"/>
      <c r="G1106" s="825"/>
      <c r="H1106" s="825"/>
      <c r="I1106" s="82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6"/>
      <c r="D1107" s="826"/>
      <c r="E1107" s="825"/>
      <c r="F1107" s="825"/>
      <c r="G1107" s="825"/>
      <c r="H1107" s="825"/>
      <c r="I1107" s="82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6"/>
      <c r="D1108" s="826"/>
      <c r="E1108" s="825"/>
      <c r="F1108" s="825"/>
      <c r="G1108" s="825"/>
      <c r="H1108" s="825"/>
      <c r="I1108" s="82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6"/>
      <c r="D1109" s="826"/>
      <c r="E1109" s="825"/>
      <c r="F1109" s="825"/>
      <c r="G1109" s="825"/>
      <c r="H1109" s="825"/>
      <c r="I1109" s="82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6"/>
      <c r="D1110" s="826"/>
      <c r="E1110" s="825"/>
      <c r="F1110" s="825"/>
      <c r="G1110" s="825"/>
      <c r="H1110" s="825"/>
      <c r="I1110" s="82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1983" priority="11219">
      <formula>IF(RIGHT(TEXT(P14,"0.#"),1)=".",FALSE,TRUE)</formula>
    </cfRule>
    <cfRule type="expression" dxfId="1982" priority="11220">
      <formula>IF(RIGHT(TEXT(P14,"0.#"),1)=".",TRUE,FALSE)</formula>
    </cfRule>
  </conditionalFormatting>
  <conditionalFormatting sqref="AE23">
    <cfRule type="expression" dxfId="1981" priority="11209">
      <formula>IF(RIGHT(TEXT(AE23,"0.#"),1)=".",FALSE,TRUE)</formula>
    </cfRule>
    <cfRule type="expression" dxfId="1980" priority="11210">
      <formula>IF(RIGHT(TEXT(AE23,"0.#"),1)=".",TRUE,FALSE)</formula>
    </cfRule>
  </conditionalFormatting>
  <conditionalFormatting sqref="L105">
    <cfRule type="expression" dxfId="1979" priority="11101">
      <formula>IF(RIGHT(TEXT(L105,"0.#"),1)=".",FALSE,TRUE)</formula>
    </cfRule>
    <cfRule type="expression" dxfId="1978" priority="11102">
      <formula>IF(RIGHT(TEXT(L105,"0.#"),1)=".",TRUE,FALSE)</formula>
    </cfRule>
  </conditionalFormatting>
  <conditionalFormatting sqref="L110">
    <cfRule type="expression" dxfId="1977" priority="11099">
      <formula>IF(RIGHT(TEXT(L110,"0.#"),1)=".",FALSE,TRUE)</formula>
    </cfRule>
    <cfRule type="expression" dxfId="1976" priority="11100">
      <formula>IF(RIGHT(TEXT(L110,"0.#"),1)=".",TRUE,FALSE)</formula>
    </cfRule>
  </conditionalFormatting>
  <conditionalFormatting sqref="R110">
    <cfRule type="expression" dxfId="1975" priority="11097">
      <formula>IF(RIGHT(TEXT(R110,"0.#"),1)=".",FALSE,TRUE)</formula>
    </cfRule>
    <cfRule type="expression" dxfId="1974" priority="11098">
      <formula>IF(RIGHT(TEXT(R110,"0.#"),1)=".",TRUE,FALSE)</formula>
    </cfRule>
  </conditionalFormatting>
  <conditionalFormatting sqref="P18:AX18">
    <cfRule type="expression" dxfId="1973" priority="11095">
      <formula>IF(RIGHT(TEXT(P18,"0.#"),1)=".",FALSE,TRUE)</formula>
    </cfRule>
    <cfRule type="expression" dxfId="1972" priority="11096">
      <formula>IF(RIGHT(TEXT(P18,"0.#"),1)=".",TRUE,FALSE)</formula>
    </cfRule>
  </conditionalFormatting>
  <conditionalFormatting sqref="Y761">
    <cfRule type="expression" dxfId="1971" priority="11091">
      <formula>IF(RIGHT(TEXT(Y761,"0.#"),1)=".",FALSE,TRUE)</formula>
    </cfRule>
    <cfRule type="expression" dxfId="1970" priority="11092">
      <formula>IF(RIGHT(TEXT(Y761,"0.#"),1)=".",TRUE,FALSE)</formula>
    </cfRule>
  </conditionalFormatting>
  <conditionalFormatting sqref="Y770">
    <cfRule type="expression" dxfId="1969" priority="11087">
      <formula>IF(RIGHT(TEXT(Y770,"0.#"),1)=".",FALSE,TRUE)</formula>
    </cfRule>
    <cfRule type="expression" dxfId="1968" priority="11088">
      <formula>IF(RIGHT(TEXT(Y770,"0.#"),1)=".",TRUE,FALSE)</formula>
    </cfRule>
  </conditionalFormatting>
  <conditionalFormatting sqref="Y801:Y808 Y799 Y788:Y795 Y786 Y775:Y782 Y773">
    <cfRule type="expression" dxfId="1967" priority="10869">
      <formula>IF(RIGHT(TEXT(Y773,"0.#"),1)=".",FALSE,TRUE)</formula>
    </cfRule>
    <cfRule type="expression" dxfId="1966" priority="10870">
      <formula>IF(RIGHT(TEXT(Y773,"0.#"),1)=".",TRUE,FALSE)</formula>
    </cfRule>
  </conditionalFormatting>
  <conditionalFormatting sqref="P16:AQ17 P15:AX15 P13:AX13">
    <cfRule type="expression" dxfId="1965" priority="10917">
      <formula>IF(RIGHT(TEXT(P13,"0.#"),1)=".",FALSE,TRUE)</formula>
    </cfRule>
    <cfRule type="expression" dxfId="1964" priority="10918">
      <formula>IF(RIGHT(TEXT(P13,"0.#"),1)=".",TRUE,FALSE)</formula>
    </cfRule>
  </conditionalFormatting>
  <conditionalFormatting sqref="P19:AJ19">
    <cfRule type="expression" dxfId="1963" priority="10915">
      <formula>IF(RIGHT(TEXT(P19,"0.#"),1)=".",FALSE,TRUE)</formula>
    </cfRule>
    <cfRule type="expression" dxfId="1962" priority="10916">
      <formula>IF(RIGHT(TEXT(P19,"0.#"),1)=".",TRUE,FALSE)</formula>
    </cfRule>
  </conditionalFormatting>
  <conditionalFormatting sqref="AE74 AQ74">
    <cfRule type="expression" dxfId="1961" priority="10907">
      <formula>IF(RIGHT(TEXT(AE74,"0.#"),1)=".",FALSE,TRUE)</formula>
    </cfRule>
    <cfRule type="expression" dxfId="1960" priority="10908">
      <formula>IF(RIGHT(TEXT(AE74,"0.#"),1)=".",TRUE,FALSE)</formula>
    </cfRule>
  </conditionalFormatting>
  <conditionalFormatting sqref="L106:L109 L104">
    <cfRule type="expression" dxfId="1959" priority="10901">
      <formula>IF(RIGHT(TEXT(L104,"0.#"),1)=".",FALSE,TRUE)</formula>
    </cfRule>
    <cfRule type="expression" dxfId="1958" priority="10902">
      <formula>IF(RIGHT(TEXT(L104,"0.#"),1)=".",TRUE,FALSE)</formula>
    </cfRule>
  </conditionalFormatting>
  <conditionalFormatting sqref="R104">
    <cfRule type="expression" dxfId="1957" priority="10897">
      <formula>IF(RIGHT(TEXT(R104,"0.#"),1)=".",FALSE,TRUE)</formula>
    </cfRule>
    <cfRule type="expression" dxfId="1956" priority="10898">
      <formula>IF(RIGHT(TEXT(R104,"0.#"),1)=".",TRUE,FALSE)</formula>
    </cfRule>
  </conditionalFormatting>
  <conditionalFormatting sqref="R105:R109">
    <cfRule type="expression" dxfId="1955" priority="10895">
      <formula>IF(RIGHT(TEXT(R105,"0.#"),1)=".",FALSE,TRUE)</formula>
    </cfRule>
    <cfRule type="expression" dxfId="1954" priority="10896">
      <formula>IF(RIGHT(TEXT(R105,"0.#"),1)=".",TRUE,FALSE)</formula>
    </cfRule>
  </conditionalFormatting>
  <conditionalFormatting sqref="Y762:Y769 Y760">
    <cfRule type="expression" dxfId="1953" priority="10893">
      <formula>IF(RIGHT(TEXT(Y760,"0.#"),1)=".",FALSE,TRUE)</formula>
    </cfRule>
    <cfRule type="expression" dxfId="1952" priority="10894">
      <formula>IF(RIGHT(TEXT(Y760,"0.#"),1)=".",TRUE,FALSE)</formula>
    </cfRule>
  </conditionalFormatting>
  <conditionalFormatting sqref="AU761">
    <cfRule type="expression" dxfId="1951" priority="10891">
      <formula>IF(RIGHT(TEXT(AU761,"0.#"),1)=".",FALSE,TRUE)</formula>
    </cfRule>
    <cfRule type="expression" dxfId="1950" priority="10892">
      <formula>IF(RIGHT(TEXT(AU761,"0.#"),1)=".",TRUE,FALSE)</formula>
    </cfRule>
  </conditionalFormatting>
  <conditionalFormatting sqref="AU770">
    <cfRule type="expression" dxfId="1949" priority="10889">
      <formula>IF(RIGHT(TEXT(AU770,"0.#"),1)=".",FALSE,TRUE)</formula>
    </cfRule>
    <cfRule type="expression" dxfId="1948" priority="10890">
      <formula>IF(RIGHT(TEXT(AU770,"0.#"),1)=".",TRUE,FALSE)</formula>
    </cfRule>
  </conditionalFormatting>
  <conditionalFormatting sqref="AU762:AU769 AU760">
    <cfRule type="expression" dxfId="1947" priority="10887">
      <formula>IF(RIGHT(TEXT(AU760,"0.#"),1)=".",FALSE,TRUE)</formula>
    </cfRule>
    <cfRule type="expression" dxfId="1946" priority="10888">
      <formula>IF(RIGHT(TEXT(AU760,"0.#"),1)=".",TRUE,FALSE)</formula>
    </cfRule>
  </conditionalFormatting>
  <conditionalFormatting sqref="Y800 Y787 Y774">
    <cfRule type="expression" dxfId="1945" priority="10873">
      <formula>IF(RIGHT(TEXT(Y774,"0.#"),1)=".",FALSE,TRUE)</formula>
    </cfRule>
    <cfRule type="expression" dxfId="1944" priority="10874">
      <formula>IF(RIGHT(TEXT(Y774,"0.#"),1)=".",TRUE,FALSE)</formula>
    </cfRule>
  </conditionalFormatting>
  <conditionalFormatting sqref="Y809 Y796 Y783">
    <cfRule type="expression" dxfId="1943" priority="10871">
      <formula>IF(RIGHT(TEXT(Y783,"0.#"),1)=".",FALSE,TRUE)</formula>
    </cfRule>
    <cfRule type="expression" dxfId="1942" priority="10872">
      <formula>IF(RIGHT(TEXT(Y783,"0.#"),1)=".",TRUE,FALSE)</formula>
    </cfRule>
  </conditionalFormatting>
  <conditionalFormatting sqref="AU800 AU787 AU774">
    <cfRule type="expression" dxfId="1941" priority="10867">
      <formula>IF(RIGHT(TEXT(AU774,"0.#"),1)=".",FALSE,TRUE)</formula>
    </cfRule>
    <cfRule type="expression" dxfId="1940" priority="10868">
      <formula>IF(RIGHT(TEXT(AU774,"0.#"),1)=".",TRUE,FALSE)</formula>
    </cfRule>
  </conditionalFormatting>
  <conditionalFormatting sqref="AU809 AU796 AU783">
    <cfRule type="expression" dxfId="1939" priority="10865">
      <formula>IF(RIGHT(TEXT(AU783,"0.#"),1)=".",FALSE,TRUE)</formula>
    </cfRule>
    <cfRule type="expression" dxfId="1938" priority="10866">
      <formula>IF(RIGHT(TEXT(AU783,"0.#"),1)=".",TRUE,FALSE)</formula>
    </cfRule>
  </conditionalFormatting>
  <conditionalFormatting sqref="AU801:AU808 AU799 AU788:AU795 AU786 AU775:AU782 AU773">
    <cfRule type="expression" dxfId="1937" priority="10863">
      <formula>IF(RIGHT(TEXT(AU773,"0.#"),1)=".",FALSE,TRUE)</formula>
    </cfRule>
    <cfRule type="expression" dxfId="1936" priority="10864">
      <formula>IF(RIGHT(TEXT(AU773,"0.#"),1)=".",TRUE,FALSE)</formula>
    </cfRule>
  </conditionalFormatting>
  <conditionalFormatting sqref="AM60">
    <cfRule type="expression" dxfId="1935" priority="10517">
      <formula>IF(RIGHT(TEXT(AM60,"0.#"),1)=".",FALSE,TRUE)</formula>
    </cfRule>
    <cfRule type="expression" dxfId="1934" priority="10518">
      <formula>IF(RIGHT(TEXT(AM60,"0.#"),1)=".",TRUE,FALSE)</formula>
    </cfRule>
  </conditionalFormatting>
  <conditionalFormatting sqref="AE40">
    <cfRule type="expression" dxfId="1933" priority="10585">
      <formula>IF(RIGHT(TEXT(AE40,"0.#"),1)=".",FALSE,TRUE)</formula>
    </cfRule>
    <cfRule type="expression" dxfId="1932" priority="10586">
      <formula>IF(RIGHT(TEXT(AE40,"0.#"),1)=".",TRUE,FALSE)</formula>
    </cfRule>
  </conditionalFormatting>
  <conditionalFormatting sqref="AI40">
    <cfRule type="expression" dxfId="1931" priority="10583">
      <formula>IF(RIGHT(TEXT(AI40,"0.#"),1)=".",FALSE,TRUE)</formula>
    </cfRule>
    <cfRule type="expression" dxfId="1930" priority="10584">
      <formula>IF(RIGHT(TEXT(AI40,"0.#"),1)=".",TRUE,FALSE)</formula>
    </cfRule>
  </conditionalFormatting>
  <conditionalFormatting sqref="AM25">
    <cfRule type="expression" dxfId="1929" priority="10663">
      <formula>IF(RIGHT(TEXT(AM25,"0.#"),1)=".",FALSE,TRUE)</formula>
    </cfRule>
    <cfRule type="expression" dxfId="1928" priority="10664">
      <formula>IF(RIGHT(TEXT(AM25,"0.#"),1)=".",TRUE,FALSE)</formula>
    </cfRule>
  </conditionalFormatting>
  <conditionalFormatting sqref="AE24">
    <cfRule type="expression" dxfId="1927" priority="10677">
      <formula>IF(RIGHT(TEXT(AE24,"0.#"),1)=".",FALSE,TRUE)</formula>
    </cfRule>
    <cfRule type="expression" dxfId="1926" priority="10678">
      <formula>IF(RIGHT(TEXT(AE24,"0.#"),1)=".",TRUE,FALSE)</formula>
    </cfRule>
  </conditionalFormatting>
  <conditionalFormatting sqref="AE25">
    <cfRule type="expression" dxfId="1925" priority="10675">
      <formula>IF(RIGHT(TEXT(AE25,"0.#"),1)=".",FALSE,TRUE)</formula>
    </cfRule>
    <cfRule type="expression" dxfId="1924" priority="10676">
      <formula>IF(RIGHT(TEXT(AE25,"0.#"),1)=".",TRUE,FALSE)</formula>
    </cfRule>
  </conditionalFormatting>
  <conditionalFormatting sqref="AI25">
    <cfRule type="expression" dxfId="1923" priority="10673">
      <formula>IF(RIGHT(TEXT(AI25,"0.#"),1)=".",FALSE,TRUE)</formula>
    </cfRule>
    <cfRule type="expression" dxfId="1922" priority="10674">
      <formula>IF(RIGHT(TEXT(AI25,"0.#"),1)=".",TRUE,FALSE)</formula>
    </cfRule>
  </conditionalFormatting>
  <conditionalFormatting sqref="AI24">
    <cfRule type="expression" dxfId="1921" priority="10671">
      <formula>IF(RIGHT(TEXT(AI24,"0.#"),1)=".",FALSE,TRUE)</formula>
    </cfRule>
    <cfRule type="expression" dxfId="1920" priority="10672">
      <formula>IF(RIGHT(TEXT(AI24,"0.#"),1)=".",TRUE,FALSE)</formula>
    </cfRule>
  </conditionalFormatting>
  <conditionalFormatting sqref="AI23">
    <cfRule type="expression" dxfId="1919" priority="10669">
      <formula>IF(RIGHT(TEXT(AI23,"0.#"),1)=".",FALSE,TRUE)</formula>
    </cfRule>
    <cfRule type="expression" dxfId="1918" priority="10670">
      <formula>IF(RIGHT(TEXT(AI23,"0.#"),1)=".",TRUE,FALSE)</formula>
    </cfRule>
  </conditionalFormatting>
  <conditionalFormatting sqref="AM23">
    <cfRule type="expression" dxfId="1917" priority="10667">
      <formula>IF(RIGHT(TEXT(AM23,"0.#"),1)=".",FALSE,TRUE)</formula>
    </cfRule>
    <cfRule type="expression" dxfId="1916" priority="10668">
      <formula>IF(RIGHT(TEXT(AM23,"0.#"),1)=".",TRUE,FALSE)</formula>
    </cfRule>
  </conditionalFormatting>
  <conditionalFormatting sqref="AM24">
    <cfRule type="expression" dxfId="1915" priority="10665">
      <formula>IF(RIGHT(TEXT(AM24,"0.#"),1)=".",FALSE,TRUE)</formula>
    </cfRule>
    <cfRule type="expression" dxfId="1914" priority="10666">
      <formula>IF(RIGHT(TEXT(AM24,"0.#"),1)=".",TRUE,FALSE)</formula>
    </cfRule>
  </conditionalFormatting>
  <conditionalFormatting sqref="AQ23:AQ25">
    <cfRule type="expression" dxfId="1913" priority="10657">
      <formula>IF(RIGHT(TEXT(AQ23,"0.#"),1)=".",FALSE,TRUE)</formula>
    </cfRule>
    <cfRule type="expression" dxfId="1912" priority="10658">
      <formula>IF(RIGHT(TEXT(AQ23,"0.#"),1)=".",TRUE,FALSE)</formula>
    </cfRule>
  </conditionalFormatting>
  <conditionalFormatting sqref="AU23:AU25">
    <cfRule type="expression" dxfId="1911" priority="10655">
      <formula>IF(RIGHT(TEXT(AU23,"0.#"),1)=".",FALSE,TRUE)</formula>
    </cfRule>
    <cfRule type="expression" dxfId="1910" priority="10656">
      <formula>IF(RIGHT(TEXT(AU23,"0.#"),1)=".",TRUE,FALSE)</formula>
    </cfRule>
  </conditionalFormatting>
  <conditionalFormatting sqref="AE28">
    <cfRule type="expression" dxfId="1909" priority="10649">
      <formula>IF(RIGHT(TEXT(AE28,"0.#"),1)=".",FALSE,TRUE)</formula>
    </cfRule>
    <cfRule type="expression" dxfId="1908" priority="10650">
      <formula>IF(RIGHT(TEXT(AE28,"0.#"),1)=".",TRUE,FALSE)</formula>
    </cfRule>
  </conditionalFormatting>
  <conditionalFormatting sqref="AE29">
    <cfRule type="expression" dxfId="1907" priority="10647">
      <formula>IF(RIGHT(TEXT(AE29,"0.#"),1)=".",FALSE,TRUE)</formula>
    </cfRule>
    <cfRule type="expression" dxfId="1906" priority="10648">
      <formula>IF(RIGHT(TEXT(AE29,"0.#"),1)=".",TRUE,FALSE)</formula>
    </cfRule>
  </conditionalFormatting>
  <conditionalFormatting sqref="AE30">
    <cfRule type="expression" dxfId="1905" priority="10645">
      <formula>IF(RIGHT(TEXT(AE30,"0.#"),1)=".",FALSE,TRUE)</formula>
    </cfRule>
    <cfRule type="expression" dxfId="1904" priority="10646">
      <formula>IF(RIGHT(TEXT(AE30,"0.#"),1)=".",TRUE,FALSE)</formula>
    </cfRule>
  </conditionalFormatting>
  <conditionalFormatting sqref="AI30">
    <cfRule type="expression" dxfId="1903" priority="10643">
      <formula>IF(RIGHT(TEXT(AI30,"0.#"),1)=".",FALSE,TRUE)</formula>
    </cfRule>
    <cfRule type="expression" dxfId="1902" priority="10644">
      <formula>IF(RIGHT(TEXT(AI30,"0.#"),1)=".",TRUE,FALSE)</formula>
    </cfRule>
  </conditionalFormatting>
  <conditionalFormatting sqref="AI29">
    <cfRule type="expression" dxfId="1901" priority="10641">
      <formula>IF(RIGHT(TEXT(AI29,"0.#"),1)=".",FALSE,TRUE)</formula>
    </cfRule>
    <cfRule type="expression" dxfId="1900" priority="10642">
      <formula>IF(RIGHT(TEXT(AI29,"0.#"),1)=".",TRUE,FALSE)</formula>
    </cfRule>
  </conditionalFormatting>
  <conditionalFormatting sqref="AI28">
    <cfRule type="expression" dxfId="1899" priority="10639">
      <formula>IF(RIGHT(TEXT(AI28,"0.#"),1)=".",FALSE,TRUE)</formula>
    </cfRule>
    <cfRule type="expression" dxfId="1898" priority="10640">
      <formula>IF(RIGHT(TEXT(AI28,"0.#"),1)=".",TRUE,FALSE)</formula>
    </cfRule>
  </conditionalFormatting>
  <conditionalFormatting sqref="AM28">
    <cfRule type="expression" dxfId="1897" priority="10637">
      <formula>IF(RIGHT(TEXT(AM28,"0.#"),1)=".",FALSE,TRUE)</formula>
    </cfRule>
    <cfRule type="expression" dxfId="1896" priority="10638">
      <formula>IF(RIGHT(TEXT(AM28,"0.#"),1)=".",TRUE,FALSE)</formula>
    </cfRule>
  </conditionalFormatting>
  <conditionalFormatting sqref="AM29">
    <cfRule type="expression" dxfId="1895" priority="10635">
      <formula>IF(RIGHT(TEXT(AM29,"0.#"),1)=".",FALSE,TRUE)</formula>
    </cfRule>
    <cfRule type="expression" dxfId="1894" priority="10636">
      <formula>IF(RIGHT(TEXT(AM29,"0.#"),1)=".",TRUE,FALSE)</formula>
    </cfRule>
  </conditionalFormatting>
  <conditionalFormatting sqref="AM30">
    <cfRule type="expression" dxfId="1893" priority="10633">
      <formula>IF(RIGHT(TEXT(AM30,"0.#"),1)=".",FALSE,TRUE)</formula>
    </cfRule>
    <cfRule type="expression" dxfId="1892" priority="10634">
      <formula>IF(RIGHT(TEXT(AM30,"0.#"),1)=".",TRUE,FALSE)</formula>
    </cfRule>
  </conditionalFormatting>
  <conditionalFormatting sqref="AE33">
    <cfRule type="expression" dxfId="1891" priority="10619">
      <formula>IF(RIGHT(TEXT(AE33,"0.#"),1)=".",FALSE,TRUE)</formula>
    </cfRule>
    <cfRule type="expression" dxfId="1890" priority="10620">
      <formula>IF(RIGHT(TEXT(AE33,"0.#"),1)=".",TRUE,FALSE)</formula>
    </cfRule>
  </conditionalFormatting>
  <conditionalFormatting sqref="AE34">
    <cfRule type="expression" dxfId="1889" priority="10617">
      <formula>IF(RIGHT(TEXT(AE34,"0.#"),1)=".",FALSE,TRUE)</formula>
    </cfRule>
    <cfRule type="expression" dxfId="1888" priority="10618">
      <formula>IF(RIGHT(TEXT(AE34,"0.#"),1)=".",TRUE,FALSE)</formula>
    </cfRule>
  </conditionalFormatting>
  <conditionalFormatting sqref="AE35">
    <cfRule type="expression" dxfId="1887" priority="10615">
      <formula>IF(RIGHT(TEXT(AE35,"0.#"),1)=".",FALSE,TRUE)</formula>
    </cfRule>
    <cfRule type="expression" dxfId="1886" priority="10616">
      <formula>IF(RIGHT(TEXT(AE35,"0.#"),1)=".",TRUE,FALSE)</formula>
    </cfRule>
  </conditionalFormatting>
  <conditionalFormatting sqref="AI35">
    <cfRule type="expression" dxfId="1885" priority="10613">
      <formula>IF(RIGHT(TEXT(AI35,"0.#"),1)=".",FALSE,TRUE)</formula>
    </cfRule>
    <cfRule type="expression" dxfId="1884" priority="10614">
      <formula>IF(RIGHT(TEXT(AI35,"0.#"),1)=".",TRUE,FALSE)</formula>
    </cfRule>
  </conditionalFormatting>
  <conditionalFormatting sqref="AI34">
    <cfRule type="expression" dxfId="1883" priority="10611">
      <formula>IF(RIGHT(TEXT(AI34,"0.#"),1)=".",FALSE,TRUE)</formula>
    </cfRule>
    <cfRule type="expression" dxfId="1882" priority="10612">
      <formula>IF(RIGHT(TEXT(AI34,"0.#"),1)=".",TRUE,FALSE)</formula>
    </cfRule>
  </conditionalFormatting>
  <conditionalFormatting sqref="AI33">
    <cfRule type="expression" dxfId="1881" priority="10609">
      <formula>IF(RIGHT(TEXT(AI33,"0.#"),1)=".",FALSE,TRUE)</formula>
    </cfRule>
    <cfRule type="expression" dxfId="1880" priority="10610">
      <formula>IF(RIGHT(TEXT(AI33,"0.#"),1)=".",TRUE,FALSE)</formula>
    </cfRule>
  </conditionalFormatting>
  <conditionalFormatting sqref="AM33">
    <cfRule type="expression" dxfId="1879" priority="10607">
      <formula>IF(RIGHT(TEXT(AM33,"0.#"),1)=".",FALSE,TRUE)</formula>
    </cfRule>
    <cfRule type="expression" dxfId="1878" priority="10608">
      <formula>IF(RIGHT(TEXT(AM33,"0.#"),1)=".",TRUE,FALSE)</formula>
    </cfRule>
  </conditionalFormatting>
  <conditionalFormatting sqref="AM34">
    <cfRule type="expression" dxfId="1877" priority="10605">
      <formula>IF(RIGHT(TEXT(AM34,"0.#"),1)=".",FALSE,TRUE)</formula>
    </cfRule>
    <cfRule type="expression" dxfId="1876" priority="10606">
      <formula>IF(RIGHT(TEXT(AM34,"0.#"),1)=".",TRUE,FALSE)</formula>
    </cfRule>
  </conditionalFormatting>
  <conditionalFormatting sqref="AM35">
    <cfRule type="expression" dxfId="1875" priority="10603">
      <formula>IF(RIGHT(TEXT(AM35,"0.#"),1)=".",FALSE,TRUE)</formula>
    </cfRule>
    <cfRule type="expression" dxfId="1874" priority="10604">
      <formula>IF(RIGHT(TEXT(AM35,"0.#"),1)=".",TRUE,FALSE)</formula>
    </cfRule>
  </conditionalFormatting>
  <conditionalFormatting sqref="AE38">
    <cfRule type="expression" dxfId="1873" priority="10589">
      <formula>IF(RIGHT(TEXT(AE38,"0.#"),1)=".",FALSE,TRUE)</formula>
    </cfRule>
    <cfRule type="expression" dxfId="1872" priority="10590">
      <formula>IF(RIGHT(TEXT(AE38,"0.#"),1)=".",TRUE,FALSE)</formula>
    </cfRule>
  </conditionalFormatting>
  <conditionalFormatting sqref="AE39">
    <cfRule type="expression" dxfId="1871" priority="10587">
      <formula>IF(RIGHT(TEXT(AE39,"0.#"),1)=".",FALSE,TRUE)</formula>
    </cfRule>
    <cfRule type="expression" dxfId="1870" priority="10588">
      <formula>IF(RIGHT(TEXT(AE39,"0.#"),1)=".",TRUE,FALSE)</formula>
    </cfRule>
  </conditionalFormatting>
  <conditionalFormatting sqref="AI39">
    <cfRule type="expression" dxfId="1869" priority="10581">
      <formula>IF(RIGHT(TEXT(AI39,"0.#"),1)=".",FALSE,TRUE)</formula>
    </cfRule>
    <cfRule type="expression" dxfId="1868" priority="10582">
      <formula>IF(RIGHT(TEXT(AI39,"0.#"),1)=".",TRUE,FALSE)</formula>
    </cfRule>
  </conditionalFormatting>
  <conditionalFormatting sqref="AI38">
    <cfRule type="expression" dxfId="1867" priority="10579">
      <formula>IF(RIGHT(TEXT(AI38,"0.#"),1)=".",FALSE,TRUE)</formula>
    </cfRule>
    <cfRule type="expression" dxfId="1866" priority="10580">
      <formula>IF(RIGHT(TEXT(AI38,"0.#"),1)=".",TRUE,FALSE)</formula>
    </cfRule>
  </conditionalFormatting>
  <conditionalFormatting sqref="AM38">
    <cfRule type="expression" dxfId="1865" priority="10577">
      <formula>IF(RIGHT(TEXT(AM38,"0.#"),1)=".",FALSE,TRUE)</formula>
    </cfRule>
    <cfRule type="expression" dxfId="1864" priority="10578">
      <formula>IF(RIGHT(TEXT(AM38,"0.#"),1)=".",TRUE,FALSE)</formula>
    </cfRule>
  </conditionalFormatting>
  <conditionalFormatting sqref="AM39">
    <cfRule type="expression" dxfId="1863" priority="10575">
      <formula>IF(RIGHT(TEXT(AM39,"0.#"),1)=".",FALSE,TRUE)</formula>
    </cfRule>
    <cfRule type="expression" dxfId="1862" priority="10576">
      <formula>IF(RIGHT(TEXT(AM39,"0.#"),1)=".",TRUE,FALSE)</formula>
    </cfRule>
  </conditionalFormatting>
  <conditionalFormatting sqref="AM40">
    <cfRule type="expression" dxfId="1861" priority="10573">
      <formula>IF(RIGHT(TEXT(AM40,"0.#"),1)=".",FALSE,TRUE)</formula>
    </cfRule>
    <cfRule type="expression" dxfId="1860" priority="10574">
      <formula>IF(RIGHT(TEXT(AM40,"0.#"),1)=".",TRUE,FALSE)</formula>
    </cfRule>
  </conditionalFormatting>
  <conditionalFormatting sqref="AE43">
    <cfRule type="expression" dxfId="1859" priority="10559">
      <formula>IF(RIGHT(TEXT(AE43,"0.#"),1)=".",FALSE,TRUE)</formula>
    </cfRule>
    <cfRule type="expression" dxfId="1858" priority="10560">
      <formula>IF(RIGHT(TEXT(AE43,"0.#"),1)=".",TRUE,FALSE)</formula>
    </cfRule>
  </conditionalFormatting>
  <conditionalFormatting sqref="AE44">
    <cfRule type="expression" dxfId="1857" priority="10557">
      <formula>IF(RIGHT(TEXT(AE44,"0.#"),1)=".",FALSE,TRUE)</formula>
    </cfRule>
    <cfRule type="expression" dxfId="1856" priority="10558">
      <formula>IF(RIGHT(TEXT(AE44,"0.#"),1)=".",TRUE,FALSE)</formula>
    </cfRule>
  </conditionalFormatting>
  <conditionalFormatting sqref="AE45">
    <cfRule type="expression" dxfId="1855" priority="10555">
      <formula>IF(RIGHT(TEXT(AE45,"0.#"),1)=".",FALSE,TRUE)</formula>
    </cfRule>
    <cfRule type="expression" dxfId="1854" priority="10556">
      <formula>IF(RIGHT(TEXT(AE45,"0.#"),1)=".",TRUE,FALSE)</formula>
    </cfRule>
  </conditionalFormatting>
  <conditionalFormatting sqref="AI45">
    <cfRule type="expression" dxfId="1853" priority="10553">
      <formula>IF(RIGHT(TEXT(AI45,"0.#"),1)=".",FALSE,TRUE)</formula>
    </cfRule>
    <cfRule type="expression" dxfId="1852" priority="10554">
      <formula>IF(RIGHT(TEXT(AI45,"0.#"),1)=".",TRUE,FALSE)</formula>
    </cfRule>
  </conditionalFormatting>
  <conditionalFormatting sqref="AI44">
    <cfRule type="expression" dxfId="1851" priority="10551">
      <formula>IF(RIGHT(TEXT(AI44,"0.#"),1)=".",FALSE,TRUE)</formula>
    </cfRule>
    <cfRule type="expression" dxfId="1850" priority="10552">
      <formula>IF(RIGHT(TEXT(AI44,"0.#"),1)=".",TRUE,FALSE)</formula>
    </cfRule>
  </conditionalFormatting>
  <conditionalFormatting sqref="AI43">
    <cfRule type="expression" dxfId="1849" priority="10549">
      <formula>IF(RIGHT(TEXT(AI43,"0.#"),1)=".",FALSE,TRUE)</formula>
    </cfRule>
    <cfRule type="expression" dxfId="1848" priority="10550">
      <formula>IF(RIGHT(TEXT(AI43,"0.#"),1)=".",TRUE,FALSE)</formula>
    </cfRule>
  </conditionalFormatting>
  <conditionalFormatting sqref="AM43">
    <cfRule type="expression" dxfId="1847" priority="10547">
      <formula>IF(RIGHT(TEXT(AM43,"0.#"),1)=".",FALSE,TRUE)</formula>
    </cfRule>
    <cfRule type="expression" dxfId="1846" priority="10548">
      <formula>IF(RIGHT(TEXT(AM43,"0.#"),1)=".",TRUE,FALSE)</formula>
    </cfRule>
  </conditionalFormatting>
  <conditionalFormatting sqref="AM44">
    <cfRule type="expression" dxfId="1845" priority="10545">
      <formula>IF(RIGHT(TEXT(AM44,"0.#"),1)=".",FALSE,TRUE)</formula>
    </cfRule>
    <cfRule type="expression" dxfId="1844" priority="10546">
      <formula>IF(RIGHT(TEXT(AM44,"0.#"),1)=".",TRUE,FALSE)</formula>
    </cfRule>
  </conditionalFormatting>
  <conditionalFormatting sqref="AM45">
    <cfRule type="expression" dxfId="1843" priority="10543">
      <formula>IF(RIGHT(TEXT(AM45,"0.#"),1)=".",FALSE,TRUE)</formula>
    </cfRule>
    <cfRule type="expression" dxfId="1842" priority="10544">
      <formula>IF(RIGHT(TEXT(AM45,"0.#"),1)=".",TRUE,FALSE)</formula>
    </cfRule>
  </conditionalFormatting>
  <conditionalFormatting sqref="AE60">
    <cfRule type="expression" dxfId="1841" priority="10529">
      <formula>IF(RIGHT(TEXT(AE60,"0.#"),1)=".",FALSE,TRUE)</formula>
    </cfRule>
    <cfRule type="expression" dxfId="1840" priority="10530">
      <formula>IF(RIGHT(TEXT(AE60,"0.#"),1)=".",TRUE,FALSE)</formula>
    </cfRule>
  </conditionalFormatting>
  <conditionalFormatting sqref="AE61">
    <cfRule type="expression" dxfId="1839" priority="10527">
      <formula>IF(RIGHT(TEXT(AE61,"0.#"),1)=".",FALSE,TRUE)</formula>
    </cfRule>
    <cfRule type="expression" dxfId="1838" priority="10528">
      <formula>IF(RIGHT(TEXT(AE61,"0.#"),1)=".",TRUE,FALSE)</formula>
    </cfRule>
  </conditionalFormatting>
  <conditionalFormatting sqref="AE62">
    <cfRule type="expression" dxfId="1837" priority="10525">
      <formula>IF(RIGHT(TEXT(AE62,"0.#"),1)=".",FALSE,TRUE)</formula>
    </cfRule>
    <cfRule type="expression" dxfId="1836" priority="10526">
      <formula>IF(RIGHT(TEXT(AE62,"0.#"),1)=".",TRUE,FALSE)</formula>
    </cfRule>
  </conditionalFormatting>
  <conditionalFormatting sqref="AI62">
    <cfRule type="expression" dxfId="1835" priority="10523">
      <formula>IF(RIGHT(TEXT(AI62,"0.#"),1)=".",FALSE,TRUE)</formula>
    </cfRule>
    <cfRule type="expression" dxfId="1834" priority="10524">
      <formula>IF(RIGHT(TEXT(AI62,"0.#"),1)=".",TRUE,FALSE)</formula>
    </cfRule>
  </conditionalFormatting>
  <conditionalFormatting sqref="AI61">
    <cfRule type="expression" dxfId="1833" priority="10521">
      <formula>IF(RIGHT(TEXT(AI61,"0.#"),1)=".",FALSE,TRUE)</formula>
    </cfRule>
    <cfRule type="expression" dxfId="1832" priority="10522">
      <formula>IF(RIGHT(TEXT(AI61,"0.#"),1)=".",TRUE,FALSE)</formula>
    </cfRule>
  </conditionalFormatting>
  <conditionalFormatting sqref="AI60">
    <cfRule type="expression" dxfId="1831" priority="10519">
      <formula>IF(RIGHT(TEXT(AI60,"0.#"),1)=".",FALSE,TRUE)</formula>
    </cfRule>
    <cfRule type="expression" dxfId="1830" priority="10520">
      <formula>IF(RIGHT(TEXT(AI60,"0.#"),1)=".",TRUE,FALSE)</formula>
    </cfRule>
  </conditionalFormatting>
  <conditionalFormatting sqref="AM61">
    <cfRule type="expression" dxfId="1829" priority="10515">
      <formula>IF(RIGHT(TEXT(AM61,"0.#"),1)=".",FALSE,TRUE)</formula>
    </cfRule>
    <cfRule type="expression" dxfId="1828" priority="10516">
      <formula>IF(RIGHT(TEXT(AM61,"0.#"),1)=".",TRUE,FALSE)</formula>
    </cfRule>
  </conditionalFormatting>
  <conditionalFormatting sqref="AM62">
    <cfRule type="expression" dxfId="1827" priority="10513">
      <formula>IF(RIGHT(TEXT(AM62,"0.#"),1)=".",FALSE,TRUE)</formula>
    </cfRule>
    <cfRule type="expression" dxfId="1826" priority="10514">
      <formula>IF(RIGHT(TEXT(AM62,"0.#"),1)=".",TRUE,FALSE)</formula>
    </cfRule>
  </conditionalFormatting>
  <conditionalFormatting sqref="AE65">
    <cfRule type="expression" dxfId="1825" priority="10499">
      <formula>IF(RIGHT(TEXT(AE65,"0.#"),1)=".",FALSE,TRUE)</formula>
    </cfRule>
    <cfRule type="expression" dxfId="1824" priority="10500">
      <formula>IF(RIGHT(TEXT(AE65,"0.#"),1)=".",TRUE,FALSE)</formula>
    </cfRule>
  </conditionalFormatting>
  <conditionalFormatting sqref="AE66">
    <cfRule type="expression" dxfId="1823" priority="10497">
      <formula>IF(RIGHT(TEXT(AE66,"0.#"),1)=".",FALSE,TRUE)</formula>
    </cfRule>
    <cfRule type="expression" dxfId="1822" priority="10498">
      <formula>IF(RIGHT(TEXT(AE66,"0.#"),1)=".",TRUE,FALSE)</formula>
    </cfRule>
  </conditionalFormatting>
  <conditionalFormatting sqref="AE67">
    <cfRule type="expression" dxfId="1821" priority="10495">
      <formula>IF(RIGHT(TEXT(AE67,"0.#"),1)=".",FALSE,TRUE)</formula>
    </cfRule>
    <cfRule type="expression" dxfId="1820" priority="10496">
      <formula>IF(RIGHT(TEXT(AE67,"0.#"),1)=".",TRUE,FALSE)</formula>
    </cfRule>
  </conditionalFormatting>
  <conditionalFormatting sqref="AI67">
    <cfRule type="expression" dxfId="1819" priority="10493">
      <formula>IF(RIGHT(TEXT(AI67,"0.#"),1)=".",FALSE,TRUE)</formula>
    </cfRule>
    <cfRule type="expression" dxfId="1818" priority="10494">
      <formula>IF(RIGHT(TEXT(AI67,"0.#"),1)=".",TRUE,FALSE)</formula>
    </cfRule>
  </conditionalFormatting>
  <conditionalFormatting sqref="AI66">
    <cfRule type="expression" dxfId="1817" priority="10491">
      <formula>IF(RIGHT(TEXT(AI66,"0.#"),1)=".",FALSE,TRUE)</formula>
    </cfRule>
    <cfRule type="expression" dxfId="1816" priority="10492">
      <formula>IF(RIGHT(TEXT(AI66,"0.#"),1)=".",TRUE,FALSE)</formula>
    </cfRule>
  </conditionalFormatting>
  <conditionalFormatting sqref="AI65">
    <cfRule type="expression" dxfId="1815" priority="10489">
      <formula>IF(RIGHT(TEXT(AI65,"0.#"),1)=".",FALSE,TRUE)</formula>
    </cfRule>
    <cfRule type="expression" dxfId="1814" priority="10490">
      <formula>IF(RIGHT(TEXT(AI65,"0.#"),1)=".",TRUE,FALSE)</formula>
    </cfRule>
  </conditionalFormatting>
  <conditionalFormatting sqref="AM65">
    <cfRule type="expression" dxfId="1813" priority="10487">
      <formula>IF(RIGHT(TEXT(AM65,"0.#"),1)=".",FALSE,TRUE)</formula>
    </cfRule>
    <cfRule type="expression" dxfId="1812" priority="10488">
      <formula>IF(RIGHT(TEXT(AM65,"0.#"),1)=".",TRUE,FALSE)</formula>
    </cfRule>
  </conditionalFormatting>
  <conditionalFormatting sqref="AM66">
    <cfRule type="expression" dxfId="1811" priority="10485">
      <formula>IF(RIGHT(TEXT(AM66,"0.#"),1)=".",FALSE,TRUE)</formula>
    </cfRule>
    <cfRule type="expression" dxfId="1810" priority="10486">
      <formula>IF(RIGHT(TEXT(AM66,"0.#"),1)=".",TRUE,FALSE)</formula>
    </cfRule>
  </conditionalFormatting>
  <conditionalFormatting sqref="AM67">
    <cfRule type="expression" dxfId="1809" priority="10483">
      <formula>IF(RIGHT(TEXT(AM67,"0.#"),1)=".",FALSE,TRUE)</formula>
    </cfRule>
    <cfRule type="expression" dxfId="1808" priority="10484">
      <formula>IF(RIGHT(TEXT(AM67,"0.#"),1)=".",TRUE,FALSE)</formula>
    </cfRule>
  </conditionalFormatting>
  <conditionalFormatting sqref="AE70">
    <cfRule type="expression" dxfId="1807" priority="10469">
      <formula>IF(RIGHT(TEXT(AE70,"0.#"),1)=".",FALSE,TRUE)</formula>
    </cfRule>
    <cfRule type="expression" dxfId="1806" priority="10470">
      <formula>IF(RIGHT(TEXT(AE70,"0.#"),1)=".",TRUE,FALSE)</formula>
    </cfRule>
  </conditionalFormatting>
  <conditionalFormatting sqref="AE71">
    <cfRule type="expression" dxfId="1805" priority="10467">
      <formula>IF(RIGHT(TEXT(AE71,"0.#"),1)=".",FALSE,TRUE)</formula>
    </cfRule>
    <cfRule type="expression" dxfId="1804" priority="10468">
      <formula>IF(RIGHT(TEXT(AE71,"0.#"),1)=".",TRUE,FALSE)</formula>
    </cfRule>
  </conditionalFormatting>
  <conditionalFormatting sqref="AE72">
    <cfRule type="expression" dxfId="1803" priority="10465">
      <formula>IF(RIGHT(TEXT(AE72,"0.#"),1)=".",FALSE,TRUE)</formula>
    </cfRule>
    <cfRule type="expression" dxfId="1802" priority="10466">
      <formula>IF(RIGHT(TEXT(AE72,"0.#"),1)=".",TRUE,FALSE)</formula>
    </cfRule>
  </conditionalFormatting>
  <conditionalFormatting sqref="AI72">
    <cfRule type="expression" dxfId="1801" priority="10463">
      <formula>IF(RIGHT(TEXT(AI72,"0.#"),1)=".",FALSE,TRUE)</formula>
    </cfRule>
    <cfRule type="expression" dxfId="1800" priority="10464">
      <formula>IF(RIGHT(TEXT(AI72,"0.#"),1)=".",TRUE,FALSE)</formula>
    </cfRule>
  </conditionalFormatting>
  <conditionalFormatting sqref="AI71">
    <cfRule type="expression" dxfId="1799" priority="10461">
      <formula>IF(RIGHT(TEXT(AI71,"0.#"),1)=".",FALSE,TRUE)</formula>
    </cfRule>
    <cfRule type="expression" dxfId="1798" priority="10462">
      <formula>IF(RIGHT(TEXT(AI71,"0.#"),1)=".",TRUE,FALSE)</formula>
    </cfRule>
  </conditionalFormatting>
  <conditionalFormatting sqref="AI70">
    <cfRule type="expression" dxfId="1797" priority="10459">
      <formula>IF(RIGHT(TEXT(AI70,"0.#"),1)=".",FALSE,TRUE)</formula>
    </cfRule>
    <cfRule type="expression" dxfId="1796" priority="10460">
      <formula>IF(RIGHT(TEXT(AI70,"0.#"),1)=".",TRUE,FALSE)</formula>
    </cfRule>
  </conditionalFormatting>
  <conditionalFormatting sqref="AM70">
    <cfRule type="expression" dxfId="1795" priority="10457">
      <formula>IF(RIGHT(TEXT(AM70,"0.#"),1)=".",FALSE,TRUE)</formula>
    </cfRule>
    <cfRule type="expression" dxfId="1794" priority="10458">
      <formula>IF(RIGHT(TEXT(AM70,"0.#"),1)=".",TRUE,FALSE)</formula>
    </cfRule>
  </conditionalFormatting>
  <conditionalFormatting sqref="AM71">
    <cfRule type="expression" dxfId="1793" priority="10455">
      <formula>IF(RIGHT(TEXT(AM71,"0.#"),1)=".",FALSE,TRUE)</formula>
    </cfRule>
    <cfRule type="expression" dxfId="1792" priority="10456">
      <formula>IF(RIGHT(TEXT(AM71,"0.#"),1)=".",TRUE,FALSE)</formula>
    </cfRule>
  </conditionalFormatting>
  <conditionalFormatting sqref="AM72">
    <cfRule type="expression" dxfId="1791" priority="10453">
      <formula>IF(RIGHT(TEXT(AM72,"0.#"),1)=".",FALSE,TRUE)</formula>
    </cfRule>
    <cfRule type="expression" dxfId="1790" priority="10454">
      <formula>IF(RIGHT(TEXT(AM72,"0.#"),1)=".",TRUE,FALSE)</formula>
    </cfRule>
  </conditionalFormatting>
  <conditionalFormatting sqref="AI74">
    <cfRule type="expression" dxfId="1789" priority="10439">
      <formula>IF(RIGHT(TEXT(AI74,"0.#"),1)=".",FALSE,TRUE)</formula>
    </cfRule>
    <cfRule type="expression" dxfId="1788" priority="10440">
      <formula>IF(RIGHT(TEXT(AI74,"0.#"),1)=".",TRUE,FALSE)</formula>
    </cfRule>
  </conditionalFormatting>
  <conditionalFormatting sqref="AM74">
    <cfRule type="expression" dxfId="1787" priority="10437">
      <formula>IF(RIGHT(TEXT(AM74,"0.#"),1)=".",FALSE,TRUE)</formula>
    </cfRule>
    <cfRule type="expression" dxfId="1786" priority="10438">
      <formula>IF(RIGHT(TEXT(AM74,"0.#"),1)=".",TRUE,FALSE)</formula>
    </cfRule>
  </conditionalFormatting>
  <conditionalFormatting sqref="AE75">
    <cfRule type="expression" dxfId="1785" priority="10435">
      <formula>IF(RIGHT(TEXT(AE75,"0.#"),1)=".",FALSE,TRUE)</formula>
    </cfRule>
    <cfRule type="expression" dxfId="1784" priority="10436">
      <formula>IF(RIGHT(TEXT(AE75,"0.#"),1)=".",TRUE,FALSE)</formula>
    </cfRule>
  </conditionalFormatting>
  <conditionalFormatting sqref="AI75">
    <cfRule type="expression" dxfId="1783" priority="10433">
      <formula>IF(RIGHT(TEXT(AI75,"0.#"),1)=".",FALSE,TRUE)</formula>
    </cfRule>
    <cfRule type="expression" dxfId="1782" priority="10434">
      <formula>IF(RIGHT(TEXT(AI75,"0.#"),1)=".",TRUE,FALSE)</formula>
    </cfRule>
  </conditionalFormatting>
  <conditionalFormatting sqref="AM75">
    <cfRule type="expression" dxfId="1781" priority="10431">
      <formula>IF(RIGHT(TEXT(AM75,"0.#"),1)=".",FALSE,TRUE)</formula>
    </cfRule>
    <cfRule type="expression" dxfId="1780" priority="10432">
      <formula>IF(RIGHT(TEXT(AM75,"0.#"),1)=".",TRUE,FALSE)</formula>
    </cfRule>
  </conditionalFormatting>
  <conditionalFormatting sqref="AQ75">
    <cfRule type="expression" dxfId="1779" priority="10429">
      <formula>IF(RIGHT(TEXT(AQ75,"0.#"),1)=".",FALSE,TRUE)</formula>
    </cfRule>
    <cfRule type="expression" dxfId="1778" priority="10430">
      <formula>IF(RIGHT(TEXT(AQ75,"0.#"),1)=".",TRUE,FALSE)</formula>
    </cfRule>
  </conditionalFormatting>
  <conditionalFormatting sqref="AE77">
    <cfRule type="expression" dxfId="1777" priority="10427">
      <formula>IF(RIGHT(TEXT(AE77,"0.#"),1)=".",FALSE,TRUE)</formula>
    </cfRule>
    <cfRule type="expression" dxfId="1776" priority="10428">
      <formula>IF(RIGHT(TEXT(AE77,"0.#"),1)=".",TRUE,FALSE)</formula>
    </cfRule>
  </conditionalFormatting>
  <conditionalFormatting sqref="AI77">
    <cfRule type="expression" dxfId="1775" priority="10425">
      <formula>IF(RIGHT(TEXT(AI77,"0.#"),1)=".",FALSE,TRUE)</formula>
    </cfRule>
    <cfRule type="expression" dxfId="1774" priority="10426">
      <formula>IF(RIGHT(TEXT(AI77,"0.#"),1)=".",TRUE,FALSE)</formula>
    </cfRule>
  </conditionalFormatting>
  <conditionalFormatting sqref="AM77">
    <cfRule type="expression" dxfId="1773" priority="10423">
      <formula>IF(RIGHT(TEXT(AM77,"0.#"),1)=".",FALSE,TRUE)</formula>
    </cfRule>
    <cfRule type="expression" dxfId="1772" priority="10424">
      <formula>IF(RIGHT(TEXT(AM77,"0.#"),1)=".",TRUE,FALSE)</formula>
    </cfRule>
  </conditionalFormatting>
  <conditionalFormatting sqref="AE78">
    <cfRule type="expression" dxfId="1771" priority="10421">
      <formula>IF(RIGHT(TEXT(AE78,"0.#"),1)=".",FALSE,TRUE)</formula>
    </cfRule>
    <cfRule type="expression" dxfId="1770" priority="10422">
      <formula>IF(RIGHT(TEXT(AE78,"0.#"),1)=".",TRUE,FALSE)</formula>
    </cfRule>
  </conditionalFormatting>
  <conditionalFormatting sqref="AI78">
    <cfRule type="expression" dxfId="1769" priority="10419">
      <formula>IF(RIGHT(TEXT(AI78,"0.#"),1)=".",FALSE,TRUE)</formula>
    </cfRule>
    <cfRule type="expression" dxfId="1768" priority="10420">
      <formula>IF(RIGHT(TEXT(AI78,"0.#"),1)=".",TRUE,FALSE)</formula>
    </cfRule>
  </conditionalFormatting>
  <conditionalFormatting sqref="AM78">
    <cfRule type="expression" dxfId="1767" priority="10417">
      <formula>IF(RIGHT(TEXT(AM78,"0.#"),1)=".",FALSE,TRUE)</formula>
    </cfRule>
    <cfRule type="expression" dxfId="1766" priority="10418">
      <formula>IF(RIGHT(TEXT(AM78,"0.#"),1)=".",TRUE,FALSE)</formula>
    </cfRule>
  </conditionalFormatting>
  <conditionalFormatting sqref="AE80">
    <cfRule type="expression" dxfId="1765" priority="10413">
      <formula>IF(RIGHT(TEXT(AE80,"0.#"),1)=".",FALSE,TRUE)</formula>
    </cfRule>
    <cfRule type="expression" dxfId="1764" priority="10414">
      <formula>IF(RIGHT(TEXT(AE80,"0.#"),1)=".",TRUE,FALSE)</formula>
    </cfRule>
  </conditionalFormatting>
  <conditionalFormatting sqref="AI80">
    <cfRule type="expression" dxfId="1763" priority="10411">
      <formula>IF(RIGHT(TEXT(AI80,"0.#"),1)=".",FALSE,TRUE)</formula>
    </cfRule>
    <cfRule type="expression" dxfId="1762" priority="10412">
      <formula>IF(RIGHT(TEXT(AI80,"0.#"),1)=".",TRUE,FALSE)</formula>
    </cfRule>
  </conditionalFormatting>
  <conditionalFormatting sqref="AM80">
    <cfRule type="expression" dxfId="1761" priority="10409">
      <formula>IF(RIGHT(TEXT(AM80,"0.#"),1)=".",FALSE,TRUE)</formula>
    </cfRule>
    <cfRule type="expression" dxfId="1760" priority="10410">
      <formula>IF(RIGHT(TEXT(AM80,"0.#"),1)=".",TRUE,FALSE)</formula>
    </cfRule>
  </conditionalFormatting>
  <conditionalFormatting sqref="AE81">
    <cfRule type="expression" dxfId="1759" priority="10407">
      <formula>IF(RIGHT(TEXT(AE81,"0.#"),1)=".",FALSE,TRUE)</formula>
    </cfRule>
    <cfRule type="expression" dxfId="1758" priority="10408">
      <formula>IF(RIGHT(TEXT(AE81,"0.#"),1)=".",TRUE,FALSE)</formula>
    </cfRule>
  </conditionalFormatting>
  <conditionalFormatting sqref="AI81">
    <cfRule type="expression" dxfId="1757" priority="10405">
      <formula>IF(RIGHT(TEXT(AI81,"0.#"),1)=".",FALSE,TRUE)</formula>
    </cfRule>
    <cfRule type="expression" dxfId="1756" priority="10406">
      <formula>IF(RIGHT(TEXT(AI81,"0.#"),1)=".",TRUE,FALSE)</formula>
    </cfRule>
  </conditionalFormatting>
  <conditionalFormatting sqref="AM81">
    <cfRule type="expression" dxfId="1755" priority="10403">
      <formula>IF(RIGHT(TEXT(AM81,"0.#"),1)=".",FALSE,TRUE)</formula>
    </cfRule>
    <cfRule type="expression" dxfId="1754" priority="10404">
      <formula>IF(RIGHT(TEXT(AM81,"0.#"),1)=".",TRUE,FALSE)</formula>
    </cfRule>
  </conditionalFormatting>
  <conditionalFormatting sqref="AE83">
    <cfRule type="expression" dxfId="1753" priority="10399">
      <formula>IF(RIGHT(TEXT(AE83,"0.#"),1)=".",FALSE,TRUE)</formula>
    </cfRule>
    <cfRule type="expression" dxfId="1752" priority="10400">
      <formula>IF(RIGHT(TEXT(AE83,"0.#"),1)=".",TRUE,FALSE)</formula>
    </cfRule>
  </conditionalFormatting>
  <conditionalFormatting sqref="AI83">
    <cfRule type="expression" dxfId="1751" priority="10397">
      <formula>IF(RIGHT(TEXT(AI83,"0.#"),1)=".",FALSE,TRUE)</formula>
    </cfRule>
    <cfRule type="expression" dxfId="1750" priority="10398">
      <formula>IF(RIGHT(TEXT(AI83,"0.#"),1)=".",TRUE,FALSE)</formula>
    </cfRule>
  </conditionalFormatting>
  <conditionalFormatting sqref="AM83">
    <cfRule type="expression" dxfId="1749" priority="10395">
      <formula>IF(RIGHT(TEXT(AM83,"0.#"),1)=".",FALSE,TRUE)</formula>
    </cfRule>
    <cfRule type="expression" dxfId="1748" priority="10396">
      <formula>IF(RIGHT(TEXT(AM83,"0.#"),1)=".",TRUE,FALSE)</formula>
    </cfRule>
  </conditionalFormatting>
  <conditionalFormatting sqref="AE84">
    <cfRule type="expression" dxfId="1747" priority="10393">
      <formula>IF(RIGHT(TEXT(AE84,"0.#"),1)=".",FALSE,TRUE)</formula>
    </cfRule>
    <cfRule type="expression" dxfId="1746" priority="10394">
      <formula>IF(RIGHT(TEXT(AE84,"0.#"),1)=".",TRUE,FALSE)</formula>
    </cfRule>
  </conditionalFormatting>
  <conditionalFormatting sqref="AI84">
    <cfRule type="expression" dxfId="1745" priority="10391">
      <formula>IF(RIGHT(TEXT(AI84,"0.#"),1)=".",FALSE,TRUE)</formula>
    </cfRule>
    <cfRule type="expression" dxfId="1744" priority="10392">
      <formula>IF(RIGHT(TEXT(AI84,"0.#"),1)=".",TRUE,FALSE)</formula>
    </cfRule>
  </conditionalFormatting>
  <conditionalFormatting sqref="AM84">
    <cfRule type="expression" dxfId="1743" priority="10389">
      <formula>IF(RIGHT(TEXT(AM84,"0.#"),1)=".",FALSE,TRUE)</formula>
    </cfRule>
    <cfRule type="expression" dxfId="1742" priority="10390">
      <formula>IF(RIGHT(TEXT(AM84,"0.#"),1)=".",TRUE,FALSE)</formula>
    </cfRule>
  </conditionalFormatting>
  <conditionalFormatting sqref="AE86">
    <cfRule type="expression" dxfId="1741" priority="10385">
      <formula>IF(RIGHT(TEXT(AE86,"0.#"),1)=".",FALSE,TRUE)</formula>
    </cfRule>
    <cfRule type="expression" dxfId="1740" priority="10386">
      <formula>IF(RIGHT(TEXT(AE86,"0.#"),1)=".",TRUE,FALSE)</formula>
    </cfRule>
  </conditionalFormatting>
  <conditionalFormatting sqref="AI86">
    <cfRule type="expression" dxfId="1739" priority="10383">
      <formula>IF(RIGHT(TEXT(AI86,"0.#"),1)=".",FALSE,TRUE)</formula>
    </cfRule>
    <cfRule type="expression" dxfId="1738" priority="10384">
      <formula>IF(RIGHT(TEXT(AI86,"0.#"),1)=".",TRUE,FALSE)</formula>
    </cfRule>
  </conditionalFormatting>
  <conditionalFormatting sqref="AM86">
    <cfRule type="expression" dxfId="1737" priority="10381">
      <formula>IF(RIGHT(TEXT(AM86,"0.#"),1)=".",FALSE,TRUE)</formula>
    </cfRule>
    <cfRule type="expression" dxfId="1736" priority="10382">
      <formula>IF(RIGHT(TEXT(AM86,"0.#"),1)=".",TRUE,FALSE)</formula>
    </cfRule>
  </conditionalFormatting>
  <conditionalFormatting sqref="AE87">
    <cfRule type="expression" dxfId="1735" priority="10379">
      <formula>IF(RIGHT(TEXT(AE87,"0.#"),1)=".",FALSE,TRUE)</formula>
    </cfRule>
    <cfRule type="expression" dxfId="1734" priority="10380">
      <formula>IF(RIGHT(TEXT(AE87,"0.#"),1)=".",TRUE,FALSE)</formula>
    </cfRule>
  </conditionalFormatting>
  <conditionalFormatting sqref="AI87">
    <cfRule type="expression" dxfId="1733" priority="10377">
      <formula>IF(RIGHT(TEXT(AI87,"0.#"),1)=".",FALSE,TRUE)</formula>
    </cfRule>
    <cfRule type="expression" dxfId="1732" priority="10378">
      <formula>IF(RIGHT(TEXT(AI87,"0.#"),1)=".",TRUE,FALSE)</formula>
    </cfRule>
  </conditionalFormatting>
  <conditionalFormatting sqref="AM87">
    <cfRule type="expression" dxfId="1731" priority="10375">
      <formula>IF(RIGHT(TEXT(AM87,"0.#"),1)=".",FALSE,TRUE)</formula>
    </cfRule>
    <cfRule type="expression" dxfId="1730" priority="10376">
      <formula>IF(RIGHT(TEXT(AM87,"0.#"),1)=".",TRUE,FALSE)</formula>
    </cfRule>
  </conditionalFormatting>
  <conditionalFormatting sqref="AE89 AQ89">
    <cfRule type="expression" dxfId="1729" priority="10371">
      <formula>IF(RIGHT(TEXT(AE89,"0.#"),1)=".",FALSE,TRUE)</formula>
    </cfRule>
    <cfRule type="expression" dxfId="1728" priority="10372">
      <formula>IF(RIGHT(TEXT(AE89,"0.#"),1)=".",TRUE,FALSE)</formula>
    </cfRule>
  </conditionalFormatting>
  <conditionalFormatting sqref="AI89">
    <cfRule type="expression" dxfId="1727" priority="10369">
      <formula>IF(RIGHT(TEXT(AI89,"0.#"),1)=".",FALSE,TRUE)</formula>
    </cfRule>
    <cfRule type="expression" dxfId="1726" priority="10370">
      <formula>IF(RIGHT(TEXT(AI89,"0.#"),1)=".",TRUE,FALSE)</formula>
    </cfRule>
  </conditionalFormatting>
  <conditionalFormatting sqref="AM89">
    <cfRule type="expression" dxfId="1725" priority="10367">
      <formula>IF(RIGHT(TEXT(AM89,"0.#"),1)=".",FALSE,TRUE)</formula>
    </cfRule>
    <cfRule type="expression" dxfId="1724" priority="10368">
      <formula>IF(RIGHT(TEXT(AM89,"0.#"),1)=".",TRUE,FALSE)</formula>
    </cfRule>
  </conditionalFormatting>
  <conditionalFormatting sqref="AE90 AM90">
    <cfRule type="expression" dxfId="1723" priority="10365">
      <formula>IF(RIGHT(TEXT(AE90,"0.#"),1)=".",FALSE,TRUE)</formula>
    </cfRule>
    <cfRule type="expression" dxfId="1722" priority="10366">
      <formula>IF(RIGHT(TEXT(AE90,"0.#"),1)=".",TRUE,FALSE)</formula>
    </cfRule>
  </conditionalFormatting>
  <conditionalFormatting sqref="AI90">
    <cfRule type="expression" dxfId="1721" priority="10363">
      <formula>IF(RIGHT(TEXT(AI90,"0.#"),1)=".",FALSE,TRUE)</formula>
    </cfRule>
    <cfRule type="expression" dxfId="1720" priority="10364">
      <formula>IF(RIGHT(TEXT(AI90,"0.#"),1)=".",TRUE,FALSE)</formula>
    </cfRule>
  </conditionalFormatting>
  <conditionalFormatting sqref="AQ90">
    <cfRule type="expression" dxfId="1719" priority="10359">
      <formula>IF(RIGHT(TEXT(AQ90,"0.#"),1)=".",FALSE,TRUE)</formula>
    </cfRule>
    <cfRule type="expression" dxfId="1718" priority="10360">
      <formula>IF(RIGHT(TEXT(AQ90,"0.#"),1)=".",TRUE,FALSE)</formula>
    </cfRule>
  </conditionalFormatting>
  <conditionalFormatting sqref="AE92 AQ92">
    <cfRule type="expression" dxfId="1717" priority="10357">
      <formula>IF(RIGHT(TEXT(AE92,"0.#"),1)=".",FALSE,TRUE)</formula>
    </cfRule>
    <cfRule type="expression" dxfId="1716" priority="10358">
      <formula>IF(RIGHT(TEXT(AE92,"0.#"),1)=".",TRUE,FALSE)</formula>
    </cfRule>
  </conditionalFormatting>
  <conditionalFormatting sqref="AI92">
    <cfRule type="expression" dxfId="1715" priority="10355">
      <formula>IF(RIGHT(TEXT(AI92,"0.#"),1)=".",FALSE,TRUE)</formula>
    </cfRule>
    <cfRule type="expression" dxfId="1714" priority="10356">
      <formula>IF(RIGHT(TEXT(AI92,"0.#"),1)=".",TRUE,FALSE)</formula>
    </cfRule>
  </conditionalFormatting>
  <conditionalFormatting sqref="AM92">
    <cfRule type="expression" dxfId="1713" priority="10353">
      <formula>IF(RIGHT(TEXT(AM92,"0.#"),1)=".",FALSE,TRUE)</formula>
    </cfRule>
    <cfRule type="expression" dxfId="1712" priority="10354">
      <formula>IF(RIGHT(TEXT(AM92,"0.#"),1)=".",TRUE,FALSE)</formula>
    </cfRule>
  </conditionalFormatting>
  <conditionalFormatting sqref="AQ93">
    <cfRule type="expression" dxfId="1711" priority="10345">
      <formula>IF(RIGHT(TEXT(AQ93,"0.#"),1)=".",FALSE,TRUE)</formula>
    </cfRule>
    <cfRule type="expression" dxfId="1710" priority="10346">
      <formula>IF(RIGHT(TEXT(AQ93,"0.#"),1)=".",TRUE,FALSE)</formula>
    </cfRule>
  </conditionalFormatting>
  <conditionalFormatting sqref="AE95 AQ95">
    <cfRule type="expression" dxfId="1709" priority="10343">
      <formula>IF(RIGHT(TEXT(AE95,"0.#"),1)=".",FALSE,TRUE)</formula>
    </cfRule>
    <cfRule type="expression" dxfId="1708" priority="10344">
      <formula>IF(RIGHT(TEXT(AE95,"0.#"),1)=".",TRUE,FALSE)</formula>
    </cfRule>
  </conditionalFormatting>
  <conditionalFormatting sqref="AI95">
    <cfRule type="expression" dxfId="1707" priority="10341">
      <formula>IF(RIGHT(TEXT(AI95,"0.#"),1)=".",FALSE,TRUE)</formula>
    </cfRule>
    <cfRule type="expression" dxfId="1706" priority="10342">
      <formula>IF(RIGHT(TEXT(AI95,"0.#"),1)=".",TRUE,FALSE)</formula>
    </cfRule>
  </conditionalFormatting>
  <conditionalFormatting sqref="AM95">
    <cfRule type="expression" dxfId="1705" priority="10339">
      <formula>IF(RIGHT(TEXT(AM95,"0.#"),1)=".",FALSE,TRUE)</formula>
    </cfRule>
    <cfRule type="expression" dxfId="1704" priority="10340">
      <formula>IF(RIGHT(TEXT(AM95,"0.#"),1)=".",TRUE,FALSE)</formula>
    </cfRule>
  </conditionalFormatting>
  <conditionalFormatting sqref="AQ96">
    <cfRule type="expression" dxfId="1703" priority="10331">
      <formula>IF(RIGHT(TEXT(AQ96,"0.#"),1)=".",FALSE,TRUE)</formula>
    </cfRule>
    <cfRule type="expression" dxfId="1702" priority="10332">
      <formula>IF(RIGHT(TEXT(AQ96,"0.#"),1)=".",TRUE,FALSE)</formula>
    </cfRule>
  </conditionalFormatting>
  <conditionalFormatting sqref="AE98 AQ98">
    <cfRule type="expression" dxfId="1701" priority="10329">
      <formula>IF(RIGHT(TEXT(AE98,"0.#"),1)=".",FALSE,TRUE)</formula>
    </cfRule>
    <cfRule type="expression" dxfId="1700" priority="10330">
      <formula>IF(RIGHT(TEXT(AE98,"0.#"),1)=".",TRUE,FALSE)</formula>
    </cfRule>
  </conditionalFormatting>
  <conditionalFormatting sqref="AI98">
    <cfRule type="expression" dxfId="1699" priority="10327">
      <formula>IF(RIGHT(TEXT(AI98,"0.#"),1)=".",FALSE,TRUE)</formula>
    </cfRule>
    <cfRule type="expression" dxfId="1698" priority="10328">
      <formula>IF(RIGHT(TEXT(AI98,"0.#"),1)=".",TRUE,FALSE)</formula>
    </cfRule>
  </conditionalFormatting>
  <conditionalFormatting sqref="AM98">
    <cfRule type="expression" dxfId="1697" priority="10325">
      <formula>IF(RIGHT(TEXT(AM98,"0.#"),1)=".",FALSE,TRUE)</formula>
    </cfRule>
    <cfRule type="expression" dxfId="1696" priority="10326">
      <formula>IF(RIGHT(TEXT(AM98,"0.#"),1)=".",TRUE,FALSE)</formula>
    </cfRule>
  </conditionalFormatting>
  <conditionalFormatting sqref="AQ99">
    <cfRule type="expression" dxfId="1695" priority="10317">
      <formula>IF(RIGHT(TEXT(AQ99,"0.#"),1)=".",FALSE,TRUE)</formula>
    </cfRule>
    <cfRule type="expression" dxfId="1694" priority="10318">
      <formula>IF(RIGHT(TEXT(AQ99,"0.#"),1)=".",TRUE,FALSE)</formula>
    </cfRule>
  </conditionalFormatting>
  <conditionalFormatting sqref="AE101 AQ101">
    <cfRule type="expression" dxfId="1693" priority="10315">
      <formula>IF(RIGHT(TEXT(AE101,"0.#"),1)=".",FALSE,TRUE)</formula>
    </cfRule>
    <cfRule type="expression" dxfId="1692" priority="10316">
      <formula>IF(RIGHT(TEXT(AE101,"0.#"),1)=".",TRUE,FALSE)</formula>
    </cfRule>
  </conditionalFormatting>
  <conditionalFormatting sqref="AI101">
    <cfRule type="expression" dxfId="1691" priority="10313">
      <formula>IF(RIGHT(TEXT(AI101,"0.#"),1)=".",FALSE,TRUE)</formula>
    </cfRule>
    <cfRule type="expression" dxfId="1690" priority="10314">
      <formula>IF(RIGHT(TEXT(AI101,"0.#"),1)=".",TRUE,FALSE)</formula>
    </cfRule>
  </conditionalFormatting>
  <conditionalFormatting sqref="AM101">
    <cfRule type="expression" dxfId="1689" priority="10311">
      <formula>IF(RIGHT(TEXT(AM101,"0.#"),1)=".",FALSE,TRUE)</formula>
    </cfRule>
    <cfRule type="expression" dxfId="1688" priority="10312">
      <formula>IF(RIGHT(TEXT(AM101,"0.#"),1)=".",TRUE,FALSE)</formula>
    </cfRule>
  </conditionalFormatting>
  <conditionalFormatting sqref="AQ102">
    <cfRule type="expression" dxfId="1687" priority="10303">
      <formula>IF(RIGHT(TEXT(AQ102,"0.#"),1)=".",FALSE,TRUE)</formula>
    </cfRule>
    <cfRule type="expression" dxfId="1686" priority="10304">
      <formula>IF(RIGHT(TEXT(AQ102,"0.#"),1)=".",TRUE,FALSE)</formula>
    </cfRule>
  </conditionalFormatting>
  <conditionalFormatting sqref="AE48">
    <cfRule type="expression" dxfId="1685" priority="10301">
      <formula>IF(RIGHT(TEXT(AE48,"0.#"),1)=".",FALSE,TRUE)</formula>
    </cfRule>
    <cfRule type="expression" dxfId="1684" priority="10302">
      <formula>IF(RIGHT(TEXT(AE48,"0.#"),1)=".",TRUE,FALSE)</formula>
    </cfRule>
  </conditionalFormatting>
  <conditionalFormatting sqref="AE49">
    <cfRule type="expression" dxfId="1683" priority="10299">
      <formula>IF(RIGHT(TEXT(AE49,"0.#"),1)=".",FALSE,TRUE)</formula>
    </cfRule>
    <cfRule type="expression" dxfId="1682" priority="10300">
      <formula>IF(RIGHT(TEXT(AE49,"0.#"),1)=".",TRUE,FALSE)</formula>
    </cfRule>
  </conditionalFormatting>
  <conditionalFormatting sqref="AE50">
    <cfRule type="expression" dxfId="1681" priority="10297">
      <formula>IF(RIGHT(TEXT(AE50,"0.#"),1)=".",FALSE,TRUE)</formula>
    </cfRule>
    <cfRule type="expression" dxfId="1680" priority="10298">
      <formula>IF(RIGHT(TEXT(AE50,"0.#"),1)=".",TRUE,FALSE)</formula>
    </cfRule>
  </conditionalFormatting>
  <conditionalFormatting sqref="AI50">
    <cfRule type="expression" dxfId="1679" priority="10295">
      <formula>IF(RIGHT(TEXT(AI50,"0.#"),1)=".",FALSE,TRUE)</formula>
    </cfRule>
    <cfRule type="expression" dxfId="1678" priority="10296">
      <formula>IF(RIGHT(TEXT(AI50,"0.#"),1)=".",TRUE,FALSE)</formula>
    </cfRule>
  </conditionalFormatting>
  <conditionalFormatting sqref="AI49">
    <cfRule type="expression" dxfId="1677" priority="10293">
      <formula>IF(RIGHT(TEXT(AI49,"0.#"),1)=".",FALSE,TRUE)</formula>
    </cfRule>
    <cfRule type="expression" dxfId="1676" priority="10294">
      <formula>IF(RIGHT(TEXT(AI49,"0.#"),1)=".",TRUE,FALSE)</formula>
    </cfRule>
  </conditionalFormatting>
  <conditionalFormatting sqref="AI48">
    <cfRule type="expression" dxfId="1675" priority="10291">
      <formula>IF(RIGHT(TEXT(AI48,"0.#"),1)=".",FALSE,TRUE)</formula>
    </cfRule>
    <cfRule type="expression" dxfId="1674" priority="10292">
      <formula>IF(RIGHT(TEXT(AI48,"0.#"),1)=".",TRUE,FALSE)</formula>
    </cfRule>
  </conditionalFormatting>
  <conditionalFormatting sqref="AM48">
    <cfRule type="expression" dxfId="1673" priority="10289">
      <formula>IF(RIGHT(TEXT(AM48,"0.#"),1)=".",FALSE,TRUE)</formula>
    </cfRule>
    <cfRule type="expression" dxfId="1672" priority="10290">
      <formula>IF(RIGHT(TEXT(AM48,"0.#"),1)=".",TRUE,FALSE)</formula>
    </cfRule>
  </conditionalFormatting>
  <conditionalFormatting sqref="AM49">
    <cfRule type="expression" dxfId="1671" priority="10287">
      <formula>IF(RIGHT(TEXT(AM49,"0.#"),1)=".",FALSE,TRUE)</formula>
    </cfRule>
    <cfRule type="expression" dxfId="1670" priority="10288">
      <formula>IF(RIGHT(TEXT(AM49,"0.#"),1)=".",TRUE,FALSE)</formula>
    </cfRule>
  </conditionalFormatting>
  <conditionalFormatting sqref="AM50">
    <cfRule type="expression" dxfId="1669" priority="10285">
      <formula>IF(RIGHT(TEXT(AM50,"0.#"),1)=".",FALSE,TRUE)</formula>
    </cfRule>
    <cfRule type="expression" dxfId="1668" priority="10286">
      <formula>IF(RIGHT(TEXT(AM50,"0.#"),1)=".",TRUE,FALSE)</formula>
    </cfRule>
  </conditionalFormatting>
  <conditionalFormatting sqref="AE115:AE116 AI115:AI116 AM115:AM116 AQ115:AQ116 AU115:AU116">
    <cfRule type="expression" dxfId="1667" priority="10271">
      <formula>IF(RIGHT(TEXT(AE115,"0.#"),1)=".",FALSE,TRUE)</formula>
    </cfRule>
    <cfRule type="expression" dxfId="1666" priority="10272">
      <formula>IF(RIGHT(TEXT(AE115,"0.#"),1)=".",TRUE,FALSE)</formula>
    </cfRule>
  </conditionalFormatting>
  <conditionalFormatting sqref="AE414">
    <cfRule type="expression" dxfId="1665" priority="10241">
      <formula>IF(RIGHT(TEXT(AE414,"0.#"),1)=".",FALSE,TRUE)</formula>
    </cfRule>
    <cfRule type="expression" dxfId="1664" priority="10242">
      <formula>IF(RIGHT(TEXT(AE414,"0.#"),1)=".",TRUE,FALSE)</formula>
    </cfRule>
  </conditionalFormatting>
  <conditionalFormatting sqref="AM416">
    <cfRule type="expression" dxfId="1663" priority="10225">
      <formula>IF(RIGHT(TEXT(AM416,"0.#"),1)=".",FALSE,TRUE)</formula>
    </cfRule>
    <cfRule type="expression" dxfId="1662" priority="10226">
      <formula>IF(RIGHT(TEXT(AM416,"0.#"),1)=".",TRUE,FALSE)</formula>
    </cfRule>
  </conditionalFormatting>
  <conditionalFormatting sqref="AE415">
    <cfRule type="expression" dxfId="1661" priority="10239">
      <formula>IF(RIGHT(TEXT(AE415,"0.#"),1)=".",FALSE,TRUE)</formula>
    </cfRule>
    <cfRule type="expression" dxfId="1660" priority="10240">
      <formula>IF(RIGHT(TEXT(AE415,"0.#"),1)=".",TRUE,FALSE)</formula>
    </cfRule>
  </conditionalFormatting>
  <conditionalFormatting sqref="AE416">
    <cfRule type="expression" dxfId="1659" priority="10237">
      <formula>IF(RIGHT(TEXT(AE416,"0.#"),1)=".",FALSE,TRUE)</formula>
    </cfRule>
    <cfRule type="expression" dxfId="1658" priority="10238">
      <formula>IF(RIGHT(TEXT(AE416,"0.#"),1)=".",TRUE,FALSE)</formula>
    </cfRule>
  </conditionalFormatting>
  <conditionalFormatting sqref="AM414">
    <cfRule type="expression" dxfId="1657" priority="10229">
      <formula>IF(RIGHT(TEXT(AM414,"0.#"),1)=".",FALSE,TRUE)</formula>
    </cfRule>
    <cfRule type="expression" dxfId="1656" priority="10230">
      <formula>IF(RIGHT(TEXT(AM414,"0.#"),1)=".",TRUE,FALSE)</formula>
    </cfRule>
  </conditionalFormatting>
  <conditionalFormatting sqref="AM415">
    <cfRule type="expression" dxfId="1655" priority="10227">
      <formula>IF(RIGHT(TEXT(AM415,"0.#"),1)=".",FALSE,TRUE)</formula>
    </cfRule>
    <cfRule type="expression" dxfId="1654" priority="10228">
      <formula>IF(RIGHT(TEXT(AM415,"0.#"),1)=".",TRUE,FALSE)</formula>
    </cfRule>
  </conditionalFormatting>
  <conditionalFormatting sqref="AU414">
    <cfRule type="expression" dxfId="1653" priority="10217">
      <formula>IF(RIGHT(TEXT(AU414,"0.#"),1)=".",FALSE,TRUE)</formula>
    </cfRule>
    <cfRule type="expression" dxfId="1652" priority="10218">
      <formula>IF(RIGHT(TEXT(AU414,"0.#"),1)=".",TRUE,FALSE)</formula>
    </cfRule>
  </conditionalFormatting>
  <conditionalFormatting sqref="AU415">
    <cfRule type="expression" dxfId="1651" priority="10215">
      <formula>IF(RIGHT(TEXT(AU415,"0.#"),1)=".",FALSE,TRUE)</formula>
    </cfRule>
    <cfRule type="expression" dxfId="1650" priority="10216">
      <formula>IF(RIGHT(TEXT(AU415,"0.#"),1)=".",TRUE,FALSE)</formula>
    </cfRule>
  </conditionalFormatting>
  <conditionalFormatting sqref="AU416">
    <cfRule type="expression" dxfId="1649" priority="10213">
      <formula>IF(RIGHT(TEXT(AU416,"0.#"),1)=".",FALSE,TRUE)</formula>
    </cfRule>
    <cfRule type="expression" dxfId="1648" priority="10214">
      <formula>IF(RIGHT(TEXT(AU416,"0.#"),1)=".",TRUE,FALSE)</formula>
    </cfRule>
  </conditionalFormatting>
  <conditionalFormatting sqref="AI416">
    <cfRule type="expression" dxfId="1647" priority="10147">
      <formula>IF(RIGHT(TEXT(AI416,"0.#"),1)=".",FALSE,TRUE)</formula>
    </cfRule>
    <cfRule type="expression" dxfId="1646" priority="10148">
      <formula>IF(RIGHT(TEXT(AI416,"0.#"),1)=".",TRUE,FALSE)</formula>
    </cfRule>
  </conditionalFormatting>
  <conditionalFormatting sqref="AI414">
    <cfRule type="expression" dxfId="1645" priority="10151">
      <formula>IF(RIGHT(TEXT(AI414,"0.#"),1)=".",FALSE,TRUE)</formula>
    </cfRule>
    <cfRule type="expression" dxfId="1644" priority="10152">
      <formula>IF(RIGHT(TEXT(AI414,"0.#"),1)=".",TRUE,FALSE)</formula>
    </cfRule>
  </conditionalFormatting>
  <conditionalFormatting sqref="AI415">
    <cfRule type="expression" dxfId="1643" priority="10149">
      <formula>IF(RIGHT(TEXT(AI415,"0.#"),1)=".",FALSE,TRUE)</formula>
    </cfRule>
    <cfRule type="expression" dxfId="1642" priority="10150">
      <formula>IF(RIGHT(TEXT(AI415,"0.#"),1)=".",TRUE,FALSE)</formula>
    </cfRule>
  </conditionalFormatting>
  <conditionalFormatting sqref="AQ415">
    <cfRule type="expression" dxfId="1641" priority="10133">
      <formula>IF(RIGHT(TEXT(AQ415,"0.#"),1)=".",FALSE,TRUE)</formula>
    </cfRule>
    <cfRule type="expression" dxfId="1640" priority="10134">
      <formula>IF(RIGHT(TEXT(AQ415,"0.#"),1)=".",TRUE,FALSE)</formula>
    </cfRule>
  </conditionalFormatting>
  <conditionalFormatting sqref="AQ416">
    <cfRule type="expression" dxfId="1639" priority="10119">
      <formula>IF(RIGHT(TEXT(AQ416,"0.#"),1)=".",FALSE,TRUE)</formula>
    </cfRule>
    <cfRule type="expression" dxfId="1638" priority="10120">
      <formula>IF(RIGHT(TEXT(AQ416,"0.#"),1)=".",TRUE,FALSE)</formula>
    </cfRule>
  </conditionalFormatting>
  <conditionalFormatting sqref="AQ414">
    <cfRule type="expression" dxfId="1637" priority="10117">
      <formula>IF(RIGHT(TEXT(AQ414,"0.#"),1)=".",FALSE,TRUE)</formula>
    </cfRule>
    <cfRule type="expression" dxfId="1636" priority="10118">
      <formula>IF(RIGHT(TEXT(AQ414,"0.#"),1)=".",TRUE,FALSE)</formula>
    </cfRule>
  </conditionalFormatting>
  <conditionalFormatting sqref="AL816:AO845">
    <cfRule type="expression" dxfId="1635" priority="3841">
      <formula>IF(AND(AL816&gt;=0, RIGHT(TEXT(AL816,"0.#"),1)&lt;&gt;"."),TRUE,FALSE)</formula>
    </cfRule>
    <cfRule type="expression" dxfId="1634" priority="3842">
      <formula>IF(AND(AL816&gt;=0, RIGHT(TEXT(AL816,"0.#"),1)="."),TRUE,FALSE)</formula>
    </cfRule>
    <cfRule type="expression" dxfId="1633" priority="3843">
      <formula>IF(AND(AL816&lt;0, RIGHT(TEXT(AL816,"0.#"),1)&lt;&gt;"."),TRUE,FALSE)</formula>
    </cfRule>
    <cfRule type="expression" dxfId="1632" priority="3844">
      <formula>IF(AND(AL816&lt;0, RIGHT(TEXT(AL816,"0.#"),1)="."),TRUE,FALSE)</formula>
    </cfRule>
  </conditionalFormatting>
  <conditionalFormatting sqref="AQ28:AQ30">
    <cfRule type="expression" dxfId="1631" priority="1871">
      <formula>IF(RIGHT(TEXT(AQ28,"0.#"),1)=".",FALSE,TRUE)</formula>
    </cfRule>
    <cfRule type="expression" dxfId="1630" priority="1872">
      <formula>IF(RIGHT(TEXT(AQ28,"0.#"),1)=".",TRUE,FALSE)</formula>
    </cfRule>
  </conditionalFormatting>
  <conditionalFormatting sqref="AU28:AU30">
    <cfRule type="expression" dxfId="1629" priority="1869">
      <formula>IF(RIGHT(TEXT(AU28,"0.#"),1)=".",FALSE,TRUE)</formula>
    </cfRule>
    <cfRule type="expression" dxfId="1628" priority="1870">
      <formula>IF(RIGHT(TEXT(AU28,"0.#"),1)=".",TRUE,FALSE)</formula>
    </cfRule>
  </conditionalFormatting>
  <conditionalFormatting sqref="AQ33:AQ35">
    <cfRule type="expression" dxfId="1627" priority="1867">
      <formula>IF(RIGHT(TEXT(AQ33,"0.#"),1)=".",FALSE,TRUE)</formula>
    </cfRule>
    <cfRule type="expression" dxfId="1626" priority="1868">
      <formula>IF(RIGHT(TEXT(AQ33,"0.#"),1)=".",TRUE,FALSE)</formula>
    </cfRule>
  </conditionalFormatting>
  <conditionalFormatting sqref="AU33:AU35">
    <cfRule type="expression" dxfId="1625" priority="1865">
      <formula>IF(RIGHT(TEXT(AU33,"0.#"),1)=".",FALSE,TRUE)</formula>
    </cfRule>
    <cfRule type="expression" dxfId="1624" priority="1866">
      <formula>IF(RIGHT(TEXT(AU33,"0.#"),1)=".",TRUE,FALSE)</formula>
    </cfRule>
  </conditionalFormatting>
  <conditionalFormatting sqref="AQ38:AQ40">
    <cfRule type="expression" dxfId="1623" priority="1863">
      <formula>IF(RIGHT(TEXT(AQ38,"0.#"),1)=".",FALSE,TRUE)</formula>
    </cfRule>
    <cfRule type="expression" dxfId="1622" priority="1864">
      <formula>IF(RIGHT(TEXT(AQ38,"0.#"),1)=".",TRUE,FALSE)</formula>
    </cfRule>
  </conditionalFormatting>
  <conditionalFormatting sqref="AU38:AU40">
    <cfRule type="expression" dxfId="1621" priority="1861">
      <formula>IF(RIGHT(TEXT(AU38,"0.#"),1)=".",FALSE,TRUE)</formula>
    </cfRule>
    <cfRule type="expression" dxfId="1620" priority="1862">
      <formula>IF(RIGHT(TEXT(AU38,"0.#"),1)=".",TRUE,FALSE)</formula>
    </cfRule>
  </conditionalFormatting>
  <conditionalFormatting sqref="AQ43:AQ45">
    <cfRule type="expression" dxfId="1619" priority="1859">
      <formula>IF(RIGHT(TEXT(AQ43,"0.#"),1)=".",FALSE,TRUE)</formula>
    </cfRule>
    <cfRule type="expression" dxfId="1618" priority="1860">
      <formula>IF(RIGHT(TEXT(AQ43,"0.#"),1)=".",TRUE,FALSE)</formula>
    </cfRule>
  </conditionalFormatting>
  <conditionalFormatting sqref="AU43:AU45">
    <cfRule type="expression" dxfId="1617" priority="1857">
      <formula>IF(RIGHT(TEXT(AU43,"0.#"),1)=".",FALSE,TRUE)</formula>
    </cfRule>
    <cfRule type="expression" dxfId="1616" priority="1858">
      <formula>IF(RIGHT(TEXT(AU43,"0.#"),1)=".",TRUE,FALSE)</formula>
    </cfRule>
  </conditionalFormatting>
  <conditionalFormatting sqref="AQ48:AQ50">
    <cfRule type="expression" dxfId="1615" priority="1855">
      <formula>IF(RIGHT(TEXT(AQ48,"0.#"),1)=".",FALSE,TRUE)</formula>
    </cfRule>
    <cfRule type="expression" dxfId="1614" priority="1856">
      <formula>IF(RIGHT(TEXT(AQ48,"0.#"),1)=".",TRUE,FALSE)</formula>
    </cfRule>
  </conditionalFormatting>
  <conditionalFormatting sqref="AU48:AU50">
    <cfRule type="expression" dxfId="1613" priority="1853">
      <formula>IF(RIGHT(TEXT(AU48,"0.#"),1)=".",FALSE,TRUE)</formula>
    </cfRule>
    <cfRule type="expression" dxfId="1612" priority="1854">
      <formula>IF(RIGHT(TEXT(AU48,"0.#"),1)=".",TRUE,FALSE)</formula>
    </cfRule>
  </conditionalFormatting>
  <conditionalFormatting sqref="AQ60:AQ62">
    <cfRule type="expression" dxfId="1611" priority="1851">
      <formula>IF(RIGHT(TEXT(AQ60,"0.#"),1)=".",FALSE,TRUE)</formula>
    </cfRule>
    <cfRule type="expression" dxfId="1610" priority="1852">
      <formula>IF(RIGHT(TEXT(AQ60,"0.#"),1)=".",TRUE,FALSE)</formula>
    </cfRule>
  </conditionalFormatting>
  <conditionalFormatting sqref="AU60:AU62">
    <cfRule type="expression" dxfId="1609" priority="1849">
      <formula>IF(RIGHT(TEXT(AU60,"0.#"),1)=".",FALSE,TRUE)</formula>
    </cfRule>
    <cfRule type="expression" dxfId="1608" priority="1850">
      <formula>IF(RIGHT(TEXT(AU60,"0.#"),1)=".",TRUE,FALSE)</formula>
    </cfRule>
  </conditionalFormatting>
  <conditionalFormatting sqref="AQ65:AQ67">
    <cfRule type="expression" dxfId="1607" priority="1847">
      <formula>IF(RIGHT(TEXT(AQ65,"0.#"),1)=".",FALSE,TRUE)</formula>
    </cfRule>
    <cfRule type="expression" dxfId="1606" priority="1848">
      <formula>IF(RIGHT(TEXT(AQ65,"0.#"),1)=".",TRUE,FALSE)</formula>
    </cfRule>
  </conditionalFormatting>
  <conditionalFormatting sqref="AU65:AU67">
    <cfRule type="expression" dxfId="1605" priority="1845">
      <formula>IF(RIGHT(TEXT(AU65,"0.#"),1)=".",FALSE,TRUE)</formula>
    </cfRule>
    <cfRule type="expression" dxfId="1604" priority="1846">
      <formula>IF(RIGHT(TEXT(AU65,"0.#"),1)=".",TRUE,FALSE)</formula>
    </cfRule>
  </conditionalFormatting>
  <conditionalFormatting sqref="AQ70:AQ72">
    <cfRule type="expression" dxfId="1603" priority="1843">
      <formula>IF(RIGHT(TEXT(AQ70,"0.#"),1)=".",FALSE,TRUE)</formula>
    </cfRule>
    <cfRule type="expression" dxfId="1602" priority="1844">
      <formula>IF(RIGHT(TEXT(AQ70,"0.#"),1)=".",TRUE,FALSE)</formula>
    </cfRule>
  </conditionalFormatting>
  <conditionalFormatting sqref="AU70:AU72">
    <cfRule type="expression" dxfId="1601" priority="1841">
      <formula>IF(RIGHT(TEXT(AU70,"0.#"),1)=".",FALSE,TRUE)</formula>
    </cfRule>
    <cfRule type="expression" dxfId="1600" priority="1842">
      <formula>IF(RIGHT(TEXT(AU70,"0.#"),1)=".",TRUE,FALSE)</formula>
    </cfRule>
  </conditionalFormatting>
  <conditionalFormatting sqref="AQ77">
    <cfRule type="expression" dxfId="1599" priority="1839">
      <formula>IF(RIGHT(TEXT(AQ77,"0.#"),1)=".",FALSE,TRUE)</formula>
    </cfRule>
    <cfRule type="expression" dxfId="1598" priority="1840">
      <formula>IF(RIGHT(TEXT(AQ77,"0.#"),1)=".",TRUE,FALSE)</formula>
    </cfRule>
  </conditionalFormatting>
  <conditionalFormatting sqref="AQ78">
    <cfRule type="expression" dxfId="1597" priority="1837">
      <formula>IF(RIGHT(TEXT(AQ78,"0.#"),1)=".",FALSE,TRUE)</formula>
    </cfRule>
    <cfRule type="expression" dxfId="1596" priority="1838">
      <formula>IF(RIGHT(TEXT(AQ78,"0.#"),1)=".",TRUE,FALSE)</formula>
    </cfRule>
  </conditionalFormatting>
  <conditionalFormatting sqref="AQ80">
    <cfRule type="expression" dxfId="1595" priority="1835">
      <formula>IF(RIGHT(TEXT(AQ80,"0.#"),1)=".",FALSE,TRUE)</formula>
    </cfRule>
    <cfRule type="expression" dxfId="1594" priority="1836">
      <formula>IF(RIGHT(TEXT(AQ80,"0.#"),1)=".",TRUE,FALSE)</formula>
    </cfRule>
  </conditionalFormatting>
  <conditionalFormatting sqref="AQ81">
    <cfRule type="expression" dxfId="1593" priority="1833">
      <formula>IF(RIGHT(TEXT(AQ81,"0.#"),1)=".",FALSE,TRUE)</formula>
    </cfRule>
    <cfRule type="expression" dxfId="1592" priority="1834">
      <formula>IF(RIGHT(TEXT(AQ81,"0.#"),1)=".",TRUE,FALSE)</formula>
    </cfRule>
  </conditionalFormatting>
  <conditionalFormatting sqref="AQ83">
    <cfRule type="expression" dxfId="1591" priority="1831">
      <formula>IF(RIGHT(TEXT(AQ83,"0.#"),1)=".",FALSE,TRUE)</formula>
    </cfRule>
    <cfRule type="expression" dxfId="1590" priority="1832">
      <formula>IF(RIGHT(TEXT(AQ83,"0.#"),1)=".",TRUE,FALSE)</formula>
    </cfRule>
  </conditionalFormatting>
  <conditionalFormatting sqref="AQ84">
    <cfRule type="expression" dxfId="1589" priority="1829">
      <formula>IF(RIGHT(TEXT(AQ84,"0.#"),1)=".",FALSE,TRUE)</formula>
    </cfRule>
    <cfRule type="expression" dxfId="1588" priority="1830">
      <formula>IF(RIGHT(TEXT(AQ84,"0.#"),1)=".",TRUE,FALSE)</formula>
    </cfRule>
  </conditionalFormatting>
  <conditionalFormatting sqref="AQ86">
    <cfRule type="expression" dxfId="1587" priority="1827">
      <formula>IF(RIGHT(TEXT(AQ86,"0.#"),1)=".",FALSE,TRUE)</formula>
    </cfRule>
    <cfRule type="expression" dxfId="1586" priority="1828">
      <formula>IF(RIGHT(TEXT(AQ86,"0.#"),1)=".",TRUE,FALSE)</formula>
    </cfRule>
  </conditionalFormatting>
  <conditionalFormatting sqref="AQ87">
    <cfRule type="expression" dxfId="1585" priority="1825">
      <formula>IF(RIGHT(TEXT(AQ87,"0.#"),1)=".",FALSE,TRUE)</formula>
    </cfRule>
    <cfRule type="expression" dxfId="1584" priority="1826">
      <formula>IF(RIGHT(TEXT(AQ87,"0.#"),1)=".",TRUE,FALSE)</formula>
    </cfRule>
  </conditionalFormatting>
  <conditionalFormatting sqref="AE419">
    <cfRule type="expression" dxfId="1583" priority="1655">
      <formula>IF(RIGHT(TEXT(AE419,"0.#"),1)=".",FALSE,TRUE)</formula>
    </cfRule>
    <cfRule type="expression" dxfId="1582" priority="1656">
      <formula>IF(RIGHT(TEXT(AE419,"0.#"),1)=".",TRUE,FALSE)</formula>
    </cfRule>
  </conditionalFormatting>
  <conditionalFormatting sqref="AM421">
    <cfRule type="expression" dxfId="1581" priority="1645">
      <formula>IF(RIGHT(TEXT(AM421,"0.#"),1)=".",FALSE,TRUE)</formula>
    </cfRule>
    <cfRule type="expression" dxfId="1580" priority="1646">
      <formula>IF(RIGHT(TEXT(AM421,"0.#"),1)=".",TRUE,FALSE)</formula>
    </cfRule>
  </conditionalFormatting>
  <conditionalFormatting sqref="AE420">
    <cfRule type="expression" dxfId="1579" priority="1653">
      <formula>IF(RIGHT(TEXT(AE420,"0.#"),1)=".",FALSE,TRUE)</formula>
    </cfRule>
    <cfRule type="expression" dxfId="1578" priority="1654">
      <formula>IF(RIGHT(TEXT(AE420,"0.#"),1)=".",TRUE,FALSE)</formula>
    </cfRule>
  </conditionalFormatting>
  <conditionalFormatting sqref="AE421">
    <cfRule type="expression" dxfId="1577" priority="1651">
      <formula>IF(RIGHT(TEXT(AE421,"0.#"),1)=".",FALSE,TRUE)</formula>
    </cfRule>
    <cfRule type="expression" dxfId="1576" priority="1652">
      <formula>IF(RIGHT(TEXT(AE421,"0.#"),1)=".",TRUE,FALSE)</formula>
    </cfRule>
  </conditionalFormatting>
  <conditionalFormatting sqref="AM419">
    <cfRule type="expression" dxfId="1575" priority="1649">
      <formula>IF(RIGHT(TEXT(AM419,"0.#"),1)=".",FALSE,TRUE)</formula>
    </cfRule>
    <cfRule type="expression" dxfId="1574" priority="1650">
      <formula>IF(RIGHT(TEXT(AM419,"0.#"),1)=".",TRUE,FALSE)</formula>
    </cfRule>
  </conditionalFormatting>
  <conditionalFormatting sqref="AM420">
    <cfRule type="expression" dxfId="1573" priority="1647">
      <formula>IF(RIGHT(TEXT(AM420,"0.#"),1)=".",FALSE,TRUE)</formula>
    </cfRule>
    <cfRule type="expression" dxfId="1572" priority="1648">
      <formula>IF(RIGHT(TEXT(AM420,"0.#"),1)=".",TRUE,FALSE)</formula>
    </cfRule>
  </conditionalFormatting>
  <conditionalFormatting sqref="AU419">
    <cfRule type="expression" dxfId="1571" priority="1643">
      <formula>IF(RIGHT(TEXT(AU419,"0.#"),1)=".",FALSE,TRUE)</formula>
    </cfRule>
    <cfRule type="expression" dxfId="1570" priority="1644">
      <formula>IF(RIGHT(TEXT(AU419,"0.#"),1)=".",TRUE,FALSE)</formula>
    </cfRule>
  </conditionalFormatting>
  <conditionalFormatting sqref="AU420">
    <cfRule type="expression" dxfId="1569" priority="1641">
      <formula>IF(RIGHT(TEXT(AU420,"0.#"),1)=".",FALSE,TRUE)</formula>
    </cfRule>
    <cfRule type="expression" dxfId="1568" priority="1642">
      <formula>IF(RIGHT(TEXT(AU420,"0.#"),1)=".",TRUE,FALSE)</formula>
    </cfRule>
  </conditionalFormatting>
  <conditionalFormatting sqref="AU421">
    <cfRule type="expression" dxfId="1567" priority="1639">
      <formula>IF(RIGHT(TEXT(AU421,"0.#"),1)=".",FALSE,TRUE)</formula>
    </cfRule>
    <cfRule type="expression" dxfId="1566" priority="1640">
      <formula>IF(RIGHT(TEXT(AU421,"0.#"),1)=".",TRUE,FALSE)</formula>
    </cfRule>
  </conditionalFormatting>
  <conditionalFormatting sqref="AI421">
    <cfRule type="expression" dxfId="1565" priority="1633">
      <formula>IF(RIGHT(TEXT(AI421,"0.#"),1)=".",FALSE,TRUE)</formula>
    </cfRule>
    <cfRule type="expression" dxfId="1564" priority="1634">
      <formula>IF(RIGHT(TEXT(AI421,"0.#"),1)=".",TRUE,FALSE)</formula>
    </cfRule>
  </conditionalFormatting>
  <conditionalFormatting sqref="AI419">
    <cfRule type="expression" dxfId="1563" priority="1637">
      <formula>IF(RIGHT(TEXT(AI419,"0.#"),1)=".",FALSE,TRUE)</formula>
    </cfRule>
    <cfRule type="expression" dxfId="1562" priority="1638">
      <formula>IF(RIGHT(TEXT(AI419,"0.#"),1)=".",TRUE,FALSE)</formula>
    </cfRule>
  </conditionalFormatting>
  <conditionalFormatting sqref="AI420">
    <cfRule type="expression" dxfId="1561" priority="1635">
      <formula>IF(RIGHT(TEXT(AI420,"0.#"),1)=".",FALSE,TRUE)</formula>
    </cfRule>
    <cfRule type="expression" dxfId="1560" priority="1636">
      <formula>IF(RIGHT(TEXT(AI420,"0.#"),1)=".",TRUE,FALSE)</formula>
    </cfRule>
  </conditionalFormatting>
  <conditionalFormatting sqref="AQ420">
    <cfRule type="expression" dxfId="1559" priority="1631">
      <formula>IF(RIGHT(TEXT(AQ420,"0.#"),1)=".",FALSE,TRUE)</formula>
    </cfRule>
    <cfRule type="expression" dxfId="1558" priority="1632">
      <formula>IF(RIGHT(TEXT(AQ420,"0.#"),1)=".",TRUE,FALSE)</formula>
    </cfRule>
  </conditionalFormatting>
  <conditionalFormatting sqref="AQ421">
    <cfRule type="expression" dxfId="1557" priority="1629">
      <formula>IF(RIGHT(TEXT(AQ421,"0.#"),1)=".",FALSE,TRUE)</formula>
    </cfRule>
    <cfRule type="expression" dxfId="1556" priority="1630">
      <formula>IF(RIGHT(TEXT(AQ421,"0.#"),1)=".",TRUE,FALSE)</formula>
    </cfRule>
  </conditionalFormatting>
  <conditionalFormatting sqref="AQ419">
    <cfRule type="expression" dxfId="1555" priority="1627">
      <formula>IF(RIGHT(TEXT(AQ419,"0.#"),1)=".",FALSE,TRUE)</formula>
    </cfRule>
    <cfRule type="expression" dxfId="1554" priority="1628">
      <formula>IF(RIGHT(TEXT(AQ419,"0.#"),1)=".",TRUE,FALSE)</formula>
    </cfRule>
  </conditionalFormatting>
  <conditionalFormatting sqref="AE424">
    <cfRule type="expression" dxfId="1553" priority="1625">
      <formula>IF(RIGHT(TEXT(AE424,"0.#"),1)=".",FALSE,TRUE)</formula>
    </cfRule>
    <cfRule type="expression" dxfId="1552" priority="1626">
      <formula>IF(RIGHT(TEXT(AE424,"0.#"),1)=".",TRUE,FALSE)</formula>
    </cfRule>
  </conditionalFormatting>
  <conditionalFormatting sqref="AM426">
    <cfRule type="expression" dxfId="1551" priority="1615">
      <formula>IF(RIGHT(TEXT(AM426,"0.#"),1)=".",FALSE,TRUE)</formula>
    </cfRule>
    <cfRule type="expression" dxfId="1550" priority="1616">
      <formula>IF(RIGHT(TEXT(AM426,"0.#"),1)=".",TRUE,FALSE)</formula>
    </cfRule>
  </conditionalFormatting>
  <conditionalFormatting sqref="AE425">
    <cfRule type="expression" dxfId="1549" priority="1623">
      <formula>IF(RIGHT(TEXT(AE425,"0.#"),1)=".",FALSE,TRUE)</formula>
    </cfRule>
    <cfRule type="expression" dxfId="1548" priority="1624">
      <formula>IF(RIGHT(TEXT(AE425,"0.#"),1)=".",TRUE,FALSE)</formula>
    </cfRule>
  </conditionalFormatting>
  <conditionalFormatting sqref="AE426">
    <cfRule type="expression" dxfId="1547" priority="1621">
      <formula>IF(RIGHT(TEXT(AE426,"0.#"),1)=".",FALSE,TRUE)</formula>
    </cfRule>
    <cfRule type="expression" dxfId="1546" priority="1622">
      <formula>IF(RIGHT(TEXT(AE426,"0.#"),1)=".",TRUE,FALSE)</formula>
    </cfRule>
  </conditionalFormatting>
  <conditionalFormatting sqref="AM424">
    <cfRule type="expression" dxfId="1545" priority="1619">
      <formula>IF(RIGHT(TEXT(AM424,"0.#"),1)=".",FALSE,TRUE)</formula>
    </cfRule>
    <cfRule type="expression" dxfId="1544" priority="1620">
      <formula>IF(RIGHT(TEXT(AM424,"0.#"),1)=".",TRUE,FALSE)</formula>
    </cfRule>
  </conditionalFormatting>
  <conditionalFormatting sqref="AM425">
    <cfRule type="expression" dxfId="1543" priority="1617">
      <formula>IF(RIGHT(TEXT(AM425,"0.#"),1)=".",FALSE,TRUE)</formula>
    </cfRule>
    <cfRule type="expression" dxfId="1542" priority="1618">
      <formula>IF(RIGHT(TEXT(AM425,"0.#"),1)=".",TRUE,FALSE)</formula>
    </cfRule>
  </conditionalFormatting>
  <conditionalFormatting sqref="AU424">
    <cfRule type="expression" dxfId="1541" priority="1613">
      <formula>IF(RIGHT(TEXT(AU424,"0.#"),1)=".",FALSE,TRUE)</formula>
    </cfRule>
    <cfRule type="expression" dxfId="1540" priority="1614">
      <formula>IF(RIGHT(TEXT(AU424,"0.#"),1)=".",TRUE,FALSE)</formula>
    </cfRule>
  </conditionalFormatting>
  <conditionalFormatting sqref="AU425">
    <cfRule type="expression" dxfId="1539" priority="1611">
      <formula>IF(RIGHT(TEXT(AU425,"0.#"),1)=".",FALSE,TRUE)</formula>
    </cfRule>
    <cfRule type="expression" dxfId="1538" priority="1612">
      <formula>IF(RIGHT(TEXT(AU425,"0.#"),1)=".",TRUE,FALSE)</formula>
    </cfRule>
  </conditionalFormatting>
  <conditionalFormatting sqref="AU426">
    <cfRule type="expression" dxfId="1537" priority="1609">
      <formula>IF(RIGHT(TEXT(AU426,"0.#"),1)=".",FALSE,TRUE)</formula>
    </cfRule>
    <cfRule type="expression" dxfId="1536" priority="1610">
      <formula>IF(RIGHT(TEXT(AU426,"0.#"),1)=".",TRUE,FALSE)</formula>
    </cfRule>
  </conditionalFormatting>
  <conditionalFormatting sqref="AI426">
    <cfRule type="expression" dxfId="1535" priority="1603">
      <formula>IF(RIGHT(TEXT(AI426,"0.#"),1)=".",FALSE,TRUE)</formula>
    </cfRule>
    <cfRule type="expression" dxfId="1534" priority="1604">
      <formula>IF(RIGHT(TEXT(AI426,"0.#"),1)=".",TRUE,FALSE)</formula>
    </cfRule>
  </conditionalFormatting>
  <conditionalFormatting sqref="AI424">
    <cfRule type="expression" dxfId="1533" priority="1607">
      <formula>IF(RIGHT(TEXT(AI424,"0.#"),1)=".",FALSE,TRUE)</formula>
    </cfRule>
    <cfRule type="expression" dxfId="1532" priority="1608">
      <formula>IF(RIGHT(TEXT(AI424,"0.#"),1)=".",TRUE,FALSE)</formula>
    </cfRule>
  </conditionalFormatting>
  <conditionalFormatting sqref="AI425">
    <cfRule type="expression" dxfId="1531" priority="1605">
      <formula>IF(RIGHT(TEXT(AI425,"0.#"),1)=".",FALSE,TRUE)</formula>
    </cfRule>
    <cfRule type="expression" dxfId="1530" priority="1606">
      <formula>IF(RIGHT(TEXT(AI425,"0.#"),1)=".",TRUE,FALSE)</formula>
    </cfRule>
  </conditionalFormatting>
  <conditionalFormatting sqref="AQ425">
    <cfRule type="expression" dxfId="1529" priority="1601">
      <formula>IF(RIGHT(TEXT(AQ425,"0.#"),1)=".",FALSE,TRUE)</formula>
    </cfRule>
    <cfRule type="expression" dxfId="1528" priority="1602">
      <formula>IF(RIGHT(TEXT(AQ425,"0.#"),1)=".",TRUE,FALSE)</formula>
    </cfRule>
  </conditionalFormatting>
  <conditionalFormatting sqref="AQ426">
    <cfRule type="expression" dxfId="1527" priority="1599">
      <formula>IF(RIGHT(TEXT(AQ426,"0.#"),1)=".",FALSE,TRUE)</formula>
    </cfRule>
    <cfRule type="expression" dxfId="1526" priority="1600">
      <formula>IF(RIGHT(TEXT(AQ426,"0.#"),1)=".",TRUE,FALSE)</formula>
    </cfRule>
  </conditionalFormatting>
  <conditionalFormatting sqref="AQ424">
    <cfRule type="expression" dxfId="1525" priority="1597">
      <formula>IF(RIGHT(TEXT(AQ424,"0.#"),1)=".",FALSE,TRUE)</formula>
    </cfRule>
    <cfRule type="expression" dxfId="1524" priority="1598">
      <formula>IF(RIGHT(TEXT(AQ424,"0.#"),1)=".",TRUE,FALSE)</formula>
    </cfRule>
  </conditionalFormatting>
  <conditionalFormatting sqref="AE429">
    <cfRule type="expression" dxfId="1523" priority="1595">
      <formula>IF(RIGHT(TEXT(AE429,"0.#"),1)=".",FALSE,TRUE)</formula>
    </cfRule>
    <cfRule type="expression" dxfId="1522" priority="1596">
      <formula>IF(RIGHT(TEXT(AE429,"0.#"),1)=".",TRUE,FALSE)</formula>
    </cfRule>
  </conditionalFormatting>
  <conditionalFormatting sqref="AM431">
    <cfRule type="expression" dxfId="1521" priority="1585">
      <formula>IF(RIGHT(TEXT(AM431,"0.#"),1)=".",FALSE,TRUE)</formula>
    </cfRule>
    <cfRule type="expression" dxfId="1520" priority="1586">
      <formula>IF(RIGHT(TEXT(AM431,"0.#"),1)=".",TRUE,FALSE)</formula>
    </cfRule>
  </conditionalFormatting>
  <conditionalFormatting sqref="AE430">
    <cfRule type="expression" dxfId="1519" priority="1593">
      <formula>IF(RIGHT(TEXT(AE430,"0.#"),1)=".",FALSE,TRUE)</formula>
    </cfRule>
    <cfRule type="expression" dxfId="1518" priority="1594">
      <formula>IF(RIGHT(TEXT(AE430,"0.#"),1)=".",TRUE,FALSE)</formula>
    </cfRule>
  </conditionalFormatting>
  <conditionalFormatting sqref="AE431">
    <cfRule type="expression" dxfId="1517" priority="1591">
      <formula>IF(RIGHT(TEXT(AE431,"0.#"),1)=".",FALSE,TRUE)</formula>
    </cfRule>
    <cfRule type="expression" dxfId="1516" priority="1592">
      <formula>IF(RIGHT(TEXT(AE431,"0.#"),1)=".",TRUE,FALSE)</formula>
    </cfRule>
  </conditionalFormatting>
  <conditionalFormatting sqref="AM429">
    <cfRule type="expression" dxfId="1515" priority="1589">
      <formula>IF(RIGHT(TEXT(AM429,"0.#"),1)=".",FALSE,TRUE)</formula>
    </cfRule>
    <cfRule type="expression" dxfId="1514" priority="1590">
      <formula>IF(RIGHT(TEXT(AM429,"0.#"),1)=".",TRUE,FALSE)</formula>
    </cfRule>
  </conditionalFormatting>
  <conditionalFormatting sqref="AM430">
    <cfRule type="expression" dxfId="1513" priority="1587">
      <formula>IF(RIGHT(TEXT(AM430,"0.#"),1)=".",FALSE,TRUE)</formula>
    </cfRule>
    <cfRule type="expression" dxfId="1512" priority="1588">
      <formula>IF(RIGHT(TEXT(AM430,"0.#"),1)=".",TRUE,FALSE)</formula>
    </cfRule>
  </conditionalFormatting>
  <conditionalFormatting sqref="AU429">
    <cfRule type="expression" dxfId="1511" priority="1583">
      <formula>IF(RIGHT(TEXT(AU429,"0.#"),1)=".",FALSE,TRUE)</formula>
    </cfRule>
    <cfRule type="expression" dxfId="1510" priority="1584">
      <formula>IF(RIGHT(TEXT(AU429,"0.#"),1)=".",TRUE,FALSE)</formula>
    </cfRule>
  </conditionalFormatting>
  <conditionalFormatting sqref="AU430">
    <cfRule type="expression" dxfId="1509" priority="1581">
      <formula>IF(RIGHT(TEXT(AU430,"0.#"),1)=".",FALSE,TRUE)</formula>
    </cfRule>
    <cfRule type="expression" dxfId="1508" priority="1582">
      <formula>IF(RIGHT(TEXT(AU430,"0.#"),1)=".",TRUE,FALSE)</formula>
    </cfRule>
  </conditionalFormatting>
  <conditionalFormatting sqref="AU431">
    <cfRule type="expression" dxfId="1507" priority="1579">
      <formula>IF(RIGHT(TEXT(AU431,"0.#"),1)=".",FALSE,TRUE)</formula>
    </cfRule>
    <cfRule type="expression" dxfId="1506" priority="1580">
      <formula>IF(RIGHT(TEXT(AU431,"0.#"),1)=".",TRUE,FALSE)</formula>
    </cfRule>
  </conditionalFormatting>
  <conditionalFormatting sqref="AI431">
    <cfRule type="expression" dxfId="1505" priority="1573">
      <formula>IF(RIGHT(TEXT(AI431,"0.#"),1)=".",FALSE,TRUE)</formula>
    </cfRule>
    <cfRule type="expression" dxfId="1504" priority="1574">
      <formula>IF(RIGHT(TEXT(AI431,"0.#"),1)=".",TRUE,FALSE)</formula>
    </cfRule>
  </conditionalFormatting>
  <conditionalFormatting sqref="AI429">
    <cfRule type="expression" dxfId="1503" priority="1577">
      <formula>IF(RIGHT(TEXT(AI429,"0.#"),1)=".",FALSE,TRUE)</formula>
    </cfRule>
    <cfRule type="expression" dxfId="1502" priority="1578">
      <formula>IF(RIGHT(TEXT(AI429,"0.#"),1)=".",TRUE,FALSE)</formula>
    </cfRule>
  </conditionalFormatting>
  <conditionalFormatting sqref="AI430">
    <cfRule type="expression" dxfId="1501" priority="1575">
      <formula>IF(RIGHT(TEXT(AI430,"0.#"),1)=".",FALSE,TRUE)</formula>
    </cfRule>
    <cfRule type="expression" dxfId="1500" priority="1576">
      <formula>IF(RIGHT(TEXT(AI430,"0.#"),1)=".",TRUE,FALSE)</formula>
    </cfRule>
  </conditionalFormatting>
  <conditionalFormatting sqref="AQ430">
    <cfRule type="expression" dxfId="1499" priority="1571">
      <formula>IF(RIGHT(TEXT(AQ430,"0.#"),1)=".",FALSE,TRUE)</formula>
    </cfRule>
    <cfRule type="expression" dxfId="1498" priority="1572">
      <formula>IF(RIGHT(TEXT(AQ430,"0.#"),1)=".",TRUE,FALSE)</formula>
    </cfRule>
  </conditionalFormatting>
  <conditionalFormatting sqref="AQ431">
    <cfRule type="expression" dxfId="1497" priority="1569">
      <formula>IF(RIGHT(TEXT(AQ431,"0.#"),1)=".",FALSE,TRUE)</formula>
    </cfRule>
    <cfRule type="expression" dxfId="1496" priority="1570">
      <formula>IF(RIGHT(TEXT(AQ431,"0.#"),1)=".",TRUE,FALSE)</formula>
    </cfRule>
  </conditionalFormatting>
  <conditionalFormatting sqref="AQ429">
    <cfRule type="expression" dxfId="1495" priority="1567">
      <formula>IF(RIGHT(TEXT(AQ429,"0.#"),1)=".",FALSE,TRUE)</formula>
    </cfRule>
    <cfRule type="expression" dxfId="1494" priority="1568">
      <formula>IF(RIGHT(TEXT(AQ429,"0.#"),1)=".",TRUE,FALSE)</formula>
    </cfRule>
  </conditionalFormatting>
  <conditionalFormatting sqref="AE434">
    <cfRule type="expression" dxfId="1493" priority="1565">
      <formula>IF(RIGHT(TEXT(AE434,"0.#"),1)=".",FALSE,TRUE)</formula>
    </cfRule>
    <cfRule type="expression" dxfId="1492" priority="1566">
      <formula>IF(RIGHT(TEXT(AE434,"0.#"),1)=".",TRUE,FALSE)</formula>
    </cfRule>
  </conditionalFormatting>
  <conditionalFormatting sqref="AM436">
    <cfRule type="expression" dxfId="1491" priority="1555">
      <formula>IF(RIGHT(TEXT(AM436,"0.#"),1)=".",FALSE,TRUE)</formula>
    </cfRule>
    <cfRule type="expression" dxfId="1490" priority="1556">
      <formula>IF(RIGHT(TEXT(AM436,"0.#"),1)=".",TRUE,FALSE)</formula>
    </cfRule>
  </conditionalFormatting>
  <conditionalFormatting sqref="AE435">
    <cfRule type="expression" dxfId="1489" priority="1563">
      <formula>IF(RIGHT(TEXT(AE435,"0.#"),1)=".",FALSE,TRUE)</formula>
    </cfRule>
    <cfRule type="expression" dxfId="1488" priority="1564">
      <formula>IF(RIGHT(TEXT(AE435,"0.#"),1)=".",TRUE,FALSE)</formula>
    </cfRule>
  </conditionalFormatting>
  <conditionalFormatting sqref="AE436">
    <cfRule type="expression" dxfId="1487" priority="1561">
      <formula>IF(RIGHT(TEXT(AE436,"0.#"),1)=".",FALSE,TRUE)</formula>
    </cfRule>
    <cfRule type="expression" dxfId="1486" priority="1562">
      <formula>IF(RIGHT(TEXT(AE436,"0.#"),1)=".",TRUE,FALSE)</formula>
    </cfRule>
  </conditionalFormatting>
  <conditionalFormatting sqref="AM434">
    <cfRule type="expression" dxfId="1485" priority="1559">
      <formula>IF(RIGHT(TEXT(AM434,"0.#"),1)=".",FALSE,TRUE)</formula>
    </cfRule>
    <cfRule type="expression" dxfId="1484" priority="1560">
      <formula>IF(RIGHT(TEXT(AM434,"0.#"),1)=".",TRUE,FALSE)</formula>
    </cfRule>
  </conditionalFormatting>
  <conditionalFormatting sqref="AM435">
    <cfRule type="expression" dxfId="1483" priority="1557">
      <formula>IF(RIGHT(TEXT(AM435,"0.#"),1)=".",FALSE,TRUE)</formula>
    </cfRule>
    <cfRule type="expression" dxfId="1482" priority="1558">
      <formula>IF(RIGHT(TEXT(AM435,"0.#"),1)=".",TRUE,FALSE)</formula>
    </cfRule>
  </conditionalFormatting>
  <conditionalFormatting sqref="AU434">
    <cfRule type="expression" dxfId="1481" priority="1553">
      <formula>IF(RIGHT(TEXT(AU434,"0.#"),1)=".",FALSE,TRUE)</formula>
    </cfRule>
    <cfRule type="expression" dxfId="1480" priority="1554">
      <formula>IF(RIGHT(TEXT(AU434,"0.#"),1)=".",TRUE,FALSE)</formula>
    </cfRule>
  </conditionalFormatting>
  <conditionalFormatting sqref="AU435">
    <cfRule type="expression" dxfId="1479" priority="1551">
      <formula>IF(RIGHT(TEXT(AU435,"0.#"),1)=".",FALSE,TRUE)</formula>
    </cfRule>
    <cfRule type="expression" dxfId="1478" priority="1552">
      <formula>IF(RIGHT(TEXT(AU435,"0.#"),1)=".",TRUE,FALSE)</formula>
    </cfRule>
  </conditionalFormatting>
  <conditionalFormatting sqref="AU436">
    <cfRule type="expression" dxfId="1477" priority="1549">
      <formula>IF(RIGHT(TEXT(AU436,"0.#"),1)=".",FALSE,TRUE)</formula>
    </cfRule>
    <cfRule type="expression" dxfId="1476" priority="1550">
      <formula>IF(RIGHT(TEXT(AU436,"0.#"),1)=".",TRUE,FALSE)</formula>
    </cfRule>
  </conditionalFormatting>
  <conditionalFormatting sqref="AI436">
    <cfRule type="expression" dxfId="1475" priority="1543">
      <formula>IF(RIGHT(TEXT(AI436,"0.#"),1)=".",FALSE,TRUE)</formula>
    </cfRule>
    <cfRule type="expression" dxfId="1474" priority="1544">
      <formula>IF(RIGHT(TEXT(AI436,"0.#"),1)=".",TRUE,FALSE)</formula>
    </cfRule>
  </conditionalFormatting>
  <conditionalFormatting sqref="AI434">
    <cfRule type="expression" dxfId="1473" priority="1547">
      <formula>IF(RIGHT(TEXT(AI434,"0.#"),1)=".",FALSE,TRUE)</formula>
    </cfRule>
    <cfRule type="expression" dxfId="1472" priority="1548">
      <formula>IF(RIGHT(TEXT(AI434,"0.#"),1)=".",TRUE,FALSE)</formula>
    </cfRule>
  </conditionalFormatting>
  <conditionalFormatting sqref="AI435">
    <cfRule type="expression" dxfId="1471" priority="1545">
      <formula>IF(RIGHT(TEXT(AI435,"0.#"),1)=".",FALSE,TRUE)</formula>
    </cfRule>
    <cfRule type="expression" dxfId="1470" priority="1546">
      <formula>IF(RIGHT(TEXT(AI435,"0.#"),1)=".",TRUE,FALSE)</formula>
    </cfRule>
  </conditionalFormatting>
  <conditionalFormatting sqref="AQ435">
    <cfRule type="expression" dxfId="1469" priority="1541">
      <formula>IF(RIGHT(TEXT(AQ435,"0.#"),1)=".",FALSE,TRUE)</formula>
    </cfRule>
    <cfRule type="expression" dxfId="1468" priority="1542">
      <formula>IF(RIGHT(TEXT(AQ435,"0.#"),1)=".",TRUE,FALSE)</formula>
    </cfRule>
  </conditionalFormatting>
  <conditionalFormatting sqref="AQ436">
    <cfRule type="expression" dxfId="1467" priority="1539">
      <formula>IF(RIGHT(TEXT(AQ436,"0.#"),1)=".",FALSE,TRUE)</formula>
    </cfRule>
    <cfRule type="expression" dxfId="1466" priority="1540">
      <formula>IF(RIGHT(TEXT(AQ436,"0.#"),1)=".",TRUE,FALSE)</formula>
    </cfRule>
  </conditionalFormatting>
  <conditionalFormatting sqref="AQ434">
    <cfRule type="expression" dxfId="1465" priority="1537">
      <formula>IF(RIGHT(TEXT(AQ434,"0.#"),1)=".",FALSE,TRUE)</formula>
    </cfRule>
    <cfRule type="expression" dxfId="1464" priority="1538">
      <formula>IF(RIGHT(TEXT(AQ434,"0.#"),1)=".",TRUE,FALSE)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AE439">
    <cfRule type="expression" dxfId="29" priority="29">
      <formula>IF(RIGHT(TEXT(AE439,"0.#"),1)=".",FALSE,TRUE)</formula>
    </cfRule>
    <cfRule type="expression" dxfId="28" priority="30">
      <formula>IF(RIGHT(TEXT(AE439,"0.#"),1)=".",TRUE,FALSE)</formula>
    </cfRule>
  </conditionalFormatting>
  <conditionalFormatting sqref="AM441">
    <cfRule type="expression" dxfId="27" priority="19">
      <formula>IF(RIGHT(TEXT(AM441,"0.#"),1)=".",FALSE,TRUE)</formula>
    </cfRule>
    <cfRule type="expression" dxfId="26" priority="20">
      <formula>IF(RIGHT(TEXT(AM441,"0.#"),1)=".",TRUE,FALSE)</formula>
    </cfRule>
  </conditionalFormatting>
  <conditionalFormatting sqref="AE440">
    <cfRule type="expression" dxfId="25" priority="27">
      <formula>IF(RIGHT(TEXT(AE440,"0.#"),1)=".",FALSE,TRUE)</formula>
    </cfRule>
    <cfRule type="expression" dxfId="24" priority="28">
      <formula>IF(RIGHT(TEXT(AE440,"0.#"),1)=".",TRUE,FALSE)</formula>
    </cfRule>
  </conditionalFormatting>
  <conditionalFormatting sqref="AE441">
    <cfRule type="expression" dxfId="23" priority="25">
      <formula>IF(RIGHT(TEXT(AE441,"0.#"),1)=".",FALSE,TRUE)</formula>
    </cfRule>
    <cfRule type="expression" dxfId="22" priority="26">
      <formula>IF(RIGHT(TEXT(AE441,"0.#"),1)=".",TRUE,FALSE)</formula>
    </cfRule>
  </conditionalFormatting>
  <conditionalFormatting sqref="AM439">
    <cfRule type="expression" dxfId="21" priority="23">
      <formula>IF(RIGHT(TEXT(AM439,"0.#"),1)=".",FALSE,TRUE)</formula>
    </cfRule>
    <cfRule type="expression" dxfId="20" priority="24">
      <formula>IF(RIGHT(TEXT(AM439,"0.#"),1)=".",TRUE,FALSE)</formula>
    </cfRule>
  </conditionalFormatting>
  <conditionalFormatting sqref="AM440">
    <cfRule type="expression" dxfId="19" priority="21">
      <formula>IF(RIGHT(TEXT(AM440,"0.#"),1)=".",FALSE,TRUE)</formula>
    </cfRule>
    <cfRule type="expression" dxfId="18" priority="22">
      <formula>IF(RIGHT(TEXT(AM440,"0.#"),1)=".",TRUE,FALSE)</formula>
    </cfRule>
  </conditionalFormatting>
  <conditionalFormatting sqref="AU439">
    <cfRule type="expression" dxfId="17" priority="17">
      <formula>IF(RIGHT(TEXT(AU439,"0.#"),1)=".",FALSE,TRUE)</formula>
    </cfRule>
    <cfRule type="expression" dxfId="16" priority="18">
      <formula>IF(RIGHT(TEXT(AU439,"0.#"),1)=".",TRUE,FALSE)</formula>
    </cfRule>
  </conditionalFormatting>
  <conditionalFormatting sqref="AU440">
    <cfRule type="expression" dxfId="15" priority="15">
      <formula>IF(RIGHT(TEXT(AU440,"0.#"),1)=".",FALSE,TRUE)</formula>
    </cfRule>
    <cfRule type="expression" dxfId="14" priority="16">
      <formula>IF(RIGHT(TEXT(AU440,"0.#"),1)=".",TRUE,FALSE)</formula>
    </cfRule>
  </conditionalFormatting>
  <conditionalFormatting sqref="AU441">
    <cfRule type="expression" dxfId="13" priority="13">
      <formula>IF(RIGHT(TEXT(AU441,"0.#"),1)=".",FALSE,TRUE)</formula>
    </cfRule>
    <cfRule type="expression" dxfId="12" priority="14">
      <formula>IF(RIGHT(TEXT(AU441,"0.#"),1)=".",TRUE,FALSE)</formula>
    </cfRule>
  </conditionalFormatting>
  <conditionalFormatting sqref="AI441">
    <cfRule type="expression" dxfId="11" priority="7">
      <formula>IF(RIGHT(TEXT(AI441,"0.#"),1)=".",FALSE,TRUE)</formula>
    </cfRule>
    <cfRule type="expression" dxfId="10" priority="8">
      <formula>IF(RIGHT(TEXT(AI441,"0.#"),1)=".",TRUE,FALSE)</formula>
    </cfRule>
  </conditionalFormatting>
  <conditionalFormatting sqref="AI439">
    <cfRule type="expression" dxfId="9" priority="11">
      <formula>IF(RIGHT(TEXT(AI439,"0.#"),1)=".",FALSE,TRUE)</formula>
    </cfRule>
    <cfRule type="expression" dxfId="8" priority="12">
      <formula>IF(RIGHT(TEXT(AI439,"0.#"),1)=".",TRUE,FALSE)</formula>
    </cfRule>
  </conditionalFormatting>
  <conditionalFormatting sqref="AI440">
    <cfRule type="expression" dxfId="7" priority="9">
      <formula>IF(RIGHT(TEXT(AI440,"0.#"),1)=".",FALSE,TRUE)</formula>
    </cfRule>
    <cfRule type="expression" dxfId="6" priority="10">
      <formula>IF(RIGHT(TEXT(AI440,"0.#"),1)=".",TRUE,FALSE)</formula>
    </cfRule>
  </conditionalFormatting>
  <conditionalFormatting sqref="AQ440">
    <cfRule type="expression" dxfId="5" priority="5">
      <formula>IF(RIGHT(TEXT(AQ440,"0.#"),1)=".",FALSE,TRUE)</formula>
    </cfRule>
    <cfRule type="expression" dxfId="4" priority="6">
      <formula>IF(RIGHT(TEXT(AQ440,"0.#"),1)=".",TRUE,FALSE)</formula>
    </cfRule>
  </conditionalFormatting>
  <conditionalFormatting sqref="AQ441">
    <cfRule type="expression" dxfId="3" priority="3">
      <formula>IF(RIGHT(TEXT(AQ441,"0.#"),1)=".",FALSE,TRUE)</formula>
    </cfRule>
    <cfRule type="expression" dxfId="2" priority="4">
      <formula>IF(RIGHT(TEXT(AQ441,"0.#"),1)=".",TRUE,FALSE)</formula>
    </cfRule>
  </conditionalFormatting>
  <conditionalFormatting sqref="AQ439">
    <cfRule type="expression" dxfId="1" priority="1">
      <formula>IF(RIGHT(TEXT(AQ439,"0.#"),1)=".",FALSE,TRUE)</formula>
    </cfRule>
    <cfRule type="expression" dxfId="0" priority="2">
      <formula>IF(RIGHT(TEXT(AQ439,"0.#"),1)=".",TRUE,FALSE)</formula>
    </cfRule>
  </conditionalFormatting>
  <dataValidations count="17">
    <dataValidation type="list" allowBlank="1" showInputMessage="1" showErrorMessage="1" error="プルダウンリストから選択してください。" sqref="AD683:AF686 AD689:AF699" xr:uid="{4FC2968C-E54A-4543-95E5-86C9D09EE45F}">
      <formula1>"○,△,×,‐"</formula1>
    </dataValidation>
    <dataValidation type="list" allowBlank="1" showInputMessage="1" showErrorMessage="1" sqref="A713:E713" xr:uid="{E6A40697-ABAF-498F-BE7D-F9E3D28850A4}">
      <formula1>T所見を踏まえた改善点</formula1>
    </dataValidation>
    <dataValidation type="list" showInputMessage="1" showErrorMessage="1" sqref="AJ3:AW3" xr:uid="{BE0E07D5-D7D2-4AEF-A613-E78A9FBC2C54}">
      <formula1>T省庁</formula1>
    </dataValidation>
    <dataValidation type="list" allowBlank="1" showInputMessage="1" showErrorMessage="1" sqref="G5:L5" xr:uid="{503AF9F8-9A2F-49B4-93E3-5B5D1B992987}">
      <formula1>T開始年度</formula1>
    </dataValidation>
    <dataValidation type="list" allowBlank="1" showInputMessage="1" showErrorMessage="1" sqref="S5:X5" xr:uid="{1EE418D1-8241-4009-9BBB-E9DC4ECDF9C2}">
      <formula1>T終了年度</formula1>
    </dataValidation>
    <dataValidation type="list" allowBlank="1" showInputMessage="1" showErrorMessage="1" sqref="A711:E711" xr:uid="{B9FE5EED-481C-459A-8C23-D1990B640ABE}">
      <formula1>T行政事業レビュー推進チームの所見</formula1>
    </dataValidation>
    <dataValidation type="list" allowBlank="1" showInputMessage="1" showErrorMessage="1" sqref="AQ2:AR2" xr:uid="{475A076D-10EA-490B-947B-482127E4D205}">
      <formula1>T事業番号</formula1>
    </dataValidation>
    <dataValidation type="whole" imeMode="off" allowBlank="1" showInputMessage="1" showErrorMessage="1" sqref="AT2:AU2" xr:uid="{B7FD8D8F-491B-44FA-B599-49A6900D2ACA}">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8D4842BC-FC74-4332-AF46-6E14A64C755E}">
      <formula1>OR(ISNUMBER(L13), L13="-")</formula1>
    </dataValidation>
    <dataValidation type="whole" imeMode="disabled" allowBlank="1" showInputMessage="1" showErrorMessage="1" sqref="AW2:AX2" xr:uid="{E4DDD3E3-C8E3-40E2-999A-1547DB006E98}">
      <formula1>0</formula1>
      <formula2>99</formula2>
    </dataValidation>
    <dataValidation type="list" allowBlank="1" showInputMessage="1" showErrorMessage="1" error="プルダウンリストから選択してください。" sqref="AD687:AF688" xr:uid="{C73A2A0A-A20E-4E92-B402-3C514CD32670}">
      <formula1>"有,無"</formula1>
    </dataValidation>
    <dataValidation type="custom" imeMode="disabled" allowBlank="1" showInputMessage="1" showErrorMessage="1" sqref="Y778:AB778" xr:uid="{CE9C8FD0-CA81-4DA8-BCC9-4EE2CF53A693}">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566A0363-7143-472B-87E4-C683A7AB66BD}">
      <formula1>OR(ISNUMBER(Y74), Y74="-")</formula1>
    </dataValidation>
    <dataValidation type="custom" imeMode="disabled" allowBlank="1" showInputMessage="1" showErrorMessage="1" sqref="AH816:AK845 AH849:AK878 AH882:AK911 AH915:AK944 AH948:AK977 AH981:AK1010 AH1014:AK1043 AH1047:AK1076 AH1081:AK1110" xr:uid="{69779392-6E2B-4A36-8E48-DD9047EE9722}">
      <formula1>OR(ISNUMBER(INT(AH816)), AH816="-")</formula1>
    </dataValidation>
    <dataValidation type="custom" imeMode="disabled" allowBlank="1" showInputMessage="1" showErrorMessage="1" sqref="AE645:AH645" xr:uid="{2AB0238B-ADD8-4F7B-AE31-8B30CE4C9FEE}">
      <formula1>OR(ISNUMBER(AE645), AE645="-")</formula1>
    </dataValidation>
    <dataValidation type="custom" imeMode="off" allowBlank="1" showInputMessage="1" showErrorMessage="1" sqref="J816:O845 J849:O878 J882:O911 J915:O944 J948:O977 J981:O1010 J1014:O1043 J1047:O1076 J1082:O1110" xr:uid="{48F1B613-06E7-4CC8-BA66-A8E9FFB694DF}">
      <formula1>OR(ISNUMBER(J816), J816="-")</formula1>
    </dataValidation>
    <dataValidation type="custom" imeMode="off" allowBlank="1" showInputMessage="1" showErrorMessage="1" sqref="J1081:O1081" xr:uid="{D206E287-BA39-417D-AE6F-DF16A6A9E983}">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5" manualBreakCount="5">
    <brk id="102" max="49" man="1"/>
    <brk id="715" max="49" man="1"/>
    <brk id="812" max="49" man="1"/>
    <brk id="1011" max="49" man="1"/>
    <brk id="107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6A81F-4ED1-4BD5-BF62-F991D66F9DBF}">
  <sheetPr codeName="Sheet2"/>
  <dimension ref="A1:AK122"/>
  <sheetViews>
    <sheetView zoomScaleNormal="100" workbookViewId="0">
      <selection activeCell="K15" sqref="K15"/>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437</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849D539B-6094-4CFA-84F9-C71226102150}">
      <formula1>"○, "</formula1>
    </dataValidation>
    <dataValidation type="list" allowBlank="1" showInputMessage="1" showErrorMessage="1" sqref="Q2:Q8 G2:G36" xr:uid="{4076D811-168A-4090-8CFD-D1E131B86F72}">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565814F-E023-4291-AD25-E1A6565AB6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0E6D9B-FD63-4F1D-9C4B-C9CB5D439A29}">
  <ds:schemaRefs>
    <ds:schemaRef ds:uri="http://schemas.microsoft.com/sharepoint/v3/contenttype/forms"/>
  </ds:schemaRefs>
</ds:datastoreItem>
</file>

<file path=customXml/itemProps3.xml><?xml version="1.0" encoding="utf-8"?>
<ds:datastoreItem xmlns:ds="http://schemas.openxmlformats.org/officeDocument/2006/customXml" ds:itemID="{C92F5000-26F9-4F32-9DA7-B8558525BD68}">
  <ds:schemaRefs>
    <ds:schemaRef ds:uri="http://purl.org/dc/terms/"/>
    <ds:schemaRef ds:uri="http://purl.org/dc/dcmitype/"/>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e273c224-f7a2-446f-a481-f5f9133ccd29"/>
    <ds:schemaRef ds:uri="http://schemas.microsoft.com/office/2006/metadata/properties"/>
    <ds:schemaRef ds:uri="bc010c7d-ded5-47f2-a840-4a5596bf033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2016-07-08T03:53:00Z</cp:lastPrinted>
  <dcterms:created xsi:type="dcterms:W3CDTF">2012-03-13T00:50:25Z</dcterms:created>
  <dcterms:modified xsi:type="dcterms:W3CDTF">2025-11-25T06:50:42Z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