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<sst xmlns="http://schemas.openxmlformats.org/spreadsheetml/2006/main" count="2001" uniqueCount="490">
  <si>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</si>
  <si>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</si>
  <si>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</si>
  <si>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</si>
  <si>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</si>
  <si>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</si>
  <si>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</si>
  <si>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</si>
  <si>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</si>
  <si>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</si>
  <si>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</si>
  <si>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</si>
  <si>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</si>
  <si>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</si>
  <si>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</si>
  <si>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</si>
  <si>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</si>
  <si>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</si>
  <si>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</si>
  <si>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</si>
  <si>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</si>
  <si>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</si>
  <si>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</si>
  <si>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</si>
  <si>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</si>
  <si>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</si>
  <si>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</si>
  <si>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</si>
  <si>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</si>
  <si>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</si>
  <si>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</si>
  <si>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</si>
  <si>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</si>
  <si>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</si>
  <si>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</si>
  <si>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</si>
  <si>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</si>
  <si>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</si>
  <si>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</si>
  <si>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</si>
  <si>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</si>
  <si>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</si>
  <si>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</si>
  <si>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</si>
  <si>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</si>
  <si>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</si>
  <si>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</si>
  <si>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</si>
  <si>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</si>
  <si>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</si>
  <si>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</si>
  <si>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</si>
  <si>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</si>
  <si>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</si>
  <si>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</si>
  <si>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</si>
  <si>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</si>
  <si>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</si>
  <si>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</si>
  <si>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</si>
  <si>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</si>
  <si>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</si>
  <si>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</si>
  <si>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</si>
  <si>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</si>
  <si>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</si>
  <si>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</si>
  <si>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</si>
  <si>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</si>
  <si>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</si>
  <si>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</si>
  <si>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</si>
  <si>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</si>
  <si>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</si>
  <si>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</si>
  <si>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</si>
  <si>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</si>
  <si>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</si>
  <si>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</si>
  <si>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</si>
  <si>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</si>
  <si>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</si>
  <si>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</si>
  <si>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</si>
  <si>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</si>
  <si>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</si>
  <si>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</si>
  <si>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</si>
  <si>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</si>
  <si>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</si>
  <si>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</si>
  <si>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</si>
  <si>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</si>
  <si>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</si>
  <si>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</si>
  <si>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</si>
  <si>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</si>
  <si>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</si>
  <si>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</si>
  <si>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</si>
  <si>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</si>
  <si>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</si>
  <si>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</si>
  <si>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</si>
  <si>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</si>
  <si>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</si>
  <si>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</si>
  <si>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</si>
  <si>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</si>
  <si>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</si>
  <si>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</si>
  <si>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</si>
  <si>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</si>
  <si>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</si>
  <si>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</si>
  <si>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</si>
  <si>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</si>
  <si>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</si>
  <si>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</si>
  <si>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</si>
  <si>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</si>
  <si>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</si>
  <si>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</si>
  <si>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</si>
  <si>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</si>
  <si>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</si>
  <si>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</si>
  <si>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</si>
  <si>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</si>
  <si>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</si>
  <si>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</si>
  <si>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</si>
  <si>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</si>
  <si>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</si>
  <si>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</si>
  <si>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</si>
  <si>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</si>
  <si>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</si>
  <si>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</si>
  <si>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</si>
  <si>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</si>
  <si>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</si>
  <si>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</si>
  <si>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</si>
  <si>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</si>
  <si>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</si>
  <si>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</si>
  <si>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</si>
  <si>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</si>
  <si>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</si>
  <si>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</si>
  <si>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</si>
  <si>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</si>
  <si>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</si>
  <si>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</si>
  <si>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</si>
  <si>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</si>
  <si>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</si>
  <si>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</si>
  <si>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</si>
  <si>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</si>
  <si>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</si>
  <si>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</si>
  <si>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</si>
  <si>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</si>
  <si>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</si>
  <si>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</si>
  <si>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</si>
  <si>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</si>
  <si>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</si>
  <si>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</si>
  <si>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</si>
  <si>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</si>
  <si>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</si>
  <si>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</si>
  <si>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</si>
  <si>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</si>
  <si>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</si>
  <si>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</si>
  <si>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</si>
  <si>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</si>
  <si>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</si>
  <si>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</si>
  <si>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</si>
  <si>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</si>
  <si>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</si>
  <si>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</si>
  <si>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</si>
  <si>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</si>
  <si>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</si>
  <si>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</si>
  <si>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</si>
  <si>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</si>
  <si>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</si>
  <si>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</si>
  <si>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</si>
  <si>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</si>
  <si>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</si>
  <si>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</si>
  <si>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</si>
  <si>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</si>
  <si>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</si>
  <si>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</si>
  <si>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</si>
  <si>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</si>
  <si>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</si>
  <si>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</si>
  <si>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</si>
  <si>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</si>
  <si>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</si>
  <si>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</si>
  <si>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</si>
  <si>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</si>
  <si>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</si>
  <si>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</si>
  <si>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</si>
  <si>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</si>
  <si>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</si>
  <si>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</si>
  <si>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</si>
  <si>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</si>
  <si>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</si>
  <si>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</si>
  <si>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</si>
  <si>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</si>
  <si>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</si>
  <si>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</si>
  <si>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</si>
  <si>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</si>
  <si>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</si>
  <si>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</si>
  <si>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</si>
  <si>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</si>
  <si>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</si>
  <si>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</si>
  <si>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</si>
  <si>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</si>
  <si>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</si>
  <si>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</si>
  <si>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</si>
  <si>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</si>
  <si>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</si>
  <si>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</si>
  <si>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</si>
  <si>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</si>
  <si>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</si>
  <si>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</si>
  <si>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</si>
  <si>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</si>
  <si>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</si>
  <si>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</si>
  <si>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</si>
  <si>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</si>
  <si>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</si>
  <si>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</si>
  <si>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</si>
  <si>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</si>
  <si>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</si>
  <si>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</si>
  <si>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</si>
  <si>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</si>
  <si>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</si>
  <si>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</si>
  <si>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</si>
  <si>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</si>
  <si>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</si>
  <si>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</si>
  <si>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</si>
  <si>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</si>
  <si>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</si>
  <si>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</si>
  <si>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</si>
  <si>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</si>
  <si>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</si>
  <si>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</si>
  <si>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</si>
  <si>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</si>
  <si>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</si>
  <si>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</si>
  <si>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</si>
  <si>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</si>
  <si>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</si>
  <si>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</si>
  <si>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</si>
  <si>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</si>
  <si>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</si>
  <si>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</si>
  <si>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</si>
  <si>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</si>
  <si>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</si>
  <si>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</si>
  <si>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</si>
  <si>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</si>
  <si>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</si>
  <si>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</si>
  <si>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</si>
  <si>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</si>
  <si>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</si>
  <si>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</si>
  <si>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</si>
  <si>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</si>
  <si>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</si>
  <si>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</si>
  <si>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</si>
  <si>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</si>
  <si>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</si>
  <si>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</si>
  <si>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</si>
  <si>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</si>
  <si>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</si>
  <si>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</si>
  <si>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</si>
  <si>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</si>
  <si>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</si>
  <si>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</si>
  <si>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</si>
  <si>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</si>
  <si>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</si>
  <si>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</si>
  <si>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</si>
  <si>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</si>
  <si>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</si>
  <si>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</si>
  <si>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</si>
  <si>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</si>
  <si>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</si>
  <si>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</si>
  <si>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</si>
  <si>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</si>
  <si>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</si>
  <si>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</si>
  <si>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</si>
  <si>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</si>
  <si>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</si>
  <si>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</si>
  <si>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</si>
  <si>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</si>
  <si>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</si>
  <si>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</si>
  <si>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</si>
  <si>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</si>
  <si>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</si>
  <si>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</si>
  <si>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</si>
  <si>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</si>
  <si>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</si>
  <si>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</si>
  <si>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</si>
  <si>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</si>
  <si>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</si>
  <si>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</si>
  <si>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</si>
  <si>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</si>
  <si>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</si>
  <si>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</si>
  <si>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</si>
  <si>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</si>
  <si>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</si>
  <si>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</si>
  <si>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</si>
  <si>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</si>
  <si>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</si>
  <si>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</si>
  <si>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</si>
  <si>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</si>
  <si>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</si>
  <si>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</si>
  <si>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</si>
  <si>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</si>
  <si>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</si>
  <si>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</si>
  <si>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</si>
  <si>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</si>
  <si>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</si>
  <si>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</si>
  <si>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</si>
  <si>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</si>
  <si>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</si>
  <si>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</si>
  <si>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</si>
  <si>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</si>
  <si>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</si>
  <si>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</si>
  <si>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</si>
  <si>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</si>
  <si>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</si>
  <si>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</si>
  <si>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</si>
  <si>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</si>
  <si>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</si>
  <si>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</si>
  <si>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</si>
  <si>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</si>
  <si>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</si>
  <si>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</si>
  <si>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</si>
  <si>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</si>
  <si>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</si>
  <si>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</si>
  <si>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</si>
  <si>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</si>
  <si>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</si>
  <si>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</si>
  <si>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</si>
  <si>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</si>
  <si>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</si>
  <si>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</si>
  <si>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</si>
  <si>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</si>
  <si>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</si>
  <si>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</si>
  <si>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</si>
  <si>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</si>
  <si>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</si>
  <si>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</si>
  <si>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</si>
  <si>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</si>
  <si>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</si>
  <si>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</si>
  <si>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</si>
  <si>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</si>
  <si>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</si>
  <si>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</si>
  <si>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</si>
  <si>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</si>
  <si>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</si>
  <si>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</si>
  <si>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</si>
  <si>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</si>
  <si>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</si>
  <si>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</si>
  <si>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</si>
  <si>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</si>
  <si>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</si>
  <si>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</si>
  <si>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</si>
  <si>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</si>
  <si>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</si>
  <si>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</si>
  <si>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</si>
  <si>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国際機関分担金</t>
  </si>
  <si>
    <t>総務企画局</t>
  </si>
  <si>
    <t>総務課国際室</t>
  </si>
  <si>
    <t>○</t>
  </si>
  <si>
    <t>なし</t>
  </si>
  <si>
    <t>経済協力開発機構条約第20条2
保険監督者国際機構定款2部第9条
アジア・太平洋マネーロンダリング対策グループ規約5.2の６
証券監督者国際機構規約第26条
監査監督機関国際フォーラム憲章第7条
金融消費者保護交際組織定款第8条</t>
  </si>
  <si>
    <t>○国際的な金融規制改革に積極的に参画すること等を通じ、国際金融システムの安定と発展、ひいては我が国経済の持続的な成長に資すること。</t>
  </si>
  <si>
    <t>-</t>
  </si>
  <si>
    <t>-</t>
  </si>
  <si>
    <t>-</t>
  </si>
  <si>
    <t>-</t>
  </si>
  <si>
    <t>-</t>
  </si>
  <si>
    <t>-</t>
  </si>
  <si>
    <t>金融に関する国際的な基準策定等に積極的に参画し、日本のプレゼンスを高め、国際協調に貢献していく。</t>
  </si>
  <si>
    <t>各国際機関の総会への参加実績</t>
  </si>
  <si>
    <t>回</t>
  </si>
  <si>
    <t>国際機関への加盟国又は加盟機関の責務に係る分担金の負担実施件数</t>
  </si>
  <si>
    <t>件</t>
  </si>
  <si>
    <t>各国際機関に対する義務的経費であり、単位当たりコストを算出できない。</t>
  </si>
  <si>
    <t>-</t>
  </si>
  <si>
    <t>-</t>
  </si>
  <si>
    <t>証券監督者国際機構等分担金</t>
  </si>
  <si>
    <t>‐</t>
  </si>
  <si>
    <t>各国際機関の総会決議等で定められた分担金額であり、最低限のものである。</t>
  </si>
  <si>
    <t>○総会等の国際会議を通じ、積極的に各国際機関の運営に関わるとともに、各国際機関に対して効率的な運営を求める。</t>
  </si>
  <si>
    <t>事務運営費</t>
  </si>
  <si>
    <t>A.　保険監督者国際機構（ＩＡＩＳ）</t>
  </si>
  <si>
    <t>保険監督者国際機構（ＩＡＩＳ）</t>
  </si>
  <si>
    <t>金融活動作業部会（ＦＡＴＦ）</t>
  </si>
  <si>
    <t>分担金</t>
  </si>
  <si>
    <t>証券監督者国際機構（ＩＯＳＣＯ）</t>
  </si>
  <si>
    <t>アジア・太平洋マネーロンダリング対策グループ（ＡＰＧ）</t>
  </si>
  <si>
    <t>-</t>
  </si>
  <si>
    <t>金融消費者保護国際組織（ＦｉｎＣｏＮｅｔ）</t>
  </si>
  <si>
    <t>監査監督機関国際フォーラム（ＩＦＩＡＲ）</t>
  </si>
  <si>
    <t>-</t>
  </si>
  <si>
    <t>-</t>
  </si>
  <si>
    <t>-</t>
  </si>
  <si>
    <t>-</t>
  </si>
  <si>
    <t>-</t>
  </si>
  <si>
    <t>-</t>
  </si>
  <si>
    <t>○各国際機関（ＦＡＴＦ、ＩＡＩＳ、ＡＰＧ、ＩＯＳＣＯ、ＩＦＩＡＲ、ＦｉｎＣｏＮｅｔ）の各加盟国が負担すべき事務運営費としての分担金</t>
  </si>
  <si>
    <t>国際的な金融規制改革等に積極的に対応すること等を通じ、国際金融システムの安定と発展を目指す事業であるため、必要不可欠な事業である。</t>
  </si>
  <si>
    <t>各国際機関に日本又は機関として加盟し、国際的な金融規制等について議論するものであるため、地方自治体等に委ねることができない事業である。</t>
  </si>
  <si>
    <t>本事業の目的は、国際的な金融規制改革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</si>
  <si>
    <t>○本事業は、金融に関する国際的な基準策定等に積極的に参画すること等を通じ、日本のプレゼンスを高め、国際協調に貢献していく上で重要であり、今後も予算を確保していくことが必要である。
○このため、国際的な金融規制改革においては、費用の支出や国際会議への参加に加えて、例えば、金融庁職員がＩＡＩＳ執行委員会共同副議長としてグローバルなシステム上重要な保険会社及び国際的に活動する保険会社グループに関する基準や枠組みの検討など、国際的な保険監督・規制に係る議論を主導する役割を果たしている。このほか、ＩＦＩＡＲ執行ワーキンググループ議長、ＩＯＳＣＯ第５委員会（投資管理）及び第６委員会（格付会社）副議長などについても金融庁の職員が務めることにより、国際的な金融規制改革の議論を積極的に主導している。
○また、ＦＡＴＦについては、マネー・ローンダリング及びテロ資金供与対策の国際的取組みに参画するとともに、日本の金融セクター・金融機関等の実情を踏まえ、改訂ＦＡＴＦ勧告に係るガイダンス等の策定作業に積極的に参画・貢献している。このほか、ＡＰＧについては、アジア太平洋地域のマネー・ローンダリング及びテロ資金供与対策における国際協調推進に貢献し、ＦｉｎＣｏＮｅｔについては、効率的かつ実効的な金融市場行動の監視を通じて、健全な市場行動や強固な金融サービス利用者保護の促進に貢献している。</t>
  </si>
  <si>
    <t>証券監督者国際機構事務運営費</t>
  </si>
  <si>
    <t>国際的な金融規制改革に積極的に参画するため、目標通り、各国際機関の総会へ参加している。</t>
  </si>
  <si>
    <t>国際機関への加盟国又は加盟期間の責務に係る分担金を適切に支出している。</t>
  </si>
  <si>
    <t>池田　賢志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</si>
</sst>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722</xdr:row>
      <xdr:rowOff>38100</xdr:rowOff>
    </xdr:from>
    <xdr:to>
      <xdr:col>37</xdr:col>
      <xdr:colOff>180975</xdr:colOff>
      <xdr:row>725</xdr:row>
      <xdr:rowOff>142875</xdr:rowOff>
    </xdr:to>
    <xdr:sp>
      <xdr:nvSpPr>
        <xdr:cNvPr id="1" name="正方形/長方形 1"/>
        <xdr:cNvSpPr>
          <a:spLocks/>
        </xdr:cNvSpPr>
      </xdr:nvSpPr>
      <xdr:spPr>
        <a:xfrm>
          <a:off x="3609975" y="30927675"/>
          <a:ext cx="3971925" cy="116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金融庁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725</xdr:row>
      <xdr:rowOff>142875</xdr:rowOff>
    </xdr:from>
    <xdr:to>
      <xdr:col>28</xdr:col>
      <xdr:colOff>0</xdr:colOff>
      <xdr:row>733</xdr:row>
      <xdr:rowOff>295275</xdr:rowOff>
    </xdr:to>
    <xdr:sp>
      <xdr:nvSpPr>
        <xdr:cNvPr id="2" name="直線矢印コネクタ 3"/>
        <xdr:cNvSpPr>
          <a:spLocks/>
        </xdr:cNvSpPr>
      </xdr:nvSpPr>
      <xdr:spPr>
        <a:xfrm>
          <a:off x="5591175" y="32089725"/>
          <a:ext cx="9525" cy="297180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726</xdr:row>
      <xdr:rowOff>123825</xdr:rowOff>
    </xdr:from>
    <xdr:to>
      <xdr:col>39</xdr:col>
      <xdr:colOff>171450</xdr:colOff>
      <xdr:row>727</xdr:row>
      <xdr:rowOff>171450</xdr:rowOff>
    </xdr:to>
    <xdr:sp>
      <xdr:nvSpPr>
        <xdr:cNvPr id="3" name="大かっこ 4"/>
        <xdr:cNvSpPr>
          <a:spLocks/>
        </xdr:cNvSpPr>
      </xdr:nvSpPr>
      <xdr:spPr>
        <a:xfrm>
          <a:off x="6076950" y="32423100"/>
          <a:ext cx="1895475" cy="400050"/>
        </a:xfrm>
        <a:prstGeom prst="bracketPair">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国際機関分担金</a:t>
          </a:r>
        </a:p>
      </xdr:txBody>
    </xdr:sp>
    <xdr:clientData/>
  </xdr:twoCellAnchor>
  <xdr:twoCellAnchor>
    <xdr:from>
      <xdr:col>17</xdr:col>
      <xdr:colOff>142875</xdr:colOff>
      <xdr:row>734</xdr:row>
      <xdr:rowOff>19050</xdr:rowOff>
    </xdr:from>
    <xdr:to>
      <xdr:col>37</xdr:col>
      <xdr:colOff>123825</xdr:colOff>
      <xdr:row>737</xdr:row>
      <xdr:rowOff>123825</xdr:rowOff>
    </xdr:to>
    <xdr:sp>
      <xdr:nvSpPr>
        <xdr:cNvPr id="4" name="正方形/長方形 8"/>
        <xdr:cNvSpPr>
          <a:spLocks/>
        </xdr:cNvSpPr>
      </xdr:nvSpPr>
      <xdr:spPr>
        <a:xfrm>
          <a:off x="3543300" y="35137725"/>
          <a:ext cx="3981450" cy="11620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Ａ．監督者国際機構（ＩＯＳＣＯ）分担金　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xdr:colOff>
      <xdr:row>738</xdr:row>
      <xdr:rowOff>9525</xdr:rowOff>
    </xdr:from>
    <xdr:to>
      <xdr:col>37</xdr:col>
      <xdr:colOff>133350</xdr:colOff>
      <xdr:row>741</xdr:row>
      <xdr:rowOff>142875</xdr:rowOff>
    </xdr:to>
    <xdr:sp>
      <xdr:nvSpPr>
        <xdr:cNvPr id="5" name="大かっこ 9"/>
        <xdr:cNvSpPr>
          <a:spLocks/>
        </xdr:cNvSpPr>
      </xdr:nvSpPr>
      <xdr:spPr>
        <a:xfrm>
          <a:off x="3619500" y="36537900"/>
          <a:ext cx="3914775" cy="1190625"/>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各国際機関（ＩＡＩＳ、ＦＡＴＦ、ＡＰＧ、ＩＯＳＣＯ、ＩＦＩＡＲ、ＦｉｎＣｏＮｅｔ）の事務運営費としての分担金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410</v>
      </c>
      <c r="AR2" s="783"/>
      <c r="AS2" s="43">
        <f>IF(OR(AQ2="　",AQ2=""),"","-")</f>
      </c>
      <c r="AT2" s="784">
        <v>19</v>
      </c>
      <c r="AU2" s="784"/>
      <c r="AV2" s="44">
        <f>IF(AW2="","","-")</f>
      </c>
      <c r="AW2" s="785"/>
      <c r="AX2" s="785"/>
    </row>
    <row r="3" spans="1:50" ht="21" customHeight="1" thickBot="1">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c r="A4" s="548" t="s">
        <v>29</v>
      </c>
      <c r="B4" s="549"/>
      <c r="C4" s="549"/>
      <c r="D4" s="549"/>
      <c r="E4" s="549"/>
      <c r="F4" s="549"/>
      <c r="G4" s="526" t="s">
        <v>440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441</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c r="A5" s="536" t="s">
        <v>76</v>
      </c>
      <c r="B5" s="537"/>
      <c r="C5" s="537"/>
      <c r="D5" s="537"/>
      <c r="E5" s="537"/>
      <c r="F5" s="538"/>
      <c r="G5" s="692" t="s">
        <v>184</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442</v>
      </c>
      <c r="AF5" s="543"/>
      <c r="AG5" s="543"/>
      <c r="AH5" s="543"/>
      <c r="AI5" s="543"/>
      <c r="AJ5" s="543"/>
      <c r="AK5" s="543"/>
      <c r="AL5" s="543"/>
      <c r="AM5" s="543"/>
      <c r="AN5" s="543"/>
      <c r="AO5" s="543"/>
      <c r="AP5" s="544"/>
      <c r="AQ5" s="545" t="s">
        <v>489</v>
      </c>
      <c r="AR5" s="546"/>
      <c r="AS5" s="546"/>
      <c r="AT5" s="546"/>
      <c r="AU5" s="546"/>
      <c r="AV5" s="546"/>
      <c r="AW5" s="546"/>
      <c r="AX5" s="547"/>
    </row>
    <row r="6" spans="1:50" ht="35.25" customHeight="1">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114" customHeight="1">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445</v>
      </c>
      <c r="AF7" s="789"/>
      <c r="AG7" s="789"/>
      <c r="AH7" s="789"/>
      <c r="AI7" s="789"/>
      <c r="AJ7" s="789"/>
      <c r="AK7" s="789"/>
      <c r="AL7" s="789"/>
      <c r="AM7" s="789"/>
      <c r="AN7" s="789"/>
      <c r="AO7" s="789"/>
      <c r="AP7" s="789"/>
      <c r="AQ7" s="789"/>
      <c r="AR7" s="789"/>
      <c r="AS7" s="789"/>
      <c r="AT7" s="789"/>
      <c r="AU7" s="789"/>
      <c r="AV7" s="789"/>
      <c r="AW7" s="789"/>
      <c r="AX7" s="790"/>
    </row>
    <row r="8" spans="1:50" ht="35.25" customHeight="1">
      <c r="A8" s="320" t="s">
        <v>367</v>
      </c>
      <c r="B8" s="321"/>
      <c r="C8" s="321"/>
      <c r="D8" s="321"/>
      <c r="E8" s="321"/>
      <c r="F8" s="322"/>
      <c r="G8" s="853" t="str">
        <f>'入力規則等'!A26</f>
        <v>-</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f>'入力規則等'!K13</f>
      </c>
      <c r="AF8" s="565"/>
      <c r="AG8" s="565"/>
      <c r="AH8" s="565"/>
      <c r="AI8" s="565"/>
      <c r="AJ8" s="565"/>
      <c r="AK8" s="565"/>
      <c r="AL8" s="565"/>
      <c r="AM8" s="565"/>
      <c r="AN8" s="565"/>
      <c r="AO8" s="565"/>
      <c r="AP8" s="565"/>
      <c r="AQ8" s="565"/>
      <c r="AR8" s="565"/>
      <c r="AS8" s="565"/>
      <c r="AT8" s="565"/>
      <c r="AU8" s="565"/>
      <c r="AV8" s="565"/>
      <c r="AW8" s="565"/>
      <c r="AX8" s="566"/>
    </row>
    <row r="9" spans="1:50" ht="60.75" customHeight="1">
      <c r="A9" s="633" t="s">
        <v>25</v>
      </c>
      <c r="B9" s="634"/>
      <c r="C9" s="634"/>
      <c r="D9" s="634"/>
      <c r="E9" s="634"/>
      <c r="F9" s="634"/>
      <c r="G9" s="702" t="s">
        <v>446</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66" customHeight="1">
      <c r="A10" s="498" t="s">
        <v>34</v>
      </c>
      <c r="B10" s="499"/>
      <c r="C10" s="499"/>
      <c r="D10" s="499"/>
      <c r="E10" s="499"/>
      <c r="F10" s="499"/>
      <c r="G10" s="592" t="s">
        <v>481</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35.25" customHeight="1">
      <c r="A11" s="498" t="s">
        <v>6</v>
      </c>
      <c r="B11" s="499"/>
      <c r="C11" s="499"/>
      <c r="D11" s="499"/>
      <c r="E11" s="499"/>
      <c r="F11" s="500"/>
      <c r="G11" s="539" t="str">
        <f>'入力規則等'!P10</f>
        <v>その他</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c r="A13" s="582"/>
      <c r="B13" s="583"/>
      <c r="C13" s="583"/>
      <c r="D13" s="583"/>
      <c r="E13" s="583"/>
      <c r="F13" s="584"/>
      <c r="G13" s="570" t="s">
        <v>7</v>
      </c>
      <c r="H13" s="571"/>
      <c r="I13" s="576" t="s">
        <v>8</v>
      </c>
      <c r="J13" s="577"/>
      <c r="K13" s="577"/>
      <c r="L13" s="577"/>
      <c r="M13" s="577"/>
      <c r="N13" s="577"/>
      <c r="O13" s="578"/>
      <c r="P13" s="242">
        <v>25.7</v>
      </c>
      <c r="Q13" s="243"/>
      <c r="R13" s="243"/>
      <c r="S13" s="243"/>
      <c r="T13" s="243"/>
      <c r="U13" s="243"/>
      <c r="V13" s="244"/>
      <c r="W13" s="242">
        <v>33</v>
      </c>
      <c r="X13" s="243"/>
      <c r="Y13" s="243"/>
      <c r="Z13" s="243"/>
      <c r="AA13" s="243"/>
      <c r="AB13" s="243"/>
      <c r="AC13" s="244"/>
      <c r="AD13" s="242">
        <v>38</v>
      </c>
      <c r="AE13" s="243"/>
      <c r="AF13" s="243"/>
      <c r="AG13" s="243"/>
      <c r="AH13" s="243"/>
      <c r="AI13" s="243"/>
      <c r="AJ13" s="244"/>
      <c r="AK13" s="242">
        <v>43</v>
      </c>
      <c r="AL13" s="243"/>
      <c r="AM13" s="243"/>
      <c r="AN13" s="243"/>
      <c r="AO13" s="243"/>
      <c r="AP13" s="243"/>
      <c r="AQ13" s="244"/>
      <c r="AR13" s="794"/>
      <c r="AS13" s="795"/>
      <c r="AT13" s="795"/>
      <c r="AU13" s="795"/>
      <c r="AV13" s="795"/>
      <c r="AW13" s="795"/>
      <c r="AX13" s="796"/>
    </row>
    <row r="14" spans="1:50" ht="21" customHeight="1">
      <c r="A14" s="582"/>
      <c r="B14" s="583"/>
      <c r="C14" s="583"/>
      <c r="D14" s="583"/>
      <c r="E14" s="583"/>
      <c r="F14" s="584"/>
      <c r="G14" s="572"/>
      <c r="H14" s="573"/>
      <c r="I14" s="555" t="s">
        <v>9</v>
      </c>
      <c r="J14" s="567"/>
      <c r="K14" s="567"/>
      <c r="L14" s="567"/>
      <c r="M14" s="567"/>
      <c r="N14" s="567"/>
      <c r="O14" s="568"/>
      <c r="P14" s="242" t="s">
        <v>447</v>
      </c>
      <c r="Q14" s="243"/>
      <c r="R14" s="243"/>
      <c r="S14" s="243"/>
      <c r="T14" s="243"/>
      <c r="U14" s="243"/>
      <c r="V14" s="244"/>
      <c r="W14" s="242" t="s">
        <v>450</v>
      </c>
      <c r="X14" s="243"/>
      <c r="Y14" s="243"/>
      <c r="Z14" s="243"/>
      <c r="AA14" s="243"/>
      <c r="AB14" s="243"/>
      <c r="AC14" s="244"/>
      <c r="AD14" s="242">
        <v>-1</v>
      </c>
      <c r="AE14" s="243"/>
      <c r="AF14" s="243"/>
      <c r="AG14" s="243"/>
      <c r="AH14" s="243"/>
      <c r="AI14" s="243"/>
      <c r="AJ14" s="244"/>
      <c r="AK14" s="242" t="s">
        <v>475</v>
      </c>
      <c r="AL14" s="243"/>
      <c r="AM14" s="243"/>
      <c r="AN14" s="243"/>
      <c r="AO14" s="243"/>
      <c r="AP14" s="243"/>
      <c r="AQ14" s="244"/>
      <c r="AR14" s="628"/>
      <c r="AS14" s="628"/>
      <c r="AT14" s="628"/>
      <c r="AU14" s="628"/>
      <c r="AV14" s="628"/>
      <c r="AW14" s="628"/>
      <c r="AX14" s="629"/>
    </row>
    <row r="15" spans="1:50" ht="21" customHeight="1">
      <c r="A15" s="582"/>
      <c r="B15" s="583"/>
      <c r="C15" s="583"/>
      <c r="D15" s="583"/>
      <c r="E15" s="583"/>
      <c r="F15" s="584"/>
      <c r="G15" s="572"/>
      <c r="H15" s="573"/>
      <c r="I15" s="555" t="s">
        <v>58</v>
      </c>
      <c r="J15" s="556"/>
      <c r="K15" s="556"/>
      <c r="L15" s="556"/>
      <c r="M15" s="556"/>
      <c r="N15" s="556"/>
      <c r="O15" s="557"/>
      <c r="P15" s="242" t="s">
        <v>448</v>
      </c>
      <c r="Q15" s="243"/>
      <c r="R15" s="243"/>
      <c r="S15" s="243"/>
      <c r="T15" s="243"/>
      <c r="U15" s="243"/>
      <c r="V15" s="244"/>
      <c r="W15" s="242" t="s">
        <v>451</v>
      </c>
      <c r="X15" s="243"/>
      <c r="Y15" s="243"/>
      <c r="Z15" s="243"/>
      <c r="AA15" s="243"/>
      <c r="AB15" s="243"/>
      <c r="AC15" s="244"/>
      <c r="AD15" s="242" t="s">
        <v>451</v>
      </c>
      <c r="AE15" s="243"/>
      <c r="AF15" s="243"/>
      <c r="AG15" s="243"/>
      <c r="AH15" s="243"/>
      <c r="AI15" s="243"/>
      <c r="AJ15" s="244"/>
      <c r="AK15" s="242" t="s">
        <v>476</v>
      </c>
      <c r="AL15" s="243"/>
      <c r="AM15" s="243"/>
      <c r="AN15" s="243"/>
      <c r="AO15" s="243"/>
      <c r="AP15" s="243"/>
      <c r="AQ15" s="244"/>
      <c r="AR15" s="242"/>
      <c r="AS15" s="243"/>
      <c r="AT15" s="243"/>
      <c r="AU15" s="243"/>
      <c r="AV15" s="243"/>
      <c r="AW15" s="243"/>
      <c r="AX15" s="636"/>
    </row>
    <row r="16" spans="1:50" ht="21" customHeight="1">
      <c r="A16" s="582"/>
      <c r="B16" s="583"/>
      <c r="C16" s="583"/>
      <c r="D16" s="583"/>
      <c r="E16" s="583"/>
      <c r="F16" s="584"/>
      <c r="G16" s="572"/>
      <c r="H16" s="573"/>
      <c r="I16" s="555" t="s">
        <v>59</v>
      </c>
      <c r="J16" s="556"/>
      <c r="K16" s="556"/>
      <c r="L16" s="556"/>
      <c r="M16" s="556"/>
      <c r="N16" s="556"/>
      <c r="O16" s="557"/>
      <c r="P16" s="242" t="s">
        <v>449</v>
      </c>
      <c r="Q16" s="243"/>
      <c r="R16" s="243"/>
      <c r="S16" s="243"/>
      <c r="T16" s="243"/>
      <c r="U16" s="243"/>
      <c r="V16" s="244"/>
      <c r="W16" s="242" t="s">
        <v>451</v>
      </c>
      <c r="X16" s="243"/>
      <c r="Y16" s="243"/>
      <c r="Z16" s="243"/>
      <c r="AA16" s="243"/>
      <c r="AB16" s="243"/>
      <c r="AC16" s="244"/>
      <c r="AD16" s="242" t="s">
        <v>449</v>
      </c>
      <c r="AE16" s="243"/>
      <c r="AF16" s="243"/>
      <c r="AG16" s="243"/>
      <c r="AH16" s="243"/>
      <c r="AI16" s="243"/>
      <c r="AJ16" s="244"/>
      <c r="AK16" s="242" t="s">
        <v>477</v>
      </c>
      <c r="AL16" s="243"/>
      <c r="AM16" s="243"/>
      <c r="AN16" s="243"/>
      <c r="AO16" s="243"/>
      <c r="AP16" s="243"/>
      <c r="AQ16" s="244"/>
      <c r="AR16" s="595"/>
      <c r="AS16" s="596"/>
      <c r="AT16" s="596"/>
      <c r="AU16" s="596"/>
      <c r="AV16" s="596"/>
      <c r="AW16" s="596"/>
      <c r="AX16" s="597"/>
    </row>
    <row r="17" spans="1:50" ht="24.75" customHeight="1">
      <c r="A17" s="582"/>
      <c r="B17" s="583"/>
      <c r="C17" s="583"/>
      <c r="D17" s="583"/>
      <c r="E17" s="583"/>
      <c r="F17" s="584"/>
      <c r="G17" s="572"/>
      <c r="H17" s="573"/>
      <c r="I17" s="555" t="s">
        <v>57</v>
      </c>
      <c r="J17" s="567"/>
      <c r="K17" s="567"/>
      <c r="L17" s="567"/>
      <c r="M17" s="567"/>
      <c r="N17" s="567"/>
      <c r="O17" s="568"/>
      <c r="P17" s="242">
        <v>0.2</v>
      </c>
      <c r="Q17" s="243"/>
      <c r="R17" s="243"/>
      <c r="S17" s="243"/>
      <c r="T17" s="243"/>
      <c r="U17" s="243"/>
      <c r="V17" s="244"/>
      <c r="W17" s="242" t="s">
        <v>480</v>
      </c>
      <c r="X17" s="243"/>
      <c r="Y17" s="243"/>
      <c r="Z17" s="243"/>
      <c r="AA17" s="243"/>
      <c r="AB17" s="243"/>
      <c r="AC17" s="244"/>
      <c r="AD17" s="242" t="s">
        <v>452</v>
      </c>
      <c r="AE17" s="243"/>
      <c r="AF17" s="243"/>
      <c r="AG17" s="243"/>
      <c r="AH17" s="243"/>
      <c r="AI17" s="243"/>
      <c r="AJ17" s="244"/>
      <c r="AK17" s="242" t="s">
        <v>478</v>
      </c>
      <c r="AL17" s="243"/>
      <c r="AM17" s="243"/>
      <c r="AN17" s="243"/>
      <c r="AO17" s="243"/>
      <c r="AP17" s="243"/>
      <c r="AQ17" s="244"/>
      <c r="AR17" s="792"/>
      <c r="AS17" s="792"/>
      <c r="AT17" s="792"/>
      <c r="AU17" s="792"/>
      <c r="AV17" s="792"/>
      <c r="AW17" s="792"/>
      <c r="AX17" s="793"/>
    </row>
    <row r="18" spans="1:50" ht="24.75" customHeight="1">
      <c r="A18" s="582"/>
      <c r="B18" s="583"/>
      <c r="C18" s="583"/>
      <c r="D18" s="583"/>
      <c r="E18" s="583"/>
      <c r="F18" s="584"/>
      <c r="G18" s="574"/>
      <c r="H18" s="575"/>
      <c r="I18" s="561" t="s">
        <v>22</v>
      </c>
      <c r="J18" s="562"/>
      <c r="K18" s="562"/>
      <c r="L18" s="562"/>
      <c r="M18" s="562"/>
      <c r="N18" s="562"/>
      <c r="O18" s="563"/>
      <c r="P18" s="718">
        <f>SUM(P13:V17)</f>
        <v>25.9</v>
      </c>
      <c r="Q18" s="719"/>
      <c r="R18" s="719"/>
      <c r="S18" s="719"/>
      <c r="T18" s="719"/>
      <c r="U18" s="719"/>
      <c r="V18" s="720"/>
      <c r="W18" s="718">
        <f>SUM(W13:AC17)</f>
        <v>33</v>
      </c>
      <c r="X18" s="719"/>
      <c r="Y18" s="719"/>
      <c r="Z18" s="719"/>
      <c r="AA18" s="719"/>
      <c r="AB18" s="719"/>
      <c r="AC18" s="720"/>
      <c r="AD18" s="718">
        <f>SUM(AD13:AJ17)</f>
        <v>37</v>
      </c>
      <c r="AE18" s="719"/>
      <c r="AF18" s="719"/>
      <c r="AG18" s="719"/>
      <c r="AH18" s="719"/>
      <c r="AI18" s="719"/>
      <c r="AJ18" s="720"/>
      <c r="AK18" s="718">
        <f>SUM(AK13:AQ17)</f>
        <v>43</v>
      </c>
      <c r="AL18" s="719"/>
      <c r="AM18" s="719"/>
      <c r="AN18" s="719"/>
      <c r="AO18" s="719"/>
      <c r="AP18" s="719"/>
      <c r="AQ18" s="720"/>
      <c r="AR18" s="718">
        <f>SUM(AR13:AX17)</f>
        <v>0</v>
      </c>
      <c r="AS18" s="719"/>
      <c r="AT18" s="719"/>
      <c r="AU18" s="719"/>
      <c r="AV18" s="719"/>
      <c r="AW18" s="719"/>
      <c r="AX18" s="721"/>
    </row>
    <row r="19" spans="1:50" ht="24.75" customHeight="1">
      <c r="A19" s="582"/>
      <c r="B19" s="583"/>
      <c r="C19" s="583"/>
      <c r="D19" s="583"/>
      <c r="E19" s="583"/>
      <c r="F19" s="584"/>
      <c r="G19" s="716" t="s">
        <v>10</v>
      </c>
      <c r="H19" s="717"/>
      <c r="I19" s="717"/>
      <c r="J19" s="717"/>
      <c r="K19" s="717"/>
      <c r="L19" s="717"/>
      <c r="M19" s="717"/>
      <c r="N19" s="717"/>
      <c r="O19" s="717"/>
      <c r="P19" s="242">
        <v>26</v>
      </c>
      <c r="Q19" s="243"/>
      <c r="R19" s="243"/>
      <c r="S19" s="243"/>
      <c r="T19" s="243"/>
      <c r="U19" s="243"/>
      <c r="V19" s="244"/>
      <c r="W19" s="242">
        <v>24</v>
      </c>
      <c r="X19" s="243"/>
      <c r="Y19" s="243"/>
      <c r="Z19" s="243"/>
      <c r="AA19" s="243"/>
      <c r="AB19" s="243"/>
      <c r="AC19" s="244"/>
      <c r="AD19" s="242">
        <v>37</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c r="A20" s="633"/>
      <c r="B20" s="634"/>
      <c r="C20" s="634"/>
      <c r="D20" s="634"/>
      <c r="E20" s="634"/>
      <c r="F20" s="635"/>
      <c r="G20" s="716" t="s">
        <v>11</v>
      </c>
      <c r="H20" s="717"/>
      <c r="I20" s="717"/>
      <c r="J20" s="717"/>
      <c r="K20" s="717"/>
      <c r="L20" s="717"/>
      <c r="M20" s="717"/>
      <c r="N20" s="717"/>
      <c r="O20" s="717"/>
      <c r="P20" s="722">
        <f>IF(P18=0,"-",P19/P18)</f>
        <v>1.0038610038610039</v>
      </c>
      <c r="Q20" s="722"/>
      <c r="R20" s="722"/>
      <c r="S20" s="722"/>
      <c r="T20" s="722"/>
      <c r="U20" s="722"/>
      <c r="V20" s="722"/>
      <c r="W20" s="722">
        <f>IF(W18=0,"-",W19/W18)</f>
        <v>0.7272727272727273</v>
      </c>
      <c r="X20" s="722"/>
      <c r="Y20" s="722"/>
      <c r="Z20" s="722"/>
      <c r="AA20" s="722"/>
      <c r="AB20" s="722"/>
      <c r="AC20" s="722"/>
      <c r="AD20" s="722">
        <f>IF(AD18=0,"-",AD19/AD18)</f>
        <v>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1"/>
    </row>
    <row r="22" spans="1:50" ht="18.75" customHeight="1">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452</v>
      </c>
      <c r="AR22" s="137"/>
      <c r="AS22" s="138" t="s">
        <v>324</v>
      </c>
      <c r="AT22" s="139"/>
      <c r="AU22" s="261">
        <v>28</v>
      </c>
      <c r="AV22" s="261"/>
      <c r="AW22" s="259" t="s">
        <v>310</v>
      </c>
      <c r="AX22" s="260"/>
    </row>
    <row r="23" spans="1:50" ht="22.5" customHeight="1">
      <c r="A23" s="265"/>
      <c r="B23" s="263"/>
      <c r="C23" s="263"/>
      <c r="D23" s="263"/>
      <c r="E23" s="263"/>
      <c r="F23" s="264"/>
      <c r="G23" s="385" t="s">
        <v>453</v>
      </c>
      <c r="H23" s="386"/>
      <c r="I23" s="386"/>
      <c r="J23" s="386"/>
      <c r="K23" s="386"/>
      <c r="L23" s="386"/>
      <c r="M23" s="386"/>
      <c r="N23" s="386"/>
      <c r="O23" s="387"/>
      <c r="P23" s="97" t="s">
        <v>454</v>
      </c>
      <c r="Q23" s="97"/>
      <c r="R23" s="97"/>
      <c r="S23" s="97"/>
      <c r="T23" s="97"/>
      <c r="U23" s="97"/>
      <c r="V23" s="97"/>
      <c r="W23" s="97"/>
      <c r="X23" s="117"/>
      <c r="Y23" s="361" t="s">
        <v>14</v>
      </c>
      <c r="Z23" s="362"/>
      <c r="AA23" s="363"/>
      <c r="AB23" s="311" t="s">
        <v>455</v>
      </c>
      <c r="AC23" s="311"/>
      <c r="AD23" s="311"/>
      <c r="AE23" s="377">
        <v>6</v>
      </c>
      <c r="AF23" s="348"/>
      <c r="AG23" s="348"/>
      <c r="AH23" s="348"/>
      <c r="AI23" s="377">
        <v>6</v>
      </c>
      <c r="AJ23" s="348"/>
      <c r="AK23" s="348"/>
      <c r="AL23" s="348"/>
      <c r="AM23" s="377">
        <v>6</v>
      </c>
      <c r="AN23" s="348"/>
      <c r="AO23" s="348"/>
      <c r="AP23" s="348"/>
      <c r="AQ23" s="257"/>
      <c r="AR23" s="194"/>
      <c r="AS23" s="194"/>
      <c r="AT23" s="258"/>
      <c r="AU23" s="348" t="s">
        <v>478</v>
      </c>
      <c r="AV23" s="348"/>
      <c r="AW23" s="348"/>
      <c r="AX23" s="349"/>
    </row>
    <row r="24" spans="1:50" ht="22.5" customHeight="1">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455</v>
      </c>
      <c r="AC24" s="356"/>
      <c r="AD24" s="356"/>
      <c r="AE24" s="377">
        <v>6</v>
      </c>
      <c r="AF24" s="348"/>
      <c r="AG24" s="348"/>
      <c r="AH24" s="348"/>
      <c r="AI24" s="377">
        <v>6</v>
      </c>
      <c r="AJ24" s="348"/>
      <c r="AK24" s="348"/>
      <c r="AL24" s="348"/>
      <c r="AM24" s="377">
        <v>6</v>
      </c>
      <c r="AN24" s="348"/>
      <c r="AO24" s="348"/>
      <c r="AP24" s="348"/>
      <c r="AQ24" s="257"/>
      <c r="AR24" s="194"/>
      <c r="AS24" s="194"/>
      <c r="AT24" s="258"/>
      <c r="AU24" s="348">
        <v>6</v>
      </c>
      <c r="AV24" s="348"/>
      <c r="AW24" s="348"/>
      <c r="AX24" s="349"/>
    </row>
    <row r="25" spans="1:50" ht="22.5" customHeight="1" thickBot="1">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100</v>
      </c>
      <c r="AF25" s="348"/>
      <c r="AG25" s="348"/>
      <c r="AH25" s="348"/>
      <c r="AI25" s="377">
        <v>100</v>
      </c>
      <c r="AJ25" s="348"/>
      <c r="AK25" s="348"/>
      <c r="AL25" s="348"/>
      <c r="AM25" s="377">
        <v>100</v>
      </c>
      <c r="AN25" s="348"/>
      <c r="AO25" s="348"/>
      <c r="AP25" s="348"/>
      <c r="AQ25" s="257"/>
      <c r="AR25" s="194"/>
      <c r="AS25" s="194"/>
      <c r="AT25" s="258"/>
      <c r="AU25" s="348" t="s">
        <v>479</v>
      </c>
      <c r="AV25" s="348"/>
      <c r="AW25" s="348"/>
      <c r="AX25" s="349"/>
    </row>
    <row r="26" spans="1:50" ht="18.75" customHeight="1" hidden="1">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6" t="s">
        <v>262</v>
      </c>
      <c r="AV26" s="786"/>
      <c r="AW26" s="786"/>
      <c r="AX26" s="787"/>
    </row>
    <row r="27" spans="1:50" ht="18.75" customHeight="1" hidden="1">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customHeight="1" hidden="1">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customHeight="1" hidden="1">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customHeight="1" hidden="1">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customHeight="1" hidden="1">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6" t="s">
        <v>262</v>
      </c>
      <c r="AV31" s="786"/>
      <c r="AW31" s="786"/>
      <c r="AX31" s="787"/>
    </row>
    <row r="32" spans="1:50" ht="18.75" customHeight="1" hidden="1">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customHeight="1" hidden="1">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customHeight="1" hidden="1">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customHeight="1" hidden="1">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customHeight="1" hidden="1">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6" t="s">
        <v>262</v>
      </c>
      <c r="AV36" s="786"/>
      <c r="AW36" s="786"/>
      <c r="AX36" s="787"/>
    </row>
    <row r="37" spans="1:50" ht="18.75" customHeight="1" hidden="1">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customHeight="1" hidden="1">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customHeight="1" hidden="1">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customHeight="1" hidden="1">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customHeight="1" hidden="1">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6" t="s">
        <v>262</v>
      </c>
      <c r="AV41" s="786"/>
      <c r="AW41" s="786"/>
      <c r="AX41" s="787"/>
    </row>
    <row r="42" spans="1:50" ht="18.75" customHeight="1" hidden="1">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customHeight="1" hidden="1">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customHeight="1" hidden="1">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customHeight="1" hidden="1">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customHeight="1" hidden="1">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customHeight="1" hidden="1">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customHeight="1" hidden="1">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customHeight="1" hidden="1">
      <c r="A51" s="78" t="s">
        <v>437</v>
      </c>
      <c r="B51" s="79"/>
      <c r="C51" s="79"/>
      <c r="D51" s="79"/>
      <c r="E51" s="76" t="s">
        <v>431</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hidden="1" thickBot="1">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customHeight="1" hidden="1">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customHeight="1" hidden="1">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customHeight="1" hidden="1">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customHeight="1" hidden="1">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6" t="s">
        <v>262</v>
      </c>
      <c r="AV58" s="786"/>
      <c r="AW58" s="786"/>
      <c r="AX58" s="787"/>
    </row>
    <row r="59" spans="1:50" ht="18.75" customHeight="1" hidden="1">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customHeight="1" hidden="1">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customHeight="1" hidden="1">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customHeight="1" hidden="1">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customHeight="1" hidden="1">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6" t="s">
        <v>262</v>
      </c>
      <c r="AV63" s="786"/>
      <c r="AW63" s="786"/>
      <c r="AX63" s="787"/>
    </row>
    <row r="64" spans="1:50" ht="18.75" customHeight="1" hidden="1">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50" ht="22.5" customHeight="1" hidden="1">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50" ht="22.5" customHeight="1" hidden="1">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50" ht="22.5" customHeight="1" hidden="1">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50" ht="18.75" customHeight="1" hidden="1">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50" ht="18.75" customHeight="1" hidden="1">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50" ht="22.5" customHeight="1" hidden="1">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50" ht="22.5" customHeight="1" hidden="1">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50" ht="22.5" customHeight="1" hidden="1" thickBot="1">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50" ht="31.5" customHeight="1">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55" ht="22.5" customHeight="1">
      <c r="A74" s="285"/>
      <c r="B74" s="286"/>
      <c r="C74" s="286"/>
      <c r="D74" s="286"/>
      <c r="E74" s="286"/>
      <c r="F74" s="287"/>
      <c r="G74" s="97" t="s">
        <v>456</v>
      </c>
      <c r="H74" s="97"/>
      <c r="I74" s="97"/>
      <c r="J74" s="97"/>
      <c r="K74" s="97"/>
      <c r="L74" s="97"/>
      <c r="M74" s="97"/>
      <c r="N74" s="97"/>
      <c r="O74" s="97"/>
      <c r="P74" s="97"/>
      <c r="Q74" s="97"/>
      <c r="R74" s="97"/>
      <c r="S74" s="97"/>
      <c r="T74" s="97"/>
      <c r="U74" s="97"/>
      <c r="V74" s="97"/>
      <c r="W74" s="97"/>
      <c r="X74" s="117"/>
      <c r="Y74" s="279" t="s">
        <v>62</v>
      </c>
      <c r="Z74" s="280"/>
      <c r="AA74" s="281"/>
      <c r="AB74" s="311" t="s">
        <v>457</v>
      </c>
      <c r="AC74" s="311"/>
      <c r="AD74" s="311"/>
      <c r="AE74" s="236">
        <v>6</v>
      </c>
      <c r="AF74" s="236"/>
      <c r="AG74" s="236"/>
      <c r="AH74" s="236"/>
      <c r="AI74" s="236">
        <v>5</v>
      </c>
      <c r="AJ74" s="236"/>
      <c r="AK74" s="236"/>
      <c r="AL74" s="236"/>
      <c r="AM74" s="236">
        <v>6</v>
      </c>
      <c r="AN74" s="236"/>
      <c r="AO74" s="236"/>
      <c r="AP74" s="236"/>
      <c r="AQ74" s="236" t="s">
        <v>476</v>
      </c>
      <c r="AR74" s="236"/>
      <c r="AS74" s="236"/>
      <c r="AT74" s="236"/>
      <c r="AU74" s="236"/>
      <c r="AV74" s="236"/>
      <c r="AW74" s="236"/>
      <c r="AX74" s="253"/>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457</v>
      </c>
      <c r="AC75" s="311"/>
      <c r="AD75" s="311"/>
      <c r="AE75" s="236">
        <v>6</v>
      </c>
      <c r="AF75" s="236"/>
      <c r="AG75" s="236"/>
      <c r="AH75" s="236"/>
      <c r="AI75" s="236">
        <v>5</v>
      </c>
      <c r="AJ75" s="236"/>
      <c r="AK75" s="236"/>
      <c r="AL75" s="236"/>
      <c r="AM75" s="236">
        <v>6</v>
      </c>
      <c r="AN75" s="236"/>
      <c r="AO75" s="236"/>
      <c r="AP75" s="236"/>
      <c r="AQ75" s="236">
        <v>6</v>
      </c>
      <c r="AR75" s="236"/>
      <c r="AS75" s="236"/>
      <c r="AT75" s="236"/>
      <c r="AU75" s="236"/>
      <c r="AV75" s="236"/>
      <c r="AW75" s="236"/>
      <c r="AX75" s="253"/>
      <c r="AY75" s="10"/>
      <c r="AZ75" s="10"/>
      <c r="BA75" s="10"/>
      <c r="BB75" s="10"/>
      <c r="BC75" s="10"/>
      <c r="BD75" s="10"/>
      <c r="BE75" s="10"/>
      <c r="BF75" s="10"/>
      <c r="BG75" s="10"/>
      <c r="BH75" s="10"/>
    </row>
    <row r="76" spans="1:50" ht="33" customHeight="1" hidden="1">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55" ht="22.5" customHeight="1" hidden="1">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customHeight="1" hidden="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hidden="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50" ht="22.5" customHeight="1" hidden="1">
      <c r="A89" s="302"/>
      <c r="B89" s="303"/>
      <c r="C89" s="303"/>
      <c r="D89" s="303"/>
      <c r="E89" s="303"/>
      <c r="F89" s="304"/>
      <c r="G89" s="370" t="s">
        <v>412</v>
      </c>
      <c r="H89" s="370"/>
      <c r="I89" s="370"/>
      <c r="J89" s="370"/>
      <c r="K89" s="370"/>
      <c r="L89" s="370"/>
      <c r="M89" s="370"/>
      <c r="N89" s="370"/>
      <c r="O89" s="370"/>
      <c r="P89" s="370"/>
      <c r="Q89" s="370"/>
      <c r="R89" s="370"/>
      <c r="S89" s="370"/>
      <c r="T89" s="370"/>
      <c r="U89" s="370"/>
      <c r="V89" s="370"/>
      <c r="W89" s="370"/>
      <c r="X89" s="370"/>
      <c r="Y89" s="245" t="s">
        <v>17</v>
      </c>
      <c r="Z89" s="246"/>
      <c r="AA89" s="247"/>
      <c r="AB89" s="312"/>
      <c r="AC89" s="313"/>
      <c r="AD89" s="314"/>
      <c r="AE89" s="236"/>
      <c r="AF89" s="236"/>
      <c r="AG89" s="236"/>
      <c r="AH89" s="236"/>
      <c r="AI89" s="236"/>
      <c r="AJ89" s="236"/>
      <c r="AK89" s="236"/>
      <c r="AL89" s="236"/>
      <c r="AM89" s="236"/>
      <c r="AN89" s="236"/>
      <c r="AO89" s="236"/>
      <c r="AP89" s="236"/>
      <c r="AQ89" s="377"/>
      <c r="AR89" s="348"/>
      <c r="AS89" s="348"/>
      <c r="AT89" s="348"/>
      <c r="AU89" s="348"/>
      <c r="AV89" s="348"/>
      <c r="AW89" s="348"/>
      <c r="AX89" s="349"/>
    </row>
    <row r="90" spans="1:50" ht="46.5" customHeight="1" hidden="1">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321</v>
      </c>
      <c r="AC90" s="680"/>
      <c r="AD90" s="681"/>
      <c r="AE90" s="366"/>
      <c r="AF90" s="366"/>
      <c r="AG90" s="366"/>
      <c r="AH90" s="366"/>
      <c r="AI90" s="366"/>
      <c r="AJ90" s="366"/>
      <c r="AK90" s="366"/>
      <c r="AL90" s="366"/>
      <c r="AM90" s="366"/>
      <c r="AN90" s="366"/>
      <c r="AO90" s="366"/>
      <c r="AP90" s="366"/>
      <c r="AQ90" s="366"/>
      <c r="AR90" s="366"/>
      <c r="AS90" s="366"/>
      <c r="AT90" s="366"/>
      <c r="AU90" s="366"/>
      <c r="AV90" s="366"/>
      <c r="AW90" s="366"/>
      <c r="AX90" s="367"/>
    </row>
    <row r="91" spans="1:50" ht="32.25" customHeight="1" hidden="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50" ht="22.5" customHeight="1" hidden="1">
      <c r="A92" s="302"/>
      <c r="B92" s="303"/>
      <c r="C92" s="303"/>
      <c r="D92" s="303"/>
      <c r="E92" s="303"/>
      <c r="F92" s="304"/>
      <c r="G92" s="370" t="s">
        <v>413</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50" ht="46.5" customHeight="1" hidden="1">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50" ht="24.75" customHeight="1">
      <c r="A95" s="302"/>
      <c r="B95" s="303"/>
      <c r="C95" s="303"/>
      <c r="D95" s="303"/>
      <c r="E95" s="303"/>
      <c r="F95" s="304"/>
      <c r="G95" s="370" t="s">
        <v>458</v>
      </c>
      <c r="H95" s="370"/>
      <c r="I95" s="370"/>
      <c r="J95" s="370"/>
      <c r="K95" s="370"/>
      <c r="L95" s="370"/>
      <c r="M95" s="370"/>
      <c r="N95" s="370"/>
      <c r="O95" s="370"/>
      <c r="P95" s="370"/>
      <c r="Q95" s="370"/>
      <c r="R95" s="370"/>
      <c r="S95" s="370"/>
      <c r="T95" s="370"/>
      <c r="U95" s="370"/>
      <c r="V95" s="370"/>
      <c r="W95" s="370"/>
      <c r="X95" s="370"/>
      <c r="Y95" s="245" t="s">
        <v>17</v>
      </c>
      <c r="Z95" s="246"/>
      <c r="AA95" s="247"/>
      <c r="AB95" s="312" t="s">
        <v>451</v>
      </c>
      <c r="AC95" s="313"/>
      <c r="AD95" s="314"/>
      <c r="AE95" s="236" t="s">
        <v>459</v>
      </c>
      <c r="AF95" s="236"/>
      <c r="AG95" s="236"/>
      <c r="AH95" s="236"/>
      <c r="AI95" s="236" t="s">
        <v>451</v>
      </c>
      <c r="AJ95" s="236"/>
      <c r="AK95" s="236"/>
      <c r="AL95" s="236"/>
      <c r="AM95" s="236" t="s">
        <v>459</v>
      </c>
      <c r="AN95" s="236"/>
      <c r="AO95" s="236"/>
      <c r="AP95" s="236"/>
      <c r="AQ95" s="236" t="s">
        <v>459</v>
      </c>
      <c r="AR95" s="236"/>
      <c r="AS95" s="236"/>
      <c r="AT95" s="236"/>
      <c r="AU95" s="236"/>
      <c r="AV95" s="236"/>
      <c r="AW95" s="236"/>
      <c r="AX95" s="253"/>
    </row>
    <row r="96" spans="1:50" ht="24.75" customHeight="1">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460</v>
      </c>
      <c r="AC96" s="680"/>
      <c r="AD96" s="681"/>
      <c r="AE96" s="366" t="s">
        <v>451</v>
      </c>
      <c r="AF96" s="366"/>
      <c r="AG96" s="366"/>
      <c r="AH96" s="366"/>
      <c r="AI96" s="366" t="s">
        <v>459</v>
      </c>
      <c r="AJ96" s="366"/>
      <c r="AK96" s="366"/>
      <c r="AL96" s="366"/>
      <c r="AM96" s="366" t="s">
        <v>449</v>
      </c>
      <c r="AN96" s="366"/>
      <c r="AO96" s="366"/>
      <c r="AP96" s="366"/>
      <c r="AQ96" s="366" t="s">
        <v>451</v>
      </c>
      <c r="AR96" s="366"/>
      <c r="AS96" s="366"/>
      <c r="AT96" s="366"/>
      <c r="AU96" s="366"/>
      <c r="AV96" s="366"/>
      <c r="AW96" s="366"/>
      <c r="AX96" s="367"/>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customHeight="1" hidden="1">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customHeight="1" hidden="1">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0.25" customHeight="1">
      <c r="A104" s="767"/>
      <c r="B104" s="768"/>
      <c r="C104" s="830" t="s">
        <v>461</v>
      </c>
      <c r="D104" s="831"/>
      <c r="E104" s="831"/>
      <c r="F104" s="831"/>
      <c r="G104" s="831"/>
      <c r="H104" s="831"/>
      <c r="I104" s="831"/>
      <c r="J104" s="831"/>
      <c r="K104" s="832"/>
      <c r="L104" s="242">
        <v>43</v>
      </c>
      <c r="M104" s="243"/>
      <c r="N104" s="243"/>
      <c r="O104" s="243"/>
      <c r="P104" s="243"/>
      <c r="Q104" s="244"/>
      <c r="R104" s="242"/>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0.25" customHeight="1">
      <c r="A105" s="767"/>
      <c r="B105" s="768"/>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0.25" customHeight="1">
      <c r="A106" s="767"/>
      <c r="B106" s="768"/>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0.25" customHeight="1">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0.25" customHeight="1">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0.25" customHeight="1">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0.25" customHeight="1" thickBot="1">
      <c r="A110" s="769"/>
      <c r="B110" s="770"/>
      <c r="C110" s="825" t="s">
        <v>22</v>
      </c>
      <c r="D110" s="826"/>
      <c r="E110" s="826"/>
      <c r="F110" s="826"/>
      <c r="G110" s="826"/>
      <c r="H110" s="826"/>
      <c r="I110" s="826"/>
      <c r="J110" s="826"/>
      <c r="K110" s="827"/>
      <c r="L110" s="329">
        <f>SUM(L104:Q109)</f>
        <v>43</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52.5" customHeight="1" hidden="1">
      <c r="A111" s="843" t="s">
        <v>344</v>
      </c>
      <c r="B111" s="844"/>
      <c r="C111" s="848" t="s">
        <v>341</v>
      </c>
      <c r="D111" s="844"/>
      <c r="E111" s="833" t="s">
        <v>382</v>
      </c>
      <c r="F111" s="834"/>
      <c r="G111" s="835"/>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52.5" customHeight="1" hidden="1" thickBot="1">
      <c r="A112" s="845"/>
      <c r="B112" s="840"/>
      <c r="C112" s="150"/>
      <c r="D112" s="840"/>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c r="AR114" s="261"/>
      <c r="AS114" s="138" t="s">
        <v>324</v>
      </c>
      <c r="AT114" s="139"/>
      <c r="AU114" s="137"/>
      <c r="AV114" s="137"/>
      <c r="AW114" s="138" t="s">
        <v>310</v>
      </c>
      <c r="AX114" s="189"/>
    </row>
    <row r="115" spans="1:50" ht="39.75" customHeight="1" hidden="1">
      <c r="A115" s="845"/>
      <c r="B115" s="840"/>
      <c r="C115" s="150"/>
      <c r="D115" s="840"/>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thickBot="1">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45"/>
      <c r="B169" s="840"/>
      <c r="C169" s="150"/>
      <c r="D169" s="840"/>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thickBot="1">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thickBot="1">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45"/>
      <c r="B411" s="840"/>
      <c r="C411" s="148" t="s">
        <v>343</v>
      </c>
      <c r="D411" s="839"/>
      <c r="E411" s="172" t="s">
        <v>366</v>
      </c>
      <c r="F411" s="177"/>
      <c r="G411" s="760" t="s">
        <v>362</v>
      </c>
      <c r="H411" s="146"/>
      <c r="I411" s="146"/>
      <c r="J411" s="761"/>
      <c r="K411" s="762"/>
      <c r="L411" s="762"/>
      <c r="M411" s="762"/>
      <c r="N411" s="762"/>
      <c r="O411" s="762"/>
      <c r="P411" s="762"/>
      <c r="Q411" s="762"/>
      <c r="R411" s="762"/>
      <c r="S411" s="762"/>
      <c r="T411" s="763"/>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hidden="1">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45"/>
      <c r="B414" s="840"/>
      <c r="C414" s="150"/>
      <c r="D414" s="840"/>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45"/>
      <c r="B439" s="840"/>
      <c r="C439" s="150"/>
      <c r="D439" s="840"/>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45"/>
      <c r="B463" s="840"/>
      <c r="C463" s="150"/>
      <c r="D463" s="84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customHeight="1" hidden="1">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customHeight="1" hidden="1">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customHeight="1" hidden="1">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customHeight="1" hidden="1">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54" customHeight="1">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443</v>
      </c>
      <c r="AE683" s="241"/>
      <c r="AF683" s="241"/>
      <c r="AG683" s="233" t="s">
        <v>482</v>
      </c>
      <c r="AH683" s="234"/>
      <c r="AI683" s="234"/>
      <c r="AJ683" s="234"/>
      <c r="AK683" s="234"/>
      <c r="AL683" s="234"/>
      <c r="AM683" s="234"/>
      <c r="AN683" s="234"/>
      <c r="AO683" s="234"/>
      <c r="AP683" s="234"/>
      <c r="AQ683" s="234"/>
      <c r="AR683" s="234"/>
      <c r="AS683" s="234"/>
      <c r="AT683" s="234"/>
      <c r="AU683" s="234"/>
      <c r="AV683" s="234"/>
      <c r="AW683" s="234"/>
      <c r="AX683" s="235"/>
    </row>
    <row r="684" spans="1:50" ht="62.25" customHeight="1">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443</v>
      </c>
      <c r="AE684" s="130"/>
      <c r="AF684" s="130"/>
      <c r="AG684" s="126" t="s">
        <v>483</v>
      </c>
      <c r="AH684" s="127"/>
      <c r="AI684" s="127"/>
      <c r="AJ684" s="127"/>
      <c r="AK684" s="127"/>
      <c r="AL684" s="127"/>
      <c r="AM684" s="127"/>
      <c r="AN684" s="127"/>
      <c r="AO684" s="127"/>
      <c r="AP684" s="127"/>
      <c r="AQ684" s="127"/>
      <c r="AR684" s="127"/>
      <c r="AS684" s="127"/>
      <c r="AT684" s="127"/>
      <c r="AU684" s="127"/>
      <c r="AV684" s="127"/>
      <c r="AW684" s="127"/>
      <c r="AX684" s="128"/>
    </row>
    <row r="685" spans="1:50" ht="77.25" customHeight="1">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443</v>
      </c>
      <c r="AE685" s="620"/>
      <c r="AF685" s="620"/>
      <c r="AG685" s="434" t="s">
        <v>484</v>
      </c>
      <c r="AH685" s="119"/>
      <c r="AI685" s="119"/>
      <c r="AJ685" s="119"/>
      <c r="AK685" s="119"/>
      <c r="AL685" s="119"/>
      <c r="AM685" s="119"/>
      <c r="AN685" s="119"/>
      <c r="AO685" s="119"/>
      <c r="AP685" s="119"/>
      <c r="AQ685" s="119"/>
      <c r="AR685" s="119"/>
      <c r="AS685" s="119"/>
      <c r="AT685" s="119"/>
      <c r="AU685" s="119"/>
      <c r="AV685" s="119"/>
      <c r="AW685" s="119"/>
      <c r="AX685" s="435"/>
    </row>
    <row r="686" spans="1:50" ht="18.75" customHeight="1">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462</v>
      </c>
      <c r="AE686" s="433"/>
      <c r="AF686" s="433"/>
      <c r="AG686" s="96"/>
      <c r="AH686" s="97"/>
      <c r="AI686" s="97"/>
      <c r="AJ686" s="97"/>
      <c r="AK686" s="97"/>
      <c r="AL686" s="97"/>
      <c r="AM686" s="97"/>
      <c r="AN686" s="97"/>
      <c r="AO686" s="97"/>
      <c r="AP686" s="97"/>
      <c r="AQ686" s="97"/>
      <c r="AR686" s="97"/>
      <c r="AS686" s="97"/>
      <c r="AT686" s="97"/>
      <c r="AU686" s="97"/>
      <c r="AV686" s="97"/>
      <c r="AW686" s="97"/>
      <c r="AX686" s="98"/>
    </row>
    <row r="687" spans="1:50" ht="38.25" customHeight="1">
      <c r="A687" s="487"/>
      <c r="B687" s="488"/>
      <c r="C687" s="653"/>
      <c r="D687" s="654"/>
      <c r="E687" s="640" t="s">
        <v>414</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30.75" customHeight="1">
      <c r="A688" s="487"/>
      <c r="B688" s="488"/>
      <c r="C688" s="655"/>
      <c r="D688" s="656"/>
      <c r="E688" s="643" t="s">
        <v>415</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50" ht="18.75" customHeight="1">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462</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50" ht="18.75" customHeight="1">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462</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462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39" customHeight="1">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443</v>
      </c>
      <c r="AE692" s="130"/>
      <c r="AF692" s="130"/>
      <c r="AG692" s="126" t="s">
        <v>463</v>
      </c>
      <c r="AH692" s="127"/>
      <c r="AI692" s="127"/>
      <c r="AJ692" s="127"/>
      <c r="AK692" s="127"/>
      <c r="AL692" s="127"/>
      <c r="AM692" s="127"/>
      <c r="AN692" s="127"/>
      <c r="AO692" s="127"/>
      <c r="AP692" s="127"/>
      <c r="AQ692" s="127"/>
      <c r="AR692" s="127"/>
      <c r="AS692" s="127"/>
      <c r="AT692" s="127"/>
      <c r="AU692" s="127"/>
      <c r="AV692" s="127"/>
      <c r="AW692" s="127"/>
      <c r="AX692" s="128"/>
    </row>
    <row r="693" spans="1:64" ht="27" customHeight="1">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462</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2" ht="20.25" customHeight="1">
      <c r="A694" s="490"/>
      <c r="B694" s="491"/>
      <c r="C694" s="492" t="s">
        <v>425</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462</v>
      </c>
      <c r="AE694" s="672"/>
      <c r="AF694" s="673"/>
      <c r="AG694" s="666"/>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50" ht="64.5" customHeight="1">
      <c r="A695" s="485" t="s">
        <v>45</v>
      </c>
      <c r="B695" s="624"/>
      <c r="C695" s="625" t="s">
        <v>426</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443</v>
      </c>
      <c r="AE695" s="406"/>
      <c r="AF695" s="637"/>
      <c r="AG695" s="609" t="s">
        <v>487</v>
      </c>
      <c r="AH695" s="610"/>
      <c r="AI695" s="610"/>
      <c r="AJ695" s="610"/>
      <c r="AK695" s="610"/>
      <c r="AL695" s="610"/>
      <c r="AM695" s="610"/>
      <c r="AN695" s="610"/>
      <c r="AO695" s="610"/>
      <c r="AP695" s="610"/>
      <c r="AQ695" s="610"/>
      <c r="AR695" s="610"/>
      <c r="AS695" s="610"/>
      <c r="AT695" s="610"/>
      <c r="AU695" s="610"/>
      <c r="AV695" s="610"/>
      <c r="AW695" s="610"/>
      <c r="AX695" s="611"/>
    </row>
    <row r="696" spans="1:50" ht="30" customHeight="1">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462</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50" ht="45.75" customHeight="1">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488</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462</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462</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50" ht="23.25" customHeight="1">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50" ht="23.25" customHeight="1">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50" ht="26.25" customHeight="1" hidden="1">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50" ht="26.25" customHeight="1" hidden="1">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hidden="1">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164.25" customHeight="1">
      <c r="A706" s="485" t="s">
        <v>54</v>
      </c>
      <c r="B706" s="661"/>
      <c r="C706" s="440" t="s">
        <v>60</v>
      </c>
      <c r="D706" s="441"/>
      <c r="E706" s="441"/>
      <c r="F706" s="442"/>
      <c r="G706" s="455" t="s">
        <v>485</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51" customHeight="1" thickBot="1">
      <c r="A707" s="662"/>
      <c r="B707" s="663"/>
      <c r="C707" s="450" t="s">
        <v>64</v>
      </c>
      <c r="D707" s="451"/>
      <c r="E707" s="451"/>
      <c r="F707" s="452"/>
      <c r="G707" s="453" t="s">
        <v>464</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37.5" customHeight="1" thickBot="1">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37.5" customHeight="1" thickBot="1">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37.5" customHeight="1" thickBot="1">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37.5" customHeight="1" thickBot="1">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5" customHeight="1">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5" customHeight="1">
      <c r="A717" s="665" t="s">
        <v>388</v>
      </c>
      <c r="B717" s="422"/>
      <c r="C717" s="422"/>
      <c r="D717" s="422"/>
      <c r="E717" s="422"/>
      <c r="F717" s="422"/>
      <c r="G717" s="420">
        <v>3</v>
      </c>
      <c r="H717" s="420"/>
      <c r="I717" s="420"/>
      <c r="J717" s="420"/>
      <c r="K717" s="420"/>
      <c r="L717" s="420"/>
      <c r="M717" s="420"/>
      <c r="N717" s="420"/>
      <c r="O717" s="420"/>
      <c r="P717" s="420"/>
      <c r="Q717" s="422" t="s">
        <v>329</v>
      </c>
      <c r="R717" s="422"/>
      <c r="S717" s="422"/>
      <c r="T717" s="422"/>
      <c r="U717" s="422"/>
      <c r="V717" s="422"/>
      <c r="W717" s="420">
        <v>3</v>
      </c>
      <c r="X717" s="420"/>
      <c r="Y717" s="420"/>
      <c r="Z717" s="420"/>
      <c r="AA717" s="420"/>
      <c r="AB717" s="420"/>
      <c r="AC717" s="420"/>
      <c r="AD717" s="420"/>
      <c r="AE717" s="420"/>
      <c r="AF717" s="420"/>
      <c r="AG717" s="422" t="s">
        <v>330</v>
      </c>
      <c r="AH717" s="422"/>
      <c r="AI717" s="422"/>
      <c r="AJ717" s="422"/>
      <c r="AK717" s="422"/>
      <c r="AL717" s="422"/>
      <c r="AM717" s="420">
        <v>3</v>
      </c>
      <c r="AN717" s="420"/>
      <c r="AO717" s="420"/>
      <c r="AP717" s="420"/>
      <c r="AQ717" s="420"/>
      <c r="AR717" s="420"/>
      <c r="AS717" s="420"/>
      <c r="AT717" s="420"/>
      <c r="AU717" s="420"/>
      <c r="AV717" s="420"/>
      <c r="AW717" s="51"/>
      <c r="AX717" s="52"/>
    </row>
    <row r="718" spans="1:50" ht="19.5" customHeight="1" thickBot="1">
      <c r="A718" s="502" t="s">
        <v>331</v>
      </c>
      <c r="B718" s="478"/>
      <c r="C718" s="478"/>
      <c r="D718" s="478"/>
      <c r="E718" s="478"/>
      <c r="F718" s="478"/>
      <c r="G718" s="421">
        <v>3</v>
      </c>
      <c r="H718" s="421"/>
      <c r="I718" s="421"/>
      <c r="J718" s="421"/>
      <c r="K718" s="421"/>
      <c r="L718" s="421"/>
      <c r="M718" s="421"/>
      <c r="N718" s="421"/>
      <c r="O718" s="421"/>
      <c r="P718" s="421"/>
      <c r="Q718" s="478" t="s">
        <v>332</v>
      </c>
      <c r="R718" s="478"/>
      <c r="S718" s="478"/>
      <c r="T718" s="478"/>
      <c r="U718" s="478"/>
      <c r="V718" s="478"/>
      <c r="W718" s="588">
        <v>3</v>
      </c>
      <c r="X718" s="588"/>
      <c r="Y718" s="588"/>
      <c r="Z718" s="588"/>
      <c r="AA718" s="588"/>
      <c r="AB718" s="588"/>
      <c r="AC718" s="588"/>
      <c r="AD718" s="588"/>
      <c r="AE718" s="588"/>
      <c r="AF718" s="588"/>
      <c r="AG718" s="478" t="s">
        <v>333</v>
      </c>
      <c r="AH718" s="478"/>
      <c r="AI718" s="478"/>
      <c r="AJ718" s="478"/>
      <c r="AK718" s="478"/>
      <c r="AL718" s="478"/>
      <c r="AM718" s="443">
        <v>17</v>
      </c>
      <c r="AN718" s="443"/>
      <c r="AO718" s="443"/>
      <c r="AP718" s="443"/>
      <c r="AQ718" s="443"/>
      <c r="AR718" s="443"/>
      <c r="AS718" s="443"/>
      <c r="AT718" s="443"/>
      <c r="AU718" s="443"/>
      <c r="AV718" s="443"/>
      <c r="AW718" s="53"/>
      <c r="AX718" s="54"/>
    </row>
    <row r="719" spans="1:50" ht="23.25" customHeight="1">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thickBot="1">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2" t="s">
        <v>32</v>
      </c>
      <c r="B758" s="473"/>
      <c r="C758" s="473"/>
      <c r="D758" s="473"/>
      <c r="E758" s="473"/>
      <c r="F758" s="474"/>
      <c r="G758" s="462" t="s">
        <v>466</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418</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c r="A760" s="475"/>
      <c r="B760" s="476"/>
      <c r="C760" s="476"/>
      <c r="D760" s="476"/>
      <c r="E760" s="476"/>
      <c r="F760" s="477"/>
      <c r="G760" s="509" t="s">
        <v>465</v>
      </c>
      <c r="H760" s="510"/>
      <c r="I760" s="510"/>
      <c r="J760" s="510"/>
      <c r="K760" s="511"/>
      <c r="L760" s="503" t="s">
        <v>486</v>
      </c>
      <c r="M760" s="504"/>
      <c r="N760" s="504"/>
      <c r="O760" s="504"/>
      <c r="P760" s="504"/>
      <c r="Q760" s="504"/>
      <c r="R760" s="504"/>
      <c r="S760" s="504"/>
      <c r="T760" s="504"/>
      <c r="U760" s="504"/>
      <c r="V760" s="504"/>
      <c r="W760" s="504"/>
      <c r="X760" s="505"/>
      <c r="Y760" s="465">
        <v>11</v>
      </c>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 customHeight="1">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 customHeight="1">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 customHeight="1">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 customHeight="1">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 customHeight="1">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 customHeight="1">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 customHeight="1">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 customHeight="1">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 customHeight="1">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 customHeight="1">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11</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customHeight="1" hidden="1">
      <c r="A771" s="475"/>
      <c r="B771" s="476"/>
      <c r="C771" s="476"/>
      <c r="D771" s="476"/>
      <c r="E771" s="476"/>
      <c r="F771" s="477"/>
      <c r="G771" s="462" t="s">
        <v>420</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419</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customHeight="1" hidden="1">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customHeight="1" hidden="1">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customHeight="1" hidden="1">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hidden="1">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customHeight="1" hidden="1">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hidden="1">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hidden="1">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hidden="1">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hidden="1">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hidden="1">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hidden="1">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hidden="1" thickBot="1">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customHeight="1" hidden="1">
      <c r="A784" s="475"/>
      <c r="B784" s="476"/>
      <c r="C784" s="476"/>
      <c r="D784" s="476"/>
      <c r="E784" s="476"/>
      <c r="F784" s="477"/>
      <c r="G784" s="462" t="s">
        <v>421</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422</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customHeight="1" hidden="1">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customHeight="1" hidden="1">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customHeight="1" hidden="1">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hidden="1">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hidden="1">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hidden="1">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hidden="1">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hidden="1">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hidden="1">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hidden="1">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hidden="1">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hidden="1" thickBot="1">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customHeight="1" hidden="1">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customHeight="1" hidden="1">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customHeight="1" hidden="1">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customHeight="1" hidden="1">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hidden="1">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hidden="1">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customHeight="1" hidden="1">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hidden="1">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hidden="1">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hidden="1">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hidden="1">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hidden="1">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hidden="1">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hidden="1" thickBot="1">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c r="A816" s="223">
        <v>1</v>
      </c>
      <c r="B816" s="223">
        <v>1</v>
      </c>
      <c r="C816" s="224" t="s">
        <v>470</v>
      </c>
      <c r="D816" s="203"/>
      <c r="E816" s="203"/>
      <c r="F816" s="203"/>
      <c r="G816" s="203"/>
      <c r="H816" s="203"/>
      <c r="I816" s="203"/>
      <c r="J816" s="204"/>
      <c r="K816" s="205"/>
      <c r="L816" s="205"/>
      <c r="M816" s="205"/>
      <c r="N816" s="205"/>
      <c r="O816" s="205"/>
      <c r="P816" s="847" t="s">
        <v>469</v>
      </c>
      <c r="Q816" s="206"/>
      <c r="R816" s="206"/>
      <c r="S816" s="206"/>
      <c r="T816" s="206"/>
      <c r="U816" s="206"/>
      <c r="V816" s="206"/>
      <c r="W816" s="206"/>
      <c r="X816" s="206"/>
      <c r="Y816" s="207">
        <v>11</v>
      </c>
      <c r="Z816" s="208"/>
      <c r="AA816" s="208"/>
      <c r="AB816" s="209"/>
      <c r="AC816" s="210" t="s">
        <v>472</v>
      </c>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c r="A817" s="223">
        <v>2</v>
      </c>
      <c r="B817" s="223">
        <v>1</v>
      </c>
      <c r="C817" s="224" t="s">
        <v>467</v>
      </c>
      <c r="D817" s="203"/>
      <c r="E817" s="203"/>
      <c r="F817" s="203"/>
      <c r="G817" s="203"/>
      <c r="H817" s="203"/>
      <c r="I817" s="203"/>
      <c r="J817" s="204"/>
      <c r="K817" s="205"/>
      <c r="L817" s="205"/>
      <c r="M817" s="205"/>
      <c r="N817" s="205"/>
      <c r="O817" s="205"/>
      <c r="P817" s="847" t="s">
        <v>469</v>
      </c>
      <c r="Q817" s="206"/>
      <c r="R817" s="206"/>
      <c r="S817" s="206"/>
      <c r="T817" s="206"/>
      <c r="U817" s="206"/>
      <c r="V817" s="206"/>
      <c r="W817" s="206"/>
      <c r="X817" s="206"/>
      <c r="Y817" s="207">
        <v>10</v>
      </c>
      <c r="Z817" s="208"/>
      <c r="AA817" s="208"/>
      <c r="AB817" s="209"/>
      <c r="AC817" s="210" t="s">
        <v>472</v>
      </c>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c r="A818" s="223">
        <v>3</v>
      </c>
      <c r="B818" s="223">
        <v>1</v>
      </c>
      <c r="C818" s="224" t="s">
        <v>468</v>
      </c>
      <c r="D818" s="203"/>
      <c r="E818" s="203"/>
      <c r="F818" s="203"/>
      <c r="G818" s="203"/>
      <c r="H818" s="203"/>
      <c r="I818" s="203"/>
      <c r="J818" s="204"/>
      <c r="K818" s="205"/>
      <c r="L818" s="205"/>
      <c r="M818" s="205"/>
      <c r="N818" s="205"/>
      <c r="O818" s="205"/>
      <c r="P818" s="847" t="s">
        <v>469</v>
      </c>
      <c r="Q818" s="206"/>
      <c r="R818" s="206"/>
      <c r="S818" s="206"/>
      <c r="T818" s="206"/>
      <c r="U818" s="206"/>
      <c r="V818" s="206"/>
      <c r="W818" s="206"/>
      <c r="X818" s="206"/>
      <c r="Y818" s="207">
        <v>9</v>
      </c>
      <c r="Z818" s="208"/>
      <c r="AA818" s="208"/>
      <c r="AB818" s="209"/>
      <c r="AC818" s="210" t="s">
        <v>472</v>
      </c>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60" customHeight="1">
      <c r="A819" s="223">
        <v>4</v>
      </c>
      <c r="B819" s="223">
        <v>1</v>
      </c>
      <c r="C819" s="224" t="s">
        <v>471</v>
      </c>
      <c r="D819" s="203"/>
      <c r="E819" s="203"/>
      <c r="F819" s="203"/>
      <c r="G819" s="203"/>
      <c r="H819" s="203"/>
      <c r="I819" s="203"/>
      <c r="J819" s="204"/>
      <c r="K819" s="205"/>
      <c r="L819" s="205"/>
      <c r="M819" s="205"/>
      <c r="N819" s="205"/>
      <c r="O819" s="205"/>
      <c r="P819" s="847" t="s">
        <v>469</v>
      </c>
      <c r="Q819" s="206"/>
      <c r="R819" s="206"/>
      <c r="S819" s="206"/>
      <c r="T819" s="206"/>
      <c r="U819" s="206"/>
      <c r="V819" s="206"/>
      <c r="W819" s="206"/>
      <c r="X819" s="206"/>
      <c r="Y819" s="207">
        <v>5</v>
      </c>
      <c r="Z819" s="208"/>
      <c r="AA819" s="208"/>
      <c r="AB819" s="209"/>
      <c r="AC819" s="210" t="s">
        <v>472</v>
      </c>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c r="A820" s="223">
        <v>5</v>
      </c>
      <c r="B820" s="223">
        <v>1</v>
      </c>
      <c r="C820" s="224" t="s">
        <v>473</v>
      </c>
      <c r="D820" s="203"/>
      <c r="E820" s="203"/>
      <c r="F820" s="203"/>
      <c r="G820" s="203"/>
      <c r="H820" s="203"/>
      <c r="I820" s="203"/>
      <c r="J820" s="204"/>
      <c r="K820" s="205"/>
      <c r="L820" s="205"/>
      <c r="M820" s="205"/>
      <c r="N820" s="205"/>
      <c r="O820" s="205"/>
      <c r="P820" s="847" t="s">
        <v>469</v>
      </c>
      <c r="Q820" s="206"/>
      <c r="R820" s="206"/>
      <c r="S820" s="206"/>
      <c r="T820" s="206"/>
      <c r="U820" s="206"/>
      <c r="V820" s="206"/>
      <c r="W820" s="206"/>
      <c r="X820" s="206"/>
      <c r="Y820" s="207">
        <v>1</v>
      </c>
      <c r="Z820" s="208"/>
      <c r="AA820" s="208"/>
      <c r="AB820" s="209"/>
      <c r="AC820" s="210" t="s">
        <v>472</v>
      </c>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c r="A821" s="223">
        <v>6</v>
      </c>
      <c r="B821" s="223">
        <v>1</v>
      </c>
      <c r="C821" s="224" t="s">
        <v>474</v>
      </c>
      <c r="D821" s="203"/>
      <c r="E821" s="203"/>
      <c r="F821" s="203"/>
      <c r="G821" s="203"/>
      <c r="H821" s="203"/>
      <c r="I821" s="203"/>
      <c r="J821" s="204"/>
      <c r="K821" s="205"/>
      <c r="L821" s="205"/>
      <c r="M821" s="205"/>
      <c r="N821" s="205"/>
      <c r="O821" s="205"/>
      <c r="P821" s="847" t="s">
        <v>469</v>
      </c>
      <c r="Q821" s="206"/>
      <c r="R821" s="206"/>
      <c r="S821" s="206"/>
      <c r="T821" s="206"/>
      <c r="U821" s="206"/>
      <c r="V821" s="206"/>
      <c r="W821" s="206"/>
      <c r="X821" s="206"/>
      <c r="Y821" s="207">
        <v>1</v>
      </c>
      <c r="Z821" s="208"/>
      <c r="AA821" s="208"/>
      <c r="AB821" s="209"/>
      <c r="AC821" s="210" t="s">
        <v>472</v>
      </c>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3" manualBreakCount="3">
    <brk id="680" max="49" man="1"/>
    <brk id="718" max="49" man="1"/>
    <brk id="811"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3" sqref="P1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429</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f t="shared" si="4"/>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f t="shared" si="4"/>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f t="shared" si="4"/>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t="s">
        <v>443</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428</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2016-06-07T01:17:30Z</cp:lastPrinted>
  <dcterms:created xsi:type="dcterms:W3CDTF">2012-03-13T00:50:25Z</dcterms:created>
  <dcterms:modified xsi:type="dcterms:W3CDTF">2016-07-08T05:47:09Z</dcterms:modified>
  <cp:category/>
  <cp:version/>
  <cp:contentType/>
  <cp:contentStatus/>
</cp:coreProperties>
</file>