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L91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<sst xmlns="http://schemas.openxmlformats.org/spreadsheetml/2006/main" count="2826" uniqueCount="625">
  <si>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</si>
  <si>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</si>
  <si>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</si>
  <si>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</si>
  <si>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</si>
  <si>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</si>
  <si>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</si>
  <si>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</si>
  <si>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</si>
  <si>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</si>
  <si>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</si>
  <si>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</si>
  <si>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</si>
  <si>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</si>
  <si>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</si>
  <si>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</si>
  <si>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</si>
  <si>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</si>
  <si>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</si>
  <si>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</si>
  <si>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</si>
  <si>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</si>
  <si>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</si>
  <si>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</si>
  <si>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</si>
  <si>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</si>
  <si>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</si>
  <si>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</si>
  <si>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</si>
  <si>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</si>
  <si>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</si>
  <si>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</si>
  <si>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</si>
  <si>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</si>
  <si>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</si>
  <si>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</si>
  <si>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</si>
  <si>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</si>
  <si>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</si>
  <si>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</si>
  <si>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</si>
  <si>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</si>
  <si>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</si>
  <si>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</si>
  <si>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</si>
  <si>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</si>
  <si>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</si>
  <si>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</si>
  <si>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</si>
  <si>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</si>
  <si>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</si>
  <si>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</si>
  <si>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</si>
  <si>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</si>
  <si>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</si>
  <si>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</si>
  <si>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</si>
  <si>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</si>
  <si>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</si>
  <si>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</si>
  <si>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</si>
  <si>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</si>
  <si>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</si>
  <si>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</si>
  <si>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</si>
  <si>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</si>
  <si>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</si>
  <si>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</si>
  <si>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</si>
  <si>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</si>
  <si>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</si>
  <si>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</si>
  <si>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</si>
  <si>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</si>
  <si>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</si>
  <si>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</si>
  <si>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</si>
  <si>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</si>
  <si>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</si>
  <si>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</si>
  <si>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</si>
  <si>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</si>
  <si>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</si>
  <si>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</si>
  <si>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</si>
  <si>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</si>
  <si>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</si>
  <si>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</si>
  <si>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</si>
  <si>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</si>
  <si>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</si>
  <si>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</si>
  <si>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</si>
  <si>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</si>
  <si>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</si>
  <si>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</si>
  <si>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</si>
  <si>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</si>
  <si>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</si>
  <si>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</si>
  <si>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</si>
  <si>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</si>
  <si>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</si>
  <si>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</si>
  <si>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</si>
  <si>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</si>
  <si>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</si>
  <si>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</si>
  <si>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</si>
  <si>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</si>
  <si>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</si>
  <si>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</si>
  <si>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</si>
  <si>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</si>
  <si>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</si>
  <si>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</si>
  <si>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</si>
  <si>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</si>
  <si>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</si>
  <si>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</si>
  <si>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</si>
  <si>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</si>
  <si>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</si>
  <si>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</si>
  <si>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</si>
  <si>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</si>
  <si>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</si>
  <si>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</si>
  <si>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</si>
  <si>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</si>
  <si>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</si>
  <si>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</si>
  <si>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</si>
  <si>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</si>
  <si>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</si>
  <si>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</si>
  <si>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</si>
  <si>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</si>
  <si>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</si>
  <si>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</si>
  <si>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</si>
  <si>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</si>
  <si>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</si>
  <si>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</si>
  <si>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</si>
  <si>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</si>
  <si>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</si>
  <si>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</si>
  <si>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</si>
  <si>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</si>
  <si>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</si>
  <si>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</si>
  <si>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</si>
  <si>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</si>
  <si>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</si>
  <si>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</si>
  <si>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</si>
  <si>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</si>
  <si>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</si>
  <si>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</si>
  <si>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</si>
  <si>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</si>
  <si>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</si>
  <si>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</si>
  <si>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</si>
  <si>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</si>
  <si>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</si>
  <si>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</si>
  <si>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</si>
  <si>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</si>
  <si>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</si>
  <si>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</si>
  <si>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</si>
  <si>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</si>
  <si>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</si>
  <si>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</si>
  <si>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</si>
  <si>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</si>
  <si>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</si>
  <si>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</si>
  <si>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</si>
  <si>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</si>
  <si>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</si>
  <si>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</si>
  <si>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</si>
  <si>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</si>
  <si>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</si>
  <si>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</si>
  <si>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</si>
  <si>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</si>
  <si>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</si>
  <si>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</si>
  <si>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</si>
  <si>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</si>
  <si>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</si>
  <si>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</si>
  <si>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</si>
  <si>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</si>
  <si>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</si>
  <si>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</si>
  <si>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</si>
  <si>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</si>
  <si>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</si>
  <si>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</si>
  <si>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</si>
  <si>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</si>
  <si>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</si>
  <si>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</si>
  <si>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</si>
  <si>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</si>
  <si>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</si>
  <si>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</si>
  <si>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</si>
  <si>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</si>
  <si>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</si>
  <si>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</si>
  <si>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</si>
  <si>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</si>
  <si>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</si>
  <si>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</si>
  <si>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</si>
  <si>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</si>
  <si>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</si>
  <si>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</si>
  <si>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</si>
  <si>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</si>
  <si>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</si>
  <si>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</si>
  <si>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</si>
  <si>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</si>
  <si>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</si>
  <si>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</si>
  <si>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</si>
  <si>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</si>
  <si>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</si>
  <si>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</si>
  <si>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</si>
  <si>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</si>
  <si>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</si>
  <si>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</si>
  <si>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</si>
  <si>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</si>
  <si>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</si>
  <si>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</si>
  <si>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</si>
  <si>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</si>
  <si>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</si>
  <si>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</si>
  <si>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</si>
  <si>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</si>
  <si>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</si>
  <si>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</si>
  <si>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</si>
  <si>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</si>
  <si>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</si>
  <si>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</si>
  <si>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</si>
  <si>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</si>
  <si>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</si>
  <si>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</si>
  <si>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</si>
  <si>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</si>
  <si>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</si>
  <si>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</si>
  <si>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</si>
  <si>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</si>
  <si>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</si>
  <si>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</si>
  <si>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</si>
  <si>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</si>
  <si>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</si>
  <si>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</si>
  <si>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</si>
  <si>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</si>
  <si>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</si>
  <si>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</si>
  <si>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</si>
  <si>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</si>
  <si>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</si>
  <si>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</si>
  <si>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</si>
  <si>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</si>
  <si>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</si>
  <si>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</si>
  <si>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</si>
  <si>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</si>
  <si>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</si>
  <si>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</si>
  <si>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</si>
  <si>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</si>
  <si>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</si>
  <si>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</si>
  <si>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</si>
  <si>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</si>
  <si>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</si>
  <si>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</si>
  <si>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</si>
  <si>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</si>
  <si>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</si>
  <si>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</si>
  <si>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</si>
  <si>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</si>
  <si>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</si>
  <si>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</si>
  <si>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</si>
  <si>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</si>
  <si>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</si>
  <si>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</si>
  <si>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</si>
  <si>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</si>
  <si>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</si>
  <si>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</si>
  <si>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</si>
  <si>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</si>
  <si>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</si>
  <si>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</si>
  <si>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</si>
  <si>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</si>
  <si>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</si>
  <si>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</si>
  <si>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</si>
  <si>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</si>
  <si>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</si>
  <si>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</si>
  <si>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</si>
  <si>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</si>
  <si>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</si>
  <si>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</si>
  <si>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</si>
  <si>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</si>
  <si>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</si>
  <si>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</si>
  <si>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</si>
  <si>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</si>
  <si>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</si>
  <si>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</si>
  <si>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</si>
  <si>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</si>
  <si>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</si>
  <si>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</si>
  <si>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</si>
  <si>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</si>
  <si>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</si>
  <si>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</si>
  <si>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</si>
  <si>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</si>
  <si>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</si>
  <si>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</si>
  <si>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</si>
  <si>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</si>
  <si>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</si>
  <si>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</si>
  <si>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</si>
  <si>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</si>
  <si>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</si>
  <si>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</si>
  <si>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</si>
  <si>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</si>
  <si>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</si>
  <si>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</si>
  <si>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</si>
  <si>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</si>
  <si>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</si>
  <si>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</si>
  <si>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</si>
  <si>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</si>
  <si>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</si>
  <si>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</si>
  <si>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</si>
  <si>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</si>
  <si>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</si>
  <si>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</si>
  <si>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</si>
  <si>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</si>
  <si>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</si>
  <si>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</si>
  <si>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</si>
  <si>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</si>
  <si>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</si>
  <si>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</si>
  <si>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</si>
  <si>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</si>
  <si>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</si>
  <si>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</si>
  <si>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</si>
  <si>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</si>
  <si>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</si>
  <si>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</si>
  <si>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</si>
  <si>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</si>
  <si>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</si>
  <si>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</si>
  <si>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</si>
  <si>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</si>
  <si>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</si>
  <si>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</si>
  <si>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</si>
  <si>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</si>
  <si>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</si>
  <si>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</si>
  <si>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</si>
  <si>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</si>
  <si>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</si>
  <si>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</si>
  <si>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</si>
  <si>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</si>
  <si>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</si>
  <si>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</si>
  <si>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</si>
  <si>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</si>
  <si>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</si>
  <si>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</si>
  <si>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</si>
  <si>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</si>
  <si>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</si>
  <si>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</si>
  <si>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</si>
  <si>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</si>
  <si>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</si>
  <si>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</si>
  <si>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</si>
  <si>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</si>
  <si>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</si>
  <si>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</si>
  <si>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</si>
  <si>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</si>
  <si>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</si>
  <si>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</si>
  <si>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</si>
  <si>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</si>
  <si>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</si>
  <si>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</si>
  <si>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</si>
  <si>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</si>
  <si>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</si>
  <si>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</si>
  <si>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</si>
  <si>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</si>
  <si>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</si>
  <si>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</si>
  <si>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</si>
  <si>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</si>
  <si>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</si>
  <si>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</si>
  <si>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</si>
  <si>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</si>
  <si>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</si>
  <si>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</si>
  <si>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</si>
  <si>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</si>
  <si>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</si>
  <si>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</si>
  <si>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</si>
  <si>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</si>
  <si>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</si>
  <si>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</si>
  <si>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</si>
  <si>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</si>
  <si>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</si>
  <si>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</si>
  <si>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</si>
  <si>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</si>
  <si>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</si>
  <si>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</si>
  <si>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</si>
  <si>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</si>
  <si>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</si>
  <si>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</si>
  <si>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</si>
  <si>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</si>
  <si>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</si>
  <si>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</si>
  <si>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</si>
  <si>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</si>
  <si>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</si>
  <si>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</si>
  <si>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</si>
  <si>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</si>
  <si>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</si>
  <si>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</si>
  <si>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</si>
  <si>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</si>
  <si>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</si>
  <si>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</si>
  <si>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</si>
  <si>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</si>
  <si>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</si>
  <si>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</si>
  <si>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</si>
  <si>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</si>
  <si>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</si>
  <si>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</si>
  <si>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</si>
  <si>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</si>
  <si>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</si>
  <si>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</si>
  <si>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</si>
  <si>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</si>
  <si>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</si>
  <si>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</si>
  <si>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</si>
  <si>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</si>
  <si>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</si>
  <si>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</si>
  <si>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</si>
  <si>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</si>
  <si>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</si>
  <si>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</si>
  <si>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</si>
  <si>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</si>
  <si>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</si>
  <si>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</si>
  <si>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</si>
  <si>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</si>
  <si>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</si>
  <si>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</si>
  <si>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</si>
  <si>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</si>
  <si>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</si>
  <si>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</si>
  <si>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</si>
  <si>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</si>
  <si>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</si>
  <si>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</si>
  <si>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</si>
  <si>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</si>
  <si>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</si>
  <si>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</si>
  <si>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</si>
  <si>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</si>
  <si>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</si>
  <si>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</si>
  <si>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</si>
  <si>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</si>
  <si>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</si>
  <si>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</si>
  <si>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</si>
  <si>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</si>
  <si>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</si>
  <si>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</si>
  <si>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</si>
  <si>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</si>
  <si>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</si>
  <si>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</si>
  <si>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</si>
  <si>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貸金業者監督のための経費</t>
    <phoneticPr fontId="5"/>
  </si>
  <si>
    <t>監督局</t>
  </si>
  <si>
    <t>総務課金融会社室</t>
  </si>
  <si>
    <t>西尾　勲</t>
  </si>
  <si>
    <t>貸金業法第12条の3
貸金業法第24条の25
貸金業法第24条の27</t>
  </si>
  <si>
    <t>○貸金業者情報検索サービスにより貸金業者の最新の登録情報を一元的に提供することにより、無登録業者（ヤミ金）の利用の未然防止を図り、もって資金需要者等の利益の保護を図ること。
○貸金業務取扱主任者登録制度の適切な運用（登録に際し、法令が定める登録拒否要件に係る審査を行い、抵触した者を排除すること）により、貸金業を営む者の業務の適正な運営の確保を図ること。</t>
  </si>
  <si>
    <t>○金融庁ウェブサイトにおいて、貸金業法に基づき登録を受けている貸金業者の登録情報を検索できるサービスを運用する。
○貸金業務取扱主任者に係る登録申請者が貸金業法上の登録拒否要件に該当するか否かを審査するため、登録申請者の本籍地市区町村に対し、簡易書留により、犯歴を照会し、回答を返送してもらう。</t>
    <phoneticPr fontId="5"/>
  </si>
  <si>
    <t>○</t>
  </si>
  <si>
    <t>-</t>
    <phoneticPr fontId="5"/>
  </si>
  <si>
    <t>-</t>
    <phoneticPr fontId="5"/>
  </si>
  <si>
    <t>-</t>
    <phoneticPr fontId="5"/>
  </si>
  <si>
    <t>-</t>
    <phoneticPr fontId="5"/>
  </si>
  <si>
    <t>-</t>
    <phoneticPr fontId="5"/>
  </si>
  <si>
    <t>-</t>
    <phoneticPr fontId="5"/>
  </si>
  <si>
    <t>-</t>
    <phoneticPr fontId="5"/>
  </si>
  <si>
    <t>-</t>
    <phoneticPr fontId="5"/>
  </si>
  <si>
    <t>＜貸金業者情報検索サービスの運用経費＞
無登録業者（ヤミ金）の利用の未然防止を図るため、貸金業者の最新の登録情報を容易かつ迅速に確認できる環境を整備する。</t>
    <phoneticPr fontId="5"/>
  </si>
  <si>
    <t>件</t>
    <rPh sb="0" eb="1">
      <t>ケン</t>
    </rPh>
    <phoneticPr fontId="5"/>
  </si>
  <si>
    <t>-</t>
    <phoneticPr fontId="5"/>
  </si>
  <si>
    <t>-</t>
    <phoneticPr fontId="5"/>
  </si>
  <si>
    <t>-</t>
    <phoneticPr fontId="5"/>
  </si>
  <si>
    <t>-</t>
    <phoneticPr fontId="5"/>
  </si>
  <si>
    <t>＜貸金業務取扱主任者登録に係る経費＞
貸金業務取扱主任者の登録申請がなされた場合には、法令に基づく審査を行うため、すべからく犯歴照会を行う。</t>
  </si>
  <si>
    <t>【参考指標】
犯歴照会者数/登録申請者数=100%</t>
  </si>
  <si>
    <t>-</t>
    <phoneticPr fontId="5"/>
  </si>
  <si>
    <t>％</t>
    <phoneticPr fontId="5"/>
  </si>
  <si>
    <t>％</t>
    <phoneticPr fontId="5"/>
  </si>
  <si>
    <t>＜貸金業務取扱主任者登録に係る経費＞
犯歴照会件数</t>
    <phoneticPr fontId="5"/>
  </si>
  <si>
    <t>　　　＜貸金業務取扱主任者登録に係る経費＞
執行実績／犯歴照会件数　　　　　　　　　　　　　</t>
    <phoneticPr fontId="5"/>
  </si>
  <si>
    <t>千円</t>
    <rPh sb="0" eb="2">
      <t>センエン</t>
    </rPh>
    <phoneticPr fontId="5"/>
  </si>
  <si>
    <t>千円/件</t>
    <rPh sb="0" eb="2">
      <t>センエン</t>
    </rPh>
    <rPh sb="3" eb="4">
      <t>ケン</t>
    </rPh>
    <phoneticPr fontId="5"/>
  </si>
  <si>
    <t>2,366/3,940</t>
    <phoneticPr fontId="5"/>
  </si>
  <si>
    <t>7,275/7,540</t>
    <phoneticPr fontId="5"/>
  </si>
  <si>
    <t>貸金業者情報検索サービス運用経費</t>
    <rPh sb="0" eb="2">
      <t>カシキン</t>
    </rPh>
    <rPh sb="2" eb="4">
      <t>ギョウシャ</t>
    </rPh>
    <rPh sb="4" eb="6">
      <t>ジョウホウ</t>
    </rPh>
    <rPh sb="6" eb="8">
      <t>ケンサク</t>
    </rPh>
    <rPh sb="12" eb="14">
      <t>ウンヨウ</t>
    </rPh>
    <rPh sb="14" eb="16">
      <t>ケイヒ</t>
    </rPh>
    <phoneticPr fontId="5"/>
  </si>
  <si>
    <t>貸金業務取扱主任者登録経費</t>
    <rPh sb="0" eb="3">
      <t>カシキンギョウ</t>
    </rPh>
    <rPh sb="3" eb="4">
      <t>ム</t>
    </rPh>
    <rPh sb="4" eb="6">
      <t>トリアツカイ</t>
    </rPh>
    <rPh sb="6" eb="9">
      <t>シュニンシャ</t>
    </rPh>
    <rPh sb="9" eb="11">
      <t>トウロク</t>
    </rPh>
    <rPh sb="11" eb="13">
      <t>ケイヒ</t>
    </rPh>
    <phoneticPr fontId="5"/>
  </si>
  <si>
    <t>○本事業の目的である資金需要者等の利益の保護及び貸金業者の業務の適正な運営の確保を図ることについては、貸金業法第一条（目的規定）に沿ったもの。</t>
    <phoneticPr fontId="5"/>
  </si>
  <si>
    <t>○貸金業者情報検索サービスは、都道府県に委ねた場合、当該都道府県の所管業者の情報しか提供されないシステムが多数併存することになり、資金需要者等は、各都道府県それぞれに照会しなければならなくなる。
　政策目的の達成及びコスト両面から、国が一元的に情報提供を行うことが適切である。
　また、市町村と民間業者は、そもそも登録業者の情報を把握し得ない立場にあり、事業そのものの実施が困難。
○貸金業務取扱主任者登録に係る審査事務は、貸金業法上、国が行うとしつつ、日本貸金業協会に委任できることとされているが、個人情報保護法上の機微情報に該当する犯歴については、公的機関ではない同協会が取り扱うことができないことから、国が行う以外にない。</t>
    <phoneticPr fontId="5"/>
  </si>
  <si>
    <t>○貸金業者に関する最新の登録情報を常時確認できる仕組みを一元的に提供することは、無登録業者（ヤミ金）の利用の未然防止に資するものであり、資金需要者等の利益の保護という政策目的達成のために必要かつ適切で、優先度は高い。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t>
    <phoneticPr fontId="5"/>
  </si>
  <si>
    <t>○貸金業者情報検索サービスの運用経費については、一般競争入札により支出先を選定。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t>
    <phoneticPr fontId="5"/>
  </si>
  <si>
    <t>無</t>
  </si>
  <si>
    <t>有</t>
  </si>
  <si>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
○貸金業務取扱主任者の登録に際して行う犯歴照会の目的（登録制度の運用を通じた貸金業を営む者の適正な業務運営の確保）に照らすと、国が負担することが妥当。</t>
    <phoneticPr fontId="5"/>
  </si>
  <si>
    <t>○積算時において、照会文書をまとめて送付する場合を考慮し、主任者の申請予定者数に調整数を乗じている。この結果、犯歴照会件数が小さくなるため、結果的に単位当たりコストが大きくなる場合があるものの、実態としては経費削減が図られていることから妥当である。</t>
    <phoneticPr fontId="5"/>
  </si>
  <si>
    <t>‐</t>
  </si>
  <si>
    <t>○事業目的に即さない費目・使途はない。</t>
    <phoneticPr fontId="5"/>
  </si>
  <si>
    <t>○貸金業務取扱主任者登録制度の運用業務のうち、国が実施しなければならない事業以外は、日本貸金業協会に委任されており、コスト削減や効率化が図られている。</t>
    <phoneticPr fontId="5"/>
  </si>
  <si>
    <t>○（上記のとおり）他の手段・方法等により実施した場合には、事業目的を達成することができない。</t>
    <phoneticPr fontId="5"/>
  </si>
  <si>
    <t>○積算時において、過少な見込みを基に立てた予算が万一年度中に不足してしまった場合、貸金業務取扱主任者制度の運用そのものに支障を来す恐れがある。
○一方で、過去の実績をみると、犯歴照会件数の当初見込みは活動実績を大幅に上回っていることから、上記に留意しつつ、これまでの執行実績を踏まえ、28年度以降積算の見直しを行った。</t>
    <phoneticPr fontId="5"/>
  </si>
  <si>
    <t>-</t>
    <phoneticPr fontId="5"/>
  </si>
  <si>
    <t>-</t>
    <phoneticPr fontId="5"/>
  </si>
  <si>
    <t>○貸金業者情報検索サービスへのアクセス数は、3万件を超えており、活用されている。
○貸金業務取扱主任者の登録・審査事務は、滞りなく実施できている。</t>
    <phoneticPr fontId="5"/>
  </si>
  <si>
    <t>○成果目標の指標の一つとして、検索サービスへのアクセス件数を設定しており、例年、前年実績の85％以上を達成していることから適当である。</t>
    <phoneticPr fontId="5"/>
  </si>
  <si>
    <t>-</t>
    <phoneticPr fontId="5"/>
  </si>
  <si>
    <t>-</t>
    <phoneticPr fontId="5"/>
  </si>
  <si>
    <t>賃貸料</t>
    <rPh sb="0" eb="3">
      <t>チンタイリョウ</t>
    </rPh>
    <phoneticPr fontId="5"/>
  </si>
  <si>
    <t>貸金業者検索サービスの機器・賃貸</t>
    <rPh sb="0" eb="4">
      <t>カシキンギョウシャ</t>
    </rPh>
    <rPh sb="4" eb="6">
      <t>ケンサク</t>
    </rPh>
    <rPh sb="11" eb="13">
      <t>キキ</t>
    </rPh>
    <rPh sb="14" eb="16">
      <t>チンタイ</t>
    </rPh>
    <phoneticPr fontId="5"/>
  </si>
  <si>
    <t>A.コムシス通産㈱</t>
    <rPh sb="6" eb="8">
      <t>ツウサン</t>
    </rPh>
    <phoneticPr fontId="5"/>
  </si>
  <si>
    <t>B.㈱富士通マーケティング</t>
    <rPh sb="3" eb="6">
      <t>フジツウ</t>
    </rPh>
    <phoneticPr fontId="5"/>
  </si>
  <si>
    <t>人件費・施設管理費</t>
    <rPh sb="0" eb="3">
      <t>ジンケンヒ</t>
    </rPh>
    <rPh sb="4" eb="6">
      <t>シセツ</t>
    </rPh>
    <rPh sb="6" eb="9">
      <t>カンリヒ</t>
    </rPh>
    <phoneticPr fontId="5"/>
  </si>
  <si>
    <t>貸金業者情報検索サービスの運用・保守</t>
    <rPh sb="0" eb="3">
      <t>カシキンギョウ</t>
    </rPh>
    <rPh sb="3" eb="4">
      <t>シャ</t>
    </rPh>
    <rPh sb="4" eb="6">
      <t>ジョウホウ</t>
    </rPh>
    <rPh sb="6" eb="8">
      <t>ケンサク</t>
    </rPh>
    <rPh sb="13" eb="15">
      <t>ウンヨウ</t>
    </rPh>
    <rPh sb="16" eb="18">
      <t>ホシュ</t>
    </rPh>
    <phoneticPr fontId="5"/>
  </si>
  <si>
    <t>C.日本郵便㈱</t>
    <rPh sb="2" eb="4">
      <t>ニホン</t>
    </rPh>
    <rPh sb="4" eb="6">
      <t>ユウビン</t>
    </rPh>
    <phoneticPr fontId="5"/>
  </si>
  <si>
    <t>通信費</t>
    <rPh sb="0" eb="3">
      <t>ツウシンヒ</t>
    </rPh>
    <phoneticPr fontId="5"/>
  </si>
  <si>
    <t>貸金業者取扱主任者の犯歴照会を行うための文書を本籍値市区町村へ郵送</t>
    <rPh sb="0" eb="4">
      <t>カシキンギョウシャ</t>
    </rPh>
    <rPh sb="4" eb="6">
      <t>トリアツカ</t>
    </rPh>
    <rPh sb="6" eb="9">
      <t>シュニンシャ</t>
    </rPh>
    <rPh sb="10" eb="12">
      <t>ハンレキ</t>
    </rPh>
    <rPh sb="12" eb="14">
      <t>ショウカイ</t>
    </rPh>
    <rPh sb="15" eb="16">
      <t>オコナ</t>
    </rPh>
    <rPh sb="20" eb="22">
      <t>ブンショ</t>
    </rPh>
    <rPh sb="23" eb="25">
      <t>ホンセキ</t>
    </rPh>
    <rPh sb="25" eb="26">
      <t>チ</t>
    </rPh>
    <rPh sb="26" eb="30">
      <t>シクチョウソン</t>
    </rPh>
    <rPh sb="31" eb="33">
      <t>ユウソウ</t>
    </rPh>
    <phoneticPr fontId="5"/>
  </si>
  <si>
    <t>コムシス通産㈱</t>
    <phoneticPr fontId="5"/>
  </si>
  <si>
    <t>金融庁ウェブサイトサーバ等の機材調達</t>
    <rPh sb="0" eb="3">
      <t>キンユウチョウ</t>
    </rPh>
    <rPh sb="12" eb="13">
      <t>ナド</t>
    </rPh>
    <rPh sb="14" eb="16">
      <t>キザイ</t>
    </rPh>
    <rPh sb="16" eb="18">
      <t>チョウタツ</t>
    </rPh>
    <phoneticPr fontId="5"/>
  </si>
  <si>
    <t>㈱富士通マーケティング</t>
    <rPh sb="1" eb="4">
      <t>フジツウ</t>
    </rPh>
    <phoneticPr fontId="5"/>
  </si>
  <si>
    <t>金融庁ウェブサイトサーバ当の運用管理（貸金業者情報検索サーバ）</t>
    <rPh sb="0" eb="3">
      <t>キンユウチョウ</t>
    </rPh>
    <rPh sb="12" eb="13">
      <t>トウ</t>
    </rPh>
    <rPh sb="14" eb="16">
      <t>ウンヨウ</t>
    </rPh>
    <rPh sb="16" eb="18">
      <t>カンリ</t>
    </rPh>
    <rPh sb="19" eb="23">
      <t>カシキンギョウシャ</t>
    </rPh>
    <rPh sb="23" eb="25">
      <t>ジョウホウ</t>
    </rPh>
    <rPh sb="25" eb="27">
      <t>ケンサク</t>
    </rPh>
    <phoneticPr fontId="5"/>
  </si>
  <si>
    <t>日本郵便㈱</t>
    <rPh sb="0" eb="2">
      <t>ニホン</t>
    </rPh>
    <rPh sb="2" eb="4">
      <t>ユウビン</t>
    </rPh>
    <phoneticPr fontId="5"/>
  </si>
  <si>
    <t>貸金業者取扱主任者の犯歴照会を行うための文書を本籍地市区町村へ郵送</t>
    <rPh sb="0" eb="4">
      <t>カシキンギョウシャ</t>
    </rPh>
    <rPh sb="4" eb="6">
      <t>トリアツカ</t>
    </rPh>
    <rPh sb="6" eb="9">
      <t>シュニンシャ</t>
    </rPh>
    <rPh sb="10" eb="12">
      <t>ハンレキ</t>
    </rPh>
    <rPh sb="12" eb="14">
      <t>ショウカイ</t>
    </rPh>
    <rPh sb="15" eb="16">
      <t>オコナ</t>
    </rPh>
    <rPh sb="20" eb="22">
      <t>ブンショ</t>
    </rPh>
    <rPh sb="23" eb="26">
      <t>ホンセキチ</t>
    </rPh>
    <rPh sb="26" eb="28">
      <t>シク</t>
    </rPh>
    <rPh sb="28" eb="30">
      <t>チョウソン</t>
    </rPh>
    <rPh sb="31" eb="33">
      <t>ユウソウ</t>
    </rPh>
    <phoneticPr fontId="5"/>
  </si>
  <si>
    <t>-</t>
    <phoneticPr fontId="5"/>
  </si>
  <si>
    <t>-</t>
    <phoneticPr fontId="5"/>
  </si>
  <si>
    <t>-</t>
    <phoneticPr fontId="5"/>
  </si>
  <si>
    <t>-</t>
    <phoneticPr fontId="5"/>
  </si>
  <si>
    <t>3,829/4,163</t>
    <phoneticPr fontId="5"/>
  </si>
  <si>
    <t>3,677/4,129</t>
    <phoneticPr fontId="5"/>
  </si>
  <si>
    <t>○貸金業者情報検索サービスの運用経費については、他の業態と異なり登録行政庁が多く、他業態よりも無登録業者（ヤミ金）がいまだ多数存在している状況の中、資金需要者等の保護を図るためには、各登録行政庁が業者の登録又は抹消が行われた際に当該登録行政庁自身が速やかに更新を行う本システムのような、網羅的な最新の登録情報を容易かつ迅速に検索できる一元的なサービスの提供が引き続き必要。従って、30年度においても本システムの運用のための予算を確保する必要がある。
○貸金業務取扱主任者登録に係る経費については、貸金業法上の登録拒否要件に係る審査を実施する上で、登録申請者の本籍地市区町村に対し文書にて犯歴照会を行うため必要であり、当該照会情報は個人情報保護上機微情報に該当するため、簡易書留にて確実に送付する必要がある。なお、当該照会事務は、初回の主任者登録時に加え、3年ごとの登録更新時においても発生する。30年度においても、貸金業務取扱主任者の登録拒否要件に係る審査を適切に遂行するための予算を確保する必要がある。</t>
    <phoneticPr fontId="5"/>
  </si>
  <si>
    <t>＜貸金業者情報検索サービスの運用経費＞
貸金業者情報検索サービスの稼働率
（計画停止時間（メンテナンス作業等によりサービスを停止する時間）については停止時間として含めない）</t>
    <phoneticPr fontId="5"/>
  </si>
  <si>
    <t>○貸金業者情報検索サービスの運用経費（平成29年度国庫債務負担行為）については、引き続き、国庫債務負担行為（5年間）を活用して、単年度当たり経費の削減を図る。
○貸金業務取扱主任者登録に係る経費については、照会文書の送付においては、本籍地市区町村が同一である複数人が申請してきた場合には合わせて送付することが可能であることから、主任者の申請予定者数に調整数を乗じることで経費削減を図っていく。</t>
    <rPh sb="19" eb="21">
      <t>ヘイセイ</t>
    </rPh>
    <rPh sb="23" eb="25">
      <t>ネンド</t>
    </rPh>
    <rPh sb="25" eb="27">
      <t>コッコ</t>
    </rPh>
    <rPh sb="27" eb="29">
      <t>サイム</t>
    </rPh>
    <rPh sb="29" eb="31">
      <t>フタン</t>
    </rPh>
    <rPh sb="31" eb="33">
      <t>コウイ</t>
    </rPh>
    <rPh sb="40" eb="41">
      <t>ヒ</t>
    </rPh>
    <rPh sb="42" eb="43">
      <t>ツヅ</t>
    </rPh>
    <rPh sb="45" eb="47">
      <t>コッコ</t>
    </rPh>
    <rPh sb="47" eb="49">
      <t>サイム</t>
    </rPh>
    <rPh sb="49" eb="51">
      <t>フタン</t>
    </rPh>
    <rPh sb="51" eb="53">
      <t>コウイ</t>
    </rPh>
    <rPh sb="55" eb="57">
      <t>ネンカン</t>
    </rPh>
    <rPh sb="59" eb="61">
      <t>カツヨウ</t>
    </rPh>
    <rPh sb="64" eb="67">
      <t>タンネンド</t>
    </rPh>
    <rPh sb="67" eb="68">
      <t>ア</t>
    </rPh>
    <rPh sb="70" eb="72">
      <t>ケイヒ</t>
    </rPh>
    <rPh sb="73" eb="75">
      <t>サクゲン</t>
    </rPh>
    <rPh sb="76" eb="77">
      <t>ハカ</t>
    </rPh>
    <phoneticPr fontId="5"/>
  </si>
  <si>
    <t>貸金業者情報検索サービスへのアクセス件数
（目標値は、前年実績以上とする。）</t>
    <phoneticPr fontId="5"/>
  </si>
  <si>
    <t>貸金業者情報検索サービスへのアクセス件数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</si>
</sst>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140144</xdr:colOff>
      <xdr:row>741</xdr:row>
      <xdr:rowOff>55974</xdr:rowOff>
    </xdr:from>
    <xdr:to>
      <xdr:col>30</xdr:col>
      <xdr:colOff>66509</xdr:colOff>
      <xdr:row>742</xdr:row>
      <xdr:rowOff>345809</xdr:rowOff>
    </xdr:to>
    <xdr:sp macro="" textlink="">
      <xdr:nvSpPr>
        <xdr:cNvPr id="2" name="Rectangle 1"/>
        <xdr:cNvSpPr>
          <a:spLocks noChangeArrowheads="1"/>
        </xdr:cNvSpPr>
      </xdr:nvSpPr>
      <xdr:spPr bwMode="auto">
        <a:xfrm>
          <a:off x="4834608" y="53845010"/>
          <a:ext cx="1355115" cy="6436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189335</xdr:colOff>
      <xdr:row>745</xdr:row>
      <xdr:rowOff>210382</xdr:rowOff>
    </xdr:from>
    <xdr:to>
      <xdr:col>22</xdr:col>
      <xdr:colOff>33185</xdr:colOff>
      <xdr:row>747</xdr:row>
      <xdr:rowOff>33628</xdr:rowOff>
    </xdr:to>
    <xdr:sp macro="" textlink="">
      <xdr:nvSpPr>
        <xdr:cNvPr id="3" name="Rectangle 12"/>
        <xdr:cNvSpPr>
          <a:spLocks noChangeArrowheads="1"/>
        </xdr:cNvSpPr>
      </xdr:nvSpPr>
      <xdr:spPr bwMode="auto">
        <a:xfrm>
          <a:off x="2434514" y="55414561"/>
          <a:ext cx="2089028" cy="530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委託・【随意契約（公募）】</a:t>
          </a:r>
          <a:endParaRPr lang="ja-JP" altLang="en-US"/>
        </a:p>
      </xdr:txBody>
    </xdr:sp>
    <xdr:clientData/>
  </xdr:twoCellAnchor>
  <xdr:twoCellAnchor>
    <xdr:from>
      <xdr:col>22</xdr:col>
      <xdr:colOff>114397</xdr:colOff>
      <xdr:row>745</xdr:row>
      <xdr:rowOff>199496</xdr:rowOff>
    </xdr:from>
    <xdr:to>
      <xdr:col>34</xdr:col>
      <xdr:colOff>33618</xdr:colOff>
      <xdr:row>747</xdr:row>
      <xdr:rowOff>21722</xdr:rowOff>
    </xdr:to>
    <xdr:sp macro="" textlink="">
      <xdr:nvSpPr>
        <xdr:cNvPr id="4" name="Rectangle 12"/>
        <xdr:cNvSpPr>
          <a:spLocks noChangeArrowheads="1"/>
        </xdr:cNvSpPr>
      </xdr:nvSpPr>
      <xdr:spPr bwMode="auto">
        <a:xfrm>
          <a:off x="4551926" y="56598702"/>
          <a:ext cx="2339692" cy="5169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委託・【一般競争契約（最低価格）】</a:t>
          </a:r>
          <a:endParaRPr lang="ja-JP" altLang="en-US"/>
        </a:p>
      </xdr:txBody>
    </xdr:sp>
    <xdr:clientData/>
  </xdr:twoCellAnchor>
  <xdr:twoCellAnchor>
    <xdr:from>
      <xdr:col>11</xdr:col>
      <xdr:colOff>189335</xdr:colOff>
      <xdr:row>747</xdr:row>
      <xdr:rowOff>24366</xdr:rowOff>
    </xdr:from>
    <xdr:to>
      <xdr:col>20</xdr:col>
      <xdr:colOff>78634</xdr:colOff>
      <xdr:row>748</xdr:row>
      <xdr:rowOff>235933</xdr:rowOff>
    </xdr:to>
    <xdr:sp macro="" textlink="">
      <xdr:nvSpPr>
        <xdr:cNvPr id="5" name="Rectangle 13"/>
        <xdr:cNvSpPr>
          <a:spLocks noChangeArrowheads="1"/>
        </xdr:cNvSpPr>
      </xdr:nvSpPr>
      <xdr:spPr bwMode="auto">
        <a:xfrm>
          <a:off x="2408100" y="57118337"/>
          <a:ext cx="1704652" cy="5589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．コムシス通産㈱</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22</xdr:col>
      <xdr:colOff>153126</xdr:colOff>
      <xdr:row>747</xdr:row>
      <xdr:rowOff>12461</xdr:rowOff>
    </xdr:from>
    <xdr:to>
      <xdr:col>31</xdr:col>
      <xdr:colOff>88904</xdr:colOff>
      <xdr:row>748</xdr:row>
      <xdr:rowOff>230853</xdr:rowOff>
    </xdr:to>
    <xdr:sp macro="" textlink="">
      <xdr:nvSpPr>
        <xdr:cNvPr id="6" name="Rectangle 16"/>
        <xdr:cNvSpPr>
          <a:spLocks noChangeArrowheads="1"/>
        </xdr:cNvSpPr>
      </xdr:nvSpPr>
      <xdr:spPr bwMode="auto">
        <a:xfrm>
          <a:off x="4590655" y="57106432"/>
          <a:ext cx="1751131" cy="5657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．㈱富士通</a:t>
          </a:r>
          <a:r>
            <a:rPr lang="ja-JP" altLang="en-US" sz="1100" b="0" i="0" u="none" strike="noStrike" baseline="0">
              <a:solidFill>
                <a:sysClr val="windowText" lastClr="000000"/>
              </a:solidFill>
              <a:latin typeface="ＭＳ Ｐゴシック"/>
              <a:ea typeface="ＭＳ Ｐゴシック"/>
            </a:rPr>
            <a:t>マーケティング</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4百万円</a:t>
          </a:r>
          <a:endParaRPr lang="ja-JP" altLang="en-US">
            <a:solidFill>
              <a:sysClr val="windowText" lastClr="000000"/>
            </a:solidFill>
          </a:endParaRPr>
        </a:p>
      </xdr:txBody>
    </xdr:sp>
    <xdr:clientData/>
  </xdr:twoCellAnchor>
  <xdr:twoCellAnchor>
    <xdr:from>
      <xdr:col>33</xdr:col>
      <xdr:colOff>134213</xdr:colOff>
      <xdr:row>747</xdr:row>
      <xdr:rowOff>19605</xdr:rowOff>
    </xdr:from>
    <xdr:to>
      <xdr:col>42</xdr:col>
      <xdr:colOff>78440</xdr:colOff>
      <xdr:row>748</xdr:row>
      <xdr:rowOff>237997</xdr:rowOff>
    </xdr:to>
    <xdr:sp macro="" textlink="">
      <xdr:nvSpPr>
        <xdr:cNvPr id="7" name="Rectangle 16"/>
        <xdr:cNvSpPr>
          <a:spLocks noChangeArrowheads="1"/>
        </xdr:cNvSpPr>
      </xdr:nvSpPr>
      <xdr:spPr bwMode="auto">
        <a:xfrm>
          <a:off x="6790507" y="57113576"/>
          <a:ext cx="1759580" cy="5657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．日本郵便㈱</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12</xdr:col>
      <xdr:colOff>10040</xdr:colOff>
      <xdr:row>749</xdr:row>
      <xdr:rowOff>182432</xdr:rowOff>
    </xdr:from>
    <xdr:to>
      <xdr:col>20</xdr:col>
      <xdr:colOff>9316</xdr:colOff>
      <xdr:row>751</xdr:row>
      <xdr:rowOff>148459</xdr:rowOff>
    </xdr:to>
    <xdr:sp macro="" textlink="">
      <xdr:nvSpPr>
        <xdr:cNvPr id="8" name="AutoShape 17"/>
        <xdr:cNvSpPr>
          <a:spLocks noChangeArrowheads="1"/>
        </xdr:cNvSpPr>
      </xdr:nvSpPr>
      <xdr:spPr bwMode="auto">
        <a:xfrm>
          <a:off x="2430511" y="57971167"/>
          <a:ext cx="1612923" cy="6607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貸金業者情報検索サービスの提供（機器の賃貸）</a:t>
          </a:r>
          <a:endParaRPr lang="ja-JP" altLang="en-US"/>
        </a:p>
      </xdr:txBody>
    </xdr:sp>
    <xdr:clientData/>
  </xdr:twoCellAnchor>
  <xdr:twoCellAnchor>
    <xdr:from>
      <xdr:col>23</xdr:col>
      <xdr:colOff>7451</xdr:colOff>
      <xdr:row>749</xdr:row>
      <xdr:rowOff>207327</xdr:rowOff>
    </xdr:from>
    <xdr:to>
      <xdr:col>31</xdr:col>
      <xdr:colOff>5396</xdr:colOff>
      <xdr:row>751</xdr:row>
      <xdr:rowOff>184458</xdr:rowOff>
    </xdr:to>
    <xdr:sp macro="" textlink="">
      <xdr:nvSpPr>
        <xdr:cNvPr id="9" name="AutoShape 17"/>
        <xdr:cNvSpPr>
          <a:spLocks noChangeArrowheads="1"/>
        </xdr:cNvSpPr>
      </xdr:nvSpPr>
      <xdr:spPr bwMode="auto">
        <a:xfrm>
          <a:off x="4646686" y="57996062"/>
          <a:ext cx="1611592" cy="6718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貸金業者情報検索サービスの提供（運用・保守）</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twoCellAnchor>
    <xdr:from>
      <xdr:col>34</xdr:col>
      <xdr:colOff>33364</xdr:colOff>
      <xdr:row>749</xdr:row>
      <xdr:rowOff>182432</xdr:rowOff>
    </xdr:from>
    <xdr:to>
      <xdr:col>42</xdr:col>
      <xdr:colOff>32640</xdr:colOff>
      <xdr:row>751</xdr:row>
      <xdr:rowOff>165086</xdr:rowOff>
    </xdr:to>
    <xdr:sp macro="" textlink="">
      <xdr:nvSpPr>
        <xdr:cNvPr id="10" name="AutoShape 17"/>
        <xdr:cNvSpPr>
          <a:spLocks noChangeArrowheads="1"/>
        </xdr:cNvSpPr>
      </xdr:nvSpPr>
      <xdr:spPr bwMode="auto">
        <a:xfrm>
          <a:off x="6891364" y="57971167"/>
          <a:ext cx="1612923" cy="6774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貸金業務取扱主任者の犯歴照会を行うための文書を本籍地市区町村へ郵送</a:t>
          </a:r>
          <a:endParaRPr lang="ja-JP" altLang="en-US"/>
        </a:p>
      </xdr:txBody>
    </xdr:sp>
    <xdr:clientData/>
  </xdr:twoCellAnchor>
  <xdr:twoCellAnchor>
    <xdr:from>
      <xdr:col>15</xdr:col>
      <xdr:colOff>182825</xdr:colOff>
      <xdr:row>744</xdr:row>
      <xdr:rowOff>122463</xdr:rowOff>
    </xdr:from>
    <xdr:to>
      <xdr:col>37</xdr:col>
      <xdr:colOff>176893</xdr:colOff>
      <xdr:row>744</xdr:row>
      <xdr:rowOff>123580</xdr:rowOff>
    </xdr:to>
    <xdr:sp macro="" textlink="">
      <xdr:nvSpPr>
        <xdr:cNvPr id="11" name="Line 22"/>
        <xdr:cNvSpPr>
          <a:spLocks noChangeShapeType="1"/>
        </xdr:cNvSpPr>
      </xdr:nvSpPr>
      <xdr:spPr bwMode="auto">
        <a:xfrm flipH="1">
          <a:off x="3244432" y="54972856"/>
          <a:ext cx="4484425" cy="1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179112</xdr:colOff>
      <xdr:row>744</xdr:row>
      <xdr:rowOff>118186</xdr:rowOff>
    </xdr:from>
    <xdr:to>
      <xdr:col>37</xdr:col>
      <xdr:colOff>179112</xdr:colOff>
      <xdr:row>745</xdr:row>
      <xdr:rowOff>19337</xdr:rowOff>
    </xdr:to>
    <xdr:sp macro="" textlink="">
      <xdr:nvSpPr>
        <xdr:cNvPr id="12" name="Line 25"/>
        <xdr:cNvSpPr>
          <a:spLocks noChangeShapeType="1"/>
        </xdr:cNvSpPr>
      </xdr:nvSpPr>
      <xdr:spPr bwMode="auto">
        <a:xfrm flipH="1">
          <a:off x="7731076" y="54968579"/>
          <a:ext cx="0" cy="2549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179216</xdr:colOff>
      <xdr:row>744</xdr:row>
      <xdr:rowOff>118567</xdr:rowOff>
    </xdr:from>
    <xdr:to>
      <xdr:col>15</xdr:col>
      <xdr:colOff>179216</xdr:colOff>
      <xdr:row>745</xdr:row>
      <xdr:rowOff>11212</xdr:rowOff>
    </xdr:to>
    <xdr:sp macro="" textlink="">
      <xdr:nvSpPr>
        <xdr:cNvPr id="13" name="Line 25"/>
        <xdr:cNvSpPr>
          <a:spLocks noChangeShapeType="1"/>
        </xdr:cNvSpPr>
      </xdr:nvSpPr>
      <xdr:spPr bwMode="auto">
        <a:xfrm flipH="1">
          <a:off x="3240823" y="54968960"/>
          <a:ext cx="0" cy="2464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104401</xdr:colOff>
      <xdr:row>745</xdr:row>
      <xdr:rowOff>198411</xdr:rowOff>
    </xdr:from>
    <xdr:to>
      <xdr:col>42</xdr:col>
      <xdr:colOff>80161</xdr:colOff>
      <xdr:row>747</xdr:row>
      <xdr:rowOff>14577</xdr:rowOff>
    </xdr:to>
    <xdr:sp macro="" textlink="">
      <xdr:nvSpPr>
        <xdr:cNvPr id="14" name="Rectangle 4"/>
        <xdr:cNvSpPr>
          <a:spLocks noChangeArrowheads="1"/>
        </xdr:cNvSpPr>
      </xdr:nvSpPr>
      <xdr:spPr bwMode="auto">
        <a:xfrm>
          <a:off x="7044044" y="55402590"/>
          <a:ext cx="1608617" cy="523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26</xdr:col>
      <xdr:colOff>180958</xdr:colOff>
      <xdr:row>744</xdr:row>
      <xdr:rowOff>136055</xdr:rowOff>
    </xdr:from>
    <xdr:to>
      <xdr:col>26</xdr:col>
      <xdr:colOff>180958</xdr:colOff>
      <xdr:row>745</xdr:row>
      <xdr:rowOff>38145</xdr:rowOff>
    </xdr:to>
    <xdr:sp macro="" textlink="">
      <xdr:nvSpPr>
        <xdr:cNvPr id="18" name="Line 25"/>
        <xdr:cNvSpPr>
          <a:spLocks noChangeShapeType="1"/>
        </xdr:cNvSpPr>
      </xdr:nvSpPr>
      <xdr:spPr bwMode="auto">
        <a:xfrm flipH="1">
          <a:off x="5487744" y="54986448"/>
          <a:ext cx="0" cy="2558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183461</xdr:colOff>
      <xdr:row>743</xdr:row>
      <xdr:rowOff>5160</xdr:rowOff>
    </xdr:from>
    <xdr:to>
      <xdr:col>26</xdr:col>
      <xdr:colOff>183461</xdr:colOff>
      <xdr:row>744</xdr:row>
      <xdr:rowOff>135600</xdr:rowOff>
    </xdr:to>
    <xdr:sp macro="" textlink="">
      <xdr:nvSpPr>
        <xdr:cNvPr id="19" name="Line 22"/>
        <xdr:cNvSpPr>
          <a:spLocks noChangeShapeType="1"/>
        </xdr:cNvSpPr>
      </xdr:nvSpPr>
      <xdr:spPr bwMode="auto">
        <a:xfrm flipH="1" flipV="1">
          <a:off x="5490247" y="54501767"/>
          <a:ext cx="0" cy="4842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179</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597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15</v>
      </c>
      <c r="Q13" s="183"/>
      <c r="R13" s="183"/>
      <c r="S13" s="183"/>
      <c r="T13" s="183"/>
      <c r="U13" s="183"/>
      <c r="V13" s="184"/>
      <c r="W13" s="182">
        <v>24</v>
      </c>
      <c r="X13" s="183"/>
      <c r="Y13" s="183"/>
      <c r="Z13" s="183"/>
      <c r="AA13" s="183"/>
      <c r="AB13" s="183"/>
      <c r="AC13" s="184"/>
      <c r="AD13" s="182">
        <v>16</v>
      </c>
      <c r="AE13" s="183"/>
      <c r="AF13" s="183"/>
      <c r="AG13" s="183"/>
      <c r="AH13" s="183"/>
      <c r="AI13" s="183"/>
      <c r="AJ13" s="184"/>
      <c r="AK13" s="182">
        <v>9</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557</v>
      </c>
      <c r="AE14" s="183"/>
      <c r="AF14" s="183"/>
      <c r="AG14" s="183"/>
      <c r="AH14" s="183"/>
      <c r="AI14" s="183"/>
      <c r="AJ14" s="184"/>
      <c r="AK14" s="182" t="s">
        <v>558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556</v>
      </c>
      <c r="X15" s="183"/>
      <c r="Y15" s="183"/>
      <c r="Z15" s="183"/>
      <c r="AA15" s="183"/>
      <c r="AB15" s="183"/>
      <c r="AC15" s="184"/>
      <c r="AD15" s="182" t="s">
        <v>558</v>
      </c>
      <c r="AE15" s="183"/>
      <c r="AF15" s="183"/>
      <c r="AG15" s="183"/>
      <c r="AH15" s="183"/>
      <c r="AI15" s="183"/>
      <c r="AJ15" s="184"/>
      <c r="AK15" s="182" t="s">
        <v>559</v>
      </c>
      <c r="AL15" s="183"/>
      <c r="AM15" s="183"/>
      <c r="AN15" s="183"/>
      <c r="AO15" s="183"/>
      <c r="AP15" s="183"/>
      <c r="AQ15" s="184"/>
      <c r="AR15" s="182" t="s">
        <v>560</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554</v>
      </c>
      <c r="Q16" s="183"/>
      <c r="R16" s="183"/>
      <c r="S16" s="183"/>
      <c r="T16" s="183"/>
      <c r="U16" s="183"/>
      <c r="V16" s="184"/>
      <c r="W16" s="182" t="s">
        <v>555</v>
      </c>
      <c r="X16" s="183"/>
      <c r="Y16" s="183"/>
      <c r="Z16" s="183"/>
      <c r="AA16" s="183"/>
      <c r="AB16" s="183"/>
      <c r="AC16" s="184"/>
      <c r="AD16" s="182" t="s">
        <v>559</v>
      </c>
      <c r="AE16" s="183"/>
      <c r="AF16" s="183"/>
      <c r="AG16" s="183"/>
      <c r="AH16" s="183"/>
      <c r="AI16" s="183"/>
      <c r="AJ16" s="184"/>
      <c r="AK16" s="182" t="s">
        <v>558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555</v>
      </c>
      <c r="Q17" s="183"/>
      <c r="R17" s="183"/>
      <c r="S17" s="183"/>
      <c r="T17" s="183"/>
      <c r="U17" s="183"/>
      <c r="V17" s="184"/>
      <c r="W17" s="182" t="s">
        <v>553</v>
      </c>
      <c r="X17" s="183"/>
      <c r="Y17" s="183"/>
      <c r="Z17" s="183"/>
      <c r="AA17" s="183"/>
      <c r="AB17" s="183"/>
      <c r="AC17" s="184"/>
      <c r="AD17" s="182" t="s">
        <v>555</v>
      </c>
      <c r="AE17" s="183"/>
      <c r="AF17" s="183"/>
      <c r="AG17" s="183"/>
      <c r="AH17" s="183"/>
      <c r="AI17" s="183"/>
      <c r="AJ17" s="184"/>
      <c r="AK17" s="182" t="s">
        <v>558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15</v>
      </c>
      <c r="Q18" s="204"/>
      <c r="R18" s="204"/>
      <c r="S18" s="204"/>
      <c r="T18" s="204"/>
      <c r="U18" s="204"/>
      <c r="V18" s="205"/>
      <c r="W18" s="203">
        <f>SUM(W13:AC17)</f>
        <v>24</v>
      </c>
      <c r="X18" s="204"/>
      <c r="Y18" s="204"/>
      <c r="Z18" s="204"/>
      <c r="AA18" s="204"/>
      <c r="AB18" s="204"/>
      <c r="AC18" s="205"/>
      <c r="AD18" s="203">
        <f>SUM(AD13:AJ17)</f>
        <v>16</v>
      </c>
      <c r="AE18" s="204"/>
      <c r="AF18" s="204"/>
      <c r="AG18" s="204"/>
      <c r="AH18" s="204"/>
      <c r="AI18" s="204"/>
      <c r="AJ18" s="205"/>
      <c r="AK18" s="203">
        <f>SUM(AK13:AQ17)</f>
        <v>9</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10</v>
      </c>
      <c r="Q19" s="183"/>
      <c r="R19" s="183"/>
      <c r="S19" s="183"/>
      <c r="T19" s="183"/>
      <c r="U19" s="183"/>
      <c r="V19" s="184"/>
      <c r="W19" s="182">
        <v>15</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0.66666666666666663</v>
      </c>
      <c r="Q20" s="509"/>
      <c r="R20" s="509"/>
      <c r="S20" s="509"/>
      <c r="T20" s="509"/>
      <c r="U20" s="509"/>
      <c r="V20" s="509"/>
      <c r="W20" s="509">
        <f t="shared" ref="W20" si="0">IF(W18=0, "-", SUM(W19)/W18)</f>
        <v>0.625</v>
      </c>
      <c r="X20" s="509"/>
      <c r="Y20" s="509"/>
      <c r="Z20" s="509"/>
      <c r="AA20" s="509"/>
      <c r="AB20" s="509"/>
      <c r="AC20" s="509"/>
      <c r="AD20" s="509">
        <f t="shared" ref="AD20" si="1">IF(AD18=0, "-", SUM(AD19)/AD18)</f>
        <v>0.8125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f>IF(P19=0, "-", SUM(P19)/SUM(P13,P14))</f>
        <v>0.66666666666666663</v>
      </c>
      <c r="Q21" s="509"/>
      <c r="R21" s="509"/>
      <c r="S21" s="509"/>
      <c r="T21" s="509"/>
      <c r="U21" s="509"/>
      <c r="V21" s="509"/>
      <c r="W21" s="509">
        <f t="shared" ref="W21" si="2">IF(W19=0, "-", SUM(W19)/SUM(W13,W14))</f>
        <v>0.625</v>
      </c>
      <c r="X21" s="509"/>
      <c r="Y21" s="509"/>
      <c r="Z21" s="509"/>
      <c r="AA21" s="509"/>
      <c r="AB21" s="509"/>
      <c r="AC21" s="509"/>
      <c r="AD21" s="509">
        <f t="shared" ref="AD21" si="3">IF(AD19=0, "-", SUM(AD19)/SUM(AD13,AD14))</f>
        <v>0.8125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578</v>
      </c>
      <c r="H23" s="148"/>
      <c r="I23" s="148"/>
      <c r="J23" s="148"/>
      <c r="K23" s="148"/>
      <c r="L23" s="148"/>
      <c r="M23" s="148"/>
      <c r="N23" s="148"/>
      <c r="O23" s="149"/>
      <c r="P23" s="179">
        <v>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579</v>
      </c>
      <c r="H24" s="151"/>
      <c r="I24" s="151"/>
      <c r="J24" s="151"/>
      <c r="K24" s="151"/>
      <c r="L24" s="151"/>
      <c r="M24" s="151"/>
      <c r="N24" s="151"/>
      <c r="O24" s="152"/>
      <c r="P24" s="182">
        <v>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563</v>
      </c>
      <c r="AR31" s="198"/>
      <c r="AS31" s="132" t="s">
        <v>357</v>
      </c>
      <c r="AT31" s="133"/>
      <c r="AU31" s="265">
        <v>29</v>
      </c>
      <c r="AV31" s="265"/>
      <c r="AW31" s="368" t="s">
        <v>301</v>
      </c>
      <c r="AX31" s="369"/>
    </row>
    <row r="32" spans="1:50" ht="23.25" customHeight="1" x14ac:dyDescent="0.15">
      <c r="A32" s="536"/>
      <c r="B32" s="534"/>
      <c r="C32" s="534"/>
      <c r="D32" s="534"/>
      <c r="E32" s="534"/>
      <c r="F32" s="535"/>
      <c r="G32" s="510" t="s">
        <v>561</v>
      </c>
      <c r="H32" s="511"/>
      <c r="I32" s="511"/>
      <c r="J32" s="511"/>
      <c r="K32" s="511"/>
      <c r="L32" s="511"/>
      <c r="M32" s="511"/>
      <c r="N32" s="511"/>
      <c r="O32" s="512"/>
      <c r="P32" s="121" t="s">
        <v>623</v>
      </c>
      <c r="Q32" s="121"/>
      <c r="R32" s="121"/>
      <c r="S32" s="121"/>
      <c r="T32" s="121"/>
      <c r="U32" s="121"/>
      <c r="V32" s="121"/>
      <c r="W32" s="121"/>
      <c r="X32" s="212"/>
      <c r="Y32" s="335" t="s">
        <v>13</v>
      </c>
      <c r="Z32" s="519"/>
      <c r="AA32" s="520"/>
      <c r="AB32" s="521" t="s">
        <v>562</v>
      </c>
      <c r="AC32" s="521"/>
      <c r="AD32" s="521"/>
      <c r="AE32" s="348">
        <v>26490</v>
      </c>
      <c r="AF32" s="349"/>
      <c r="AG32" s="349"/>
      <c r="AH32" s="349"/>
      <c r="AI32" s="348">
        <v>22863</v>
      </c>
      <c r="AJ32" s="349"/>
      <c r="AK32" s="349"/>
      <c r="AL32" s="349"/>
      <c r="AM32" s="348">
        <v>33569</v>
      </c>
      <c r="AN32" s="349"/>
      <c r="AO32" s="349"/>
      <c r="AP32" s="349"/>
      <c r="AQ32" s="189" t="s">
        <v>564</v>
      </c>
      <c r="AR32" s="190"/>
      <c r="AS32" s="190"/>
      <c r="AT32" s="191"/>
      <c r="AU32" s="349" t="s">
        <v>557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562</v>
      </c>
      <c r="AC33" s="491"/>
      <c r="AD33" s="491"/>
      <c r="AE33" s="348">
        <v>21842</v>
      </c>
      <c r="AF33" s="349"/>
      <c r="AG33" s="349"/>
      <c r="AH33" s="349"/>
      <c r="AI33" s="348">
        <v>26490</v>
      </c>
      <c r="AJ33" s="349"/>
      <c r="AK33" s="349"/>
      <c r="AL33" s="349"/>
      <c r="AM33" s="348">
        <v>22863</v>
      </c>
      <c r="AN33" s="349"/>
      <c r="AO33" s="349"/>
      <c r="AP33" s="349"/>
      <c r="AQ33" s="189" t="s">
        <v>565</v>
      </c>
      <c r="AR33" s="190"/>
      <c r="AS33" s="190"/>
      <c r="AT33" s="191"/>
      <c r="AU33" s="349">
        <v>33569</v>
      </c>
      <c r="AV33" s="349"/>
      <c r="AW33" s="349"/>
      <c r="AX33" s="365"/>
    </row>
    <row r="34" spans="1:50" ht="66.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121</v>
      </c>
      <c r="AF34" s="349"/>
      <c r="AG34" s="349"/>
      <c r="AH34" s="349"/>
      <c r="AI34" s="348">
        <v>86</v>
      </c>
      <c r="AJ34" s="349"/>
      <c r="AK34" s="349"/>
      <c r="AL34" s="349"/>
      <c r="AM34" s="348">
        <v>147</v>
      </c>
      <c r="AN34" s="349"/>
      <c r="AO34" s="349"/>
      <c r="AP34" s="349"/>
      <c r="AQ34" s="189" t="s">
        <v>563</v>
      </c>
      <c r="AR34" s="190"/>
      <c r="AS34" s="190"/>
      <c r="AT34" s="191"/>
      <c r="AU34" s="349" t="s">
        <v>593</v>
      </c>
      <c r="AV34" s="349"/>
      <c r="AW34" s="349"/>
      <c r="AX34" s="365"/>
    </row>
    <row r="35" spans="1:50" ht="38.25" customHeight="1" x14ac:dyDescent="0.15">
      <c r="A35" s="872" t="s">
        <v>537</v>
      </c>
      <c r="B35" s="873"/>
      <c r="C35" s="873"/>
      <c r="D35" s="873"/>
      <c r="E35" s="873"/>
      <c r="F35" s="874"/>
      <c r="G35" s="878" t="s">
        <v>624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38.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499</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508</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557</v>
      </c>
      <c r="AR86" s="265"/>
      <c r="AS86" s="132" t="s">
        <v>357</v>
      </c>
      <c r="AT86" s="133"/>
      <c r="AU86" s="265">
        <v>29</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567</v>
      </c>
      <c r="H87" s="121"/>
      <c r="I87" s="121"/>
      <c r="J87" s="121"/>
      <c r="K87" s="121"/>
      <c r="L87" s="121"/>
      <c r="M87" s="121"/>
      <c r="N87" s="121"/>
      <c r="O87" s="212"/>
      <c r="P87" s="121" t="s">
        <v>568</v>
      </c>
      <c r="Q87" s="799"/>
      <c r="R87" s="799"/>
      <c r="S87" s="799"/>
      <c r="T87" s="799"/>
      <c r="U87" s="799"/>
      <c r="V87" s="799"/>
      <c r="W87" s="799"/>
      <c r="X87" s="800"/>
      <c r="Y87" s="745" t="s">
        <v>63</v>
      </c>
      <c r="Z87" s="746"/>
      <c r="AA87" s="747"/>
      <c r="AB87" s="521" t="s">
        <v>528</v>
      </c>
      <c r="AC87" s="521"/>
      <c r="AD87" s="521"/>
      <c r="AE87" s="348">
        <v>100</v>
      </c>
      <c r="AF87" s="349"/>
      <c r="AG87" s="349"/>
      <c r="AH87" s="349"/>
      <c r="AI87" s="348">
        <v>100</v>
      </c>
      <c r="AJ87" s="349"/>
      <c r="AK87" s="349"/>
      <c r="AL87" s="349"/>
      <c r="AM87" s="348">
        <v>100</v>
      </c>
      <c r="AN87" s="349"/>
      <c r="AO87" s="349"/>
      <c r="AP87" s="349"/>
      <c r="AQ87" s="189" t="s">
        <v>555</v>
      </c>
      <c r="AR87" s="190"/>
      <c r="AS87" s="190"/>
      <c r="AT87" s="191"/>
      <c r="AU87" s="349" t="s">
        <v>557</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528</v>
      </c>
      <c r="AC88" s="491"/>
      <c r="AD88" s="491"/>
      <c r="AE88" s="348">
        <v>100</v>
      </c>
      <c r="AF88" s="349"/>
      <c r="AG88" s="349"/>
      <c r="AH88" s="349"/>
      <c r="AI88" s="348">
        <v>100</v>
      </c>
      <c r="AJ88" s="349"/>
      <c r="AK88" s="349"/>
      <c r="AL88" s="349"/>
      <c r="AM88" s="348">
        <v>100</v>
      </c>
      <c r="AN88" s="349"/>
      <c r="AO88" s="349"/>
      <c r="AP88" s="349"/>
      <c r="AQ88" s="189" t="s">
        <v>557</v>
      </c>
      <c r="AR88" s="190"/>
      <c r="AS88" s="190"/>
      <c r="AT88" s="191"/>
      <c r="AU88" s="349">
        <v>100</v>
      </c>
      <c r="AV88" s="349"/>
      <c r="AW88" s="349"/>
      <c r="AX88" s="365"/>
      <c r="AY88" s="10"/>
      <c r="AZ88" s="10"/>
      <c r="BA88" s="10"/>
      <c r="BB88" s="10"/>
      <c r="BC88" s="10"/>
    </row>
    <row r="89" spans="1:60" ht="127.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v>100</v>
      </c>
      <c r="AF89" s="349"/>
      <c r="AG89" s="349"/>
      <c r="AH89" s="349"/>
      <c r="AI89" s="348">
        <v>100</v>
      </c>
      <c r="AJ89" s="349"/>
      <c r="AK89" s="349"/>
      <c r="AL89" s="349"/>
      <c r="AM89" s="348">
        <v>100</v>
      </c>
      <c r="AN89" s="349"/>
      <c r="AO89" s="349"/>
      <c r="AP89" s="349"/>
      <c r="AQ89" s="189" t="s">
        <v>569</v>
      </c>
      <c r="AR89" s="190"/>
      <c r="AS89" s="190"/>
      <c r="AT89" s="191"/>
      <c r="AU89" s="349" t="s">
        <v>569</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3.25" customHeight="1" x14ac:dyDescent="0.15">
      <c r="A101" s="470"/>
      <c r="B101" s="471"/>
      <c r="C101" s="471"/>
      <c r="D101" s="471"/>
      <c r="E101" s="471"/>
      <c r="F101" s="472"/>
      <c r="G101" s="121" t="s">
        <v>621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570</v>
      </c>
      <c r="AC101" s="521"/>
      <c r="AD101" s="521"/>
      <c r="AE101" s="348">
        <v>100</v>
      </c>
      <c r="AF101" s="349"/>
      <c r="AG101" s="349"/>
      <c r="AH101" s="350"/>
      <c r="AI101" s="348">
        <v>100</v>
      </c>
      <c r="AJ101" s="349"/>
      <c r="AK101" s="349"/>
      <c r="AL101" s="350"/>
      <c r="AM101" s="348">
        <v>100</v>
      </c>
      <c r="AN101" s="349"/>
      <c r="AO101" s="349"/>
      <c r="AP101" s="350"/>
      <c r="AQ101" s="348" t="s">
        <v>566</v>
      </c>
      <c r="AR101" s="349"/>
      <c r="AS101" s="349"/>
      <c r="AT101" s="350"/>
      <c r="AU101" s="348" t="s">
        <v>564</v>
      </c>
      <c r="AV101" s="349"/>
      <c r="AW101" s="349"/>
      <c r="AX101" s="350"/>
    </row>
    <row r="102" spans="1:60" ht="51"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571</v>
      </c>
      <c r="AC102" s="521"/>
      <c r="AD102" s="521"/>
      <c r="AE102" s="325">
        <v>100</v>
      </c>
      <c r="AF102" s="325"/>
      <c r="AG102" s="325"/>
      <c r="AH102" s="325"/>
      <c r="AI102" s="325">
        <v>100</v>
      </c>
      <c r="AJ102" s="325"/>
      <c r="AK102" s="325"/>
      <c r="AL102" s="325"/>
      <c r="AM102" s="325">
        <v>100</v>
      </c>
      <c r="AN102" s="325"/>
      <c r="AO102" s="325"/>
      <c r="AP102" s="325"/>
      <c r="AQ102" s="869">
        <v>100</v>
      </c>
      <c r="AR102" s="870"/>
      <c r="AS102" s="870"/>
      <c r="AT102" s="871"/>
      <c r="AU102" s="869" t="s">
        <v>594</v>
      </c>
      <c r="AV102" s="870"/>
      <c r="AW102" s="870"/>
      <c r="AX102" s="871"/>
    </row>
    <row r="103" spans="1:60" ht="31.5"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23.25" customHeight="1" x14ac:dyDescent="0.15">
      <c r="A104" s="470"/>
      <c r="B104" s="471"/>
      <c r="C104" s="471"/>
      <c r="D104" s="471"/>
      <c r="E104" s="471"/>
      <c r="F104" s="472"/>
      <c r="G104" s="121" t="s">
        <v>572</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562</v>
      </c>
      <c r="AC104" s="456"/>
      <c r="AD104" s="457"/>
      <c r="AE104" s="325">
        <v>3940</v>
      </c>
      <c r="AF104" s="325"/>
      <c r="AG104" s="325"/>
      <c r="AH104" s="325"/>
      <c r="AI104" s="325">
        <v>7540</v>
      </c>
      <c r="AJ104" s="325"/>
      <c r="AK104" s="325"/>
      <c r="AL104" s="325"/>
      <c r="AM104" s="325">
        <v>4129</v>
      </c>
      <c r="AN104" s="325"/>
      <c r="AO104" s="325"/>
      <c r="AP104" s="325"/>
      <c r="AQ104" s="348" t="s">
        <v>563</v>
      </c>
      <c r="AR104" s="349"/>
      <c r="AS104" s="349"/>
      <c r="AT104" s="350"/>
      <c r="AU104" s="348" t="s">
        <v>563</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562</v>
      </c>
      <c r="AC105" s="323"/>
      <c r="AD105" s="324"/>
      <c r="AE105" s="325">
        <v>8072</v>
      </c>
      <c r="AF105" s="325"/>
      <c r="AG105" s="325"/>
      <c r="AH105" s="325"/>
      <c r="AI105" s="325">
        <v>17485</v>
      </c>
      <c r="AJ105" s="325"/>
      <c r="AK105" s="325"/>
      <c r="AL105" s="325"/>
      <c r="AM105" s="325">
        <v>6419</v>
      </c>
      <c r="AN105" s="325"/>
      <c r="AO105" s="325"/>
      <c r="AP105" s="325"/>
      <c r="AQ105" s="348">
        <v>4163</v>
      </c>
      <c r="AR105" s="349"/>
      <c r="AS105" s="349"/>
      <c r="AT105" s="350"/>
      <c r="AU105" s="869" t="s">
        <v>554</v>
      </c>
      <c r="AV105" s="870"/>
      <c r="AW105" s="870"/>
      <c r="AX105" s="871"/>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573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574</v>
      </c>
      <c r="AC116" s="280"/>
      <c r="AD116" s="281"/>
      <c r="AE116" s="325">
        <v>0.6</v>
      </c>
      <c r="AF116" s="325"/>
      <c r="AG116" s="325"/>
      <c r="AH116" s="325"/>
      <c r="AI116" s="325">
        <v>0.9</v>
      </c>
      <c r="AJ116" s="325"/>
      <c r="AK116" s="325"/>
      <c r="AL116" s="325"/>
      <c r="AM116" s="325">
        <v>0.9</v>
      </c>
      <c r="AN116" s="325"/>
      <c r="AO116" s="325"/>
      <c r="AP116" s="325"/>
      <c r="AQ116" s="348">
        <v>0.9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575</v>
      </c>
      <c r="AC117" s="339"/>
      <c r="AD117" s="340"/>
      <c r="AE117" s="285" t="s">
        <v>576</v>
      </c>
      <c r="AF117" s="285"/>
      <c r="AG117" s="285"/>
      <c r="AH117" s="285"/>
      <c r="AI117" s="285" t="s">
        <v>577</v>
      </c>
      <c r="AJ117" s="285"/>
      <c r="AK117" s="285"/>
      <c r="AL117" s="285"/>
      <c r="AM117" s="285" t="s">
        <v>619</v>
      </c>
      <c r="AN117" s="285"/>
      <c r="AO117" s="285"/>
      <c r="AP117" s="285"/>
      <c r="AQ117" s="285" t="s">
        <v>618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thickBo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5.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552</v>
      </c>
      <c r="AE702" s="866"/>
      <c r="AF702" s="866"/>
      <c r="AG702" s="855" t="s">
        <v>580</v>
      </c>
      <c r="AH702" s="856"/>
      <c r="AI702" s="856"/>
      <c r="AJ702" s="856"/>
      <c r="AK702" s="856"/>
      <c r="AL702" s="856"/>
      <c r="AM702" s="856"/>
      <c r="AN702" s="856"/>
      <c r="AO702" s="856"/>
      <c r="AP702" s="856"/>
      <c r="AQ702" s="856"/>
      <c r="AR702" s="856"/>
      <c r="AS702" s="856"/>
      <c r="AT702" s="856"/>
      <c r="AU702" s="856"/>
      <c r="AV702" s="856"/>
      <c r="AW702" s="856"/>
      <c r="AX702" s="857"/>
    </row>
    <row r="703" spans="1:50" ht="215.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6" t="s">
        <v>581</v>
      </c>
      <c r="AH703" s="657"/>
      <c r="AI703" s="657"/>
      <c r="AJ703" s="657"/>
      <c r="AK703" s="657"/>
      <c r="AL703" s="657"/>
      <c r="AM703" s="657"/>
      <c r="AN703" s="657"/>
      <c r="AO703" s="657"/>
      <c r="AP703" s="657"/>
      <c r="AQ703" s="657"/>
      <c r="AR703" s="657"/>
      <c r="AS703" s="657"/>
      <c r="AT703" s="657"/>
      <c r="AU703" s="657"/>
      <c r="AV703" s="657"/>
      <c r="AW703" s="657"/>
      <c r="AX703" s="658"/>
    </row>
    <row r="704" spans="1:50" ht="136.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422" t="s">
        <v>582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552</v>
      </c>
      <c r="AE705" s="720"/>
      <c r="AF705" s="720"/>
      <c r="AG705" s="120" t="s">
        <v>583</v>
      </c>
      <c r="AH705" s="121"/>
      <c r="AI705" s="121"/>
      <c r="AJ705" s="121"/>
      <c r="AK705" s="121"/>
      <c r="AL705" s="121"/>
      <c r="AM705" s="121"/>
      <c r="AN705" s="121"/>
      <c r="AO705" s="121"/>
      <c r="AP705" s="121"/>
      <c r="AQ705" s="121"/>
      <c r="AR705" s="121"/>
      <c r="AS705" s="121"/>
      <c r="AT705" s="121"/>
      <c r="AU705" s="121"/>
      <c r="AV705" s="121"/>
      <c r="AW705" s="121"/>
      <c r="AX705" s="122"/>
    </row>
    <row r="706" spans="1:50" ht="60"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60"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149.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552</v>
      </c>
      <c r="AE708" s="671"/>
      <c r="AF708" s="671"/>
      <c r="AG708" s="495" t="s">
        <v>586</v>
      </c>
      <c r="AH708" s="496"/>
      <c r="AI708" s="496"/>
      <c r="AJ708" s="496"/>
      <c r="AK708" s="496"/>
      <c r="AL708" s="496"/>
      <c r="AM708" s="496"/>
      <c r="AN708" s="496"/>
      <c r="AO708" s="496"/>
      <c r="AP708" s="496"/>
      <c r="AQ708" s="496"/>
      <c r="AR708" s="496"/>
      <c r="AS708" s="496"/>
      <c r="AT708" s="496"/>
      <c r="AU708" s="496"/>
      <c r="AV708" s="496"/>
      <c r="AW708" s="496"/>
      <c r="AX708" s="497"/>
    </row>
    <row r="709" spans="1:50" ht="87.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552</v>
      </c>
      <c r="AE709" s="115"/>
      <c r="AF709" s="115"/>
      <c r="AG709" s="656" t="s">
        <v>587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588</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552</v>
      </c>
      <c r="AE711" s="115"/>
      <c r="AF711" s="115"/>
      <c r="AG711" s="656" t="s">
        <v>589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63"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552</v>
      </c>
      <c r="AE714" s="578"/>
      <c r="AF714" s="579"/>
      <c r="AG714" s="682" t="s">
        <v>590</v>
      </c>
      <c r="AH714" s="683"/>
      <c r="AI714" s="683"/>
      <c r="AJ714" s="683"/>
      <c r="AK714" s="683"/>
      <c r="AL714" s="683"/>
      <c r="AM714" s="683"/>
      <c r="AN714" s="683"/>
      <c r="AO714" s="683"/>
      <c r="AP714" s="683"/>
      <c r="AQ714" s="683"/>
      <c r="AR714" s="683"/>
      <c r="AS714" s="683"/>
      <c r="AT714" s="683"/>
      <c r="AU714" s="683"/>
      <c r="AV714" s="683"/>
      <c r="AW714" s="683"/>
      <c r="AX714" s="684"/>
    </row>
    <row r="715" spans="1:50" ht="63"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552</v>
      </c>
      <c r="AE715" s="671"/>
      <c r="AF715" s="672"/>
      <c r="AG715" s="495" t="s">
        <v>596</v>
      </c>
      <c r="AH715" s="496"/>
      <c r="AI715" s="496"/>
      <c r="AJ715" s="496"/>
      <c r="AK715" s="496"/>
      <c r="AL715" s="496"/>
      <c r="AM715" s="496"/>
      <c r="AN715" s="496"/>
      <c r="AO715" s="496"/>
      <c r="AP715" s="496"/>
      <c r="AQ715" s="496"/>
      <c r="AR715" s="496"/>
      <c r="AS715" s="496"/>
      <c r="AT715" s="496"/>
      <c r="AU715" s="496"/>
      <c r="AV715" s="496"/>
      <c r="AW715" s="496"/>
      <c r="AX715" s="497"/>
    </row>
    <row r="716" spans="1:50" ht="48.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552</v>
      </c>
      <c r="AE716" s="752"/>
      <c r="AF716" s="752"/>
      <c r="AG716" s="656" t="s">
        <v>591</v>
      </c>
      <c r="AH716" s="657"/>
      <c r="AI716" s="657"/>
      <c r="AJ716" s="657"/>
      <c r="AK716" s="657"/>
      <c r="AL716" s="657"/>
      <c r="AM716" s="657"/>
      <c r="AN716" s="657"/>
      <c r="AO716" s="657"/>
      <c r="AP716" s="657"/>
      <c r="AQ716" s="657"/>
      <c r="AR716" s="657"/>
      <c r="AS716" s="657"/>
      <c r="AT716" s="657"/>
      <c r="AU716" s="657"/>
      <c r="AV716" s="657"/>
      <c r="AW716" s="657"/>
      <c r="AX716" s="658"/>
    </row>
    <row r="717" spans="1:50" ht="10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552</v>
      </c>
      <c r="AE717" s="115"/>
      <c r="AF717" s="115"/>
      <c r="AG717" s="656" t="s">
        <v>592</v>
      </c>
      <c r="AH717" s="657"/>
      <c r="AI717" s="657"/>
      <c r="AJ717" s="657"/>
      <c r="AK717" s="657"/>
      <c r="AL717" s="657"/>
      <c r="AM717" s="657"/>
      <c r="AN717" s="657"/>
      <c r="AO717" s="657"/>
      <c r="AP717" s="657"/>
      <c r="AQ717" s="657"/>
      <c r="AR717" s="657"/>
      <c r="AS717" s="657"/>
      <c r="AT717" s="657"/>
      <c r="AU717" s="657"/>
      <c r="AV717" s="657"/>
      <c r="AW717" s="657"/>
      <c r="AX717" s="658"/>
    </row>
    <row r="718" spans="1:50" ht="81.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552</v>
      </c>
      <c r="AE718" s="115"/>
      <c r="AF718" s="115"/>
      <c r="AG718" s="123" t="s">
        <v>595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588</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139.5" customHeight="1" x14ac:dyDescent="0.15">
      <c r="A726" s="608" t="s">
        <v>49</v>
      </c>
      <c r="B726" s="609"/>
      <c r="C726" s="427" t="s">
        <v>54</v>
      </c>
      <c r="D726" s="563"/>
      <c r="E726" s="563"/>
      <c r="F726" s="564"/>
      <c r="G726" s="794" t="s">
        <v>620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100.5" customHeight="1" thickBot="1" x14ac:dyDescent="0.2">
      <c r="A727" s="610"/>
      <c r="B727" s="611"/>
      <c r="C727" s="789" t="s">
        <v>58</v>
      </c>
      <c r="D727" s="790"/>
      <c r="E727" s="790"/>
      <c r="F727" s="791"/>
      <c r="G727" s="792" t="s">
        <v>622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7</v>
      </c>
      <c r="H737" s="924"/>
      <c r="I737" s="924"/>
      <c r="J737" s="924"/>
      <c r="K737" s="924"/>
      <c r="L737" s="924"/>
      <c r="M737" s="924"/>
      <c r="N737" s="924"/>
      <c r="O737" s="924"/>
      <c r="P737" s="925"/>
      <c r="Q737" s="613" t="s">
        <v>360</v>
      </c>
      <c r="R737" s="613"/>
      <c r="S737" s="613"/>
      <c r="T737" s="613"/>
      <c r="U737" s="613"/>
      <c r="V737" s="613"/>
      <c r="W737" s="923">
        <v>6</v>
      </c>
      <c r="X737" s="924"/>
      <c r="Y737" s="924"/>
      <c r="Z737" s="924"/>
      <c r="AA737" s="924"/>
      <c r="AB737" s="924"/>
      <c r="AC737" s="924"/>
      <c r="AD737" s="924"/>
      <c r="AE737" s="924"/>
      <c r="AF737" s="925"/>
      <c r="AG737" s="613" t="s">
        <v>361</v>
      </c>
      <c r="AH737" s="613"/>
      <c r="AI737" s="613"/>
      <c r="AJ737" s="613"/>
      <c r="AK737" s="613"/>
      <c r="AL737" s="613"/>
      <c r="AM737" s="923">
        <v>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6</v>
      </c>
      <c r="H738" s="924"/>
      <c r="I738" s="924"/>
      <c r="J738" s="924"/>
      <c r="K738" s="924"/>
      <c r="L738" s="924"/>
      <c r="M738" s="924"/>
      <c r="N738" s="924"/>
      <c r="O738" s="924"/>
      <c r="P738" s="924"/>
      <c r="Q738" s="613" t="s">
        <v>363</v>
      </c>
      <c r="R738" s="613"/>
      <c r="S738" s="613"/>
      <c r="T738" s="613"/>
      <c r="U738" s="613"/>
      <c r="V738" s="613"/>
      <c r="W738" s="923">
        <v>6</v>
      </c>
      <c r="X738" s="924"/>
      <c r="Y738" s="924"/>
      <c r="Z738" s="924"/>
      <c r="AA738" s="924"/>
      <c r="AB738" s="924"/>
      <c r="AC738" s="924"/>
      <c r="AD738" s="924"/>
      <c r="AE738" s="924"/>
      <c r="AF738" s="925"/>
      <c r="AG738" s="901" t="s">
        <v>364</v>
      </c>
      <c r="AH738" s="901"/>
      <c r="AI738" s="901"/>
      <c r="AJ738" s="901"/>
      <c r="AK738" s="901"/>
      <c r="AL738" s="901"/>
      <c r="AM738" s="923">
        <v>4</v>
      </c>
      <c r="AN738" s="924"/>
      <c r="AO738" s="924"/>
      <c r="AP738" s="924"/>
      <c r="AQ738" s="924"/>
      <c r="AR738" s="924"/>
      <c r="AS738" s="924"/>
      <c r="AT738" s="924"/>
      <c r="AU738" s="924"/>
      <c r="AV738" s="925"/>
      <c r="AW738" s="87"/>
      <c r="AX738" s="88"/>
    </row>
    <row r="739" spans="1:50" ht="24.75" customHeight="1" thickBot="1" x14ac:dyDescent="0.2">
      <c r="A739" s="736" t="s">
        <v>491</v>
      </c>
      <c r="B739" s="737"/>
      <c r="C739" s="737"/>
      <c r="D739" s="737"/>
      <c r="E739" s="737"/>
      <c r="F739" s="737"/>
      <c r="G739" s="926">
        <v>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601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599</v>
      </c>
      <c r="H781" s="435"/>
      <c r="I781" s="435"/>
      <c r="J781" s="435"/>
      <c r="K781" s="436"/>
      <c r="L781" s="437" t="s">
        <v>600</v>
      </c>
      <c r="M781" s="438"/>
      <c r="N781" s="438"/>
      <c r="O781" s="438"/>
      <c r="P781" s="438"/>
      <c r="Q781" s="438"/>
      <c r="R781" s="438"/>
      <c r="S781" s="438"/>
      <c r="T781" s="438"/>
      <c r="U781" s="438"/>
      <c r="V781" s="438"/>
      <c r="W781" s="438"/>
      <c r="X781" s="439"/>
      <c r="Y781" s="464">
        <v>6</v>
      </c>
      <c r="Z781" s="465"/>
      <c r="AA781" s="465"/>
      <c r="AB781" s="562"/>
      <c r="AC781" s="434" t="s">
        <v>603</v>
      </c>
      <c r="AD781" s="435"/>
      <c r="AE781" s="435"/>
      <c r="AF781" s="435"/>
      <c r="AG781" s="436"/>
      <c r="AH781" s="437" t="s">
        <v>604</v>
      </c>
      <c r="AI781" s="438"/>
      <c r="AJ781" s="438"/>
      <c r="AK781" s="438"/>
      <c r="AL781" s="438"/>
      <c r="AM781" s="438"/>
      <c r="AN781" s="438"/>
      <c r="AO781" s="438"/>
      <c r="AP781" s="438"/>
      <c r="AQ781" s="438"/>
      <c r="AR781" s="438"/>
      <c r="AS781" s="438"/>
      <c r="AT781" s="439"/>
      <c r="AU781" s="464">
        <v>4</v>
      </c>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v>
      </c>
      <c r="AV791" s="401"/>
      <c r="AW791" s="401"/>
      <c r="AX791" s="403"/>
    </row>
    <row r="792" spans="1:50" ht="24.75" customHeight="1" x14ac:dyDescent="0.15">
      <c r="A792" s="569"/>
      <c r="B792" s="756"/>
      <c r="C792" s="756"/>
      <c r="D792" s="756"/>
      <c r="E792" s="756"/>
      <c r="F792" s="757"/>
      <c r="G792" s="419" t="s">
        <v>605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606</v>
      </c>
      <c r="H794" s="435"/>
      <c r="I794" s="435"/>
      <c r="J794" s="435"/>
      <c r="K794" s="436"/>
      <c r="L794" s="437" t="s">
        <v>607</v>
      </c>
      <c r="M794" s="438"/>
      <c r="N794" s="438"/>
      <c r="O794" s="438"/>
      <c r="P794" s="438"/>
      <c r="Q794" s="438"/>
      <c r="R794" s="438"/>
      <c r="S794" s="438"/>
      <c r="T794" s="438"/>
      <c r="U794" s="438"/>
      <c r="V794" s="438"/>
      <c r="W794" s="438"/>
      <c r="X794" s="439"/>
      <c r="Y794" s="464">
        <v>4</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4</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2" customHeight="1" x14ac:dyDescent="0.15">
      <c r="A837" s="393">
        <v>1</v>
      </c>
      <c r="B837" s="393">
        <v>1</v>
      </c>
      <c r="C837" s="414" t="s">
        <v>608</v>
      </c>
      <c r="D837" s="404"/>
      <c r="E837" s="404"/>
      <c r="F837" s="404"/>
      <c r="G837" s="404"/>
      <c r="H837" s="404"/>
      <c r="I837" s="404"/>
      <c r="J837" s="405">
        <v>4010401010428</v>
      </c>
      <c r="K837" s="406"/>
      <c r="L837" s="406"/>
      <c r="M837" s="406"/>
      <c r="N837" s="406"/>
      <c r="O837" s="406"/>
      <c r="P837" s="415" t="s">
        <v>609</v>
      </c>
      <c r="Q837" s="308"/>
      <c r="R837" s="308"/>
      <c r="S837" s="308"/>
      <c r="T837" s="308"/>
      <c r="U837" s="308"/>
      <c r="V837" s="308"/>
      <c r="W837" s="308"/>
      <c r="X837" s="308"/>
      <c r="Y837" s="316">
        <v>6</v>
      </c>
      <c r="Z837" s="317"/>
      <c r="AA837" s="317"/>
      <c r="AB837" s="318"/>
      <c r="AC837" s="407" t="s">
        <v>534</v>
      </c>
      <c r="AD837" s="413"/>
      <c r="AE837" s="413"/>
      <c r="AF837" s="413"/>
      <c r="AG837" s="413"/>
      <c r="AH837" s="408" t="s">
        <v>617</v>
      </c>
      <c r="AI837" s="409"/>
      <c r="AJ837" s="409"/>
      <c r="AK837" s="409"/>
      <c r="AL837" s="313" t="s">
        <v>615</v>
      </c>
      <c r="AM837" s="314"/>
      <c r="AN837" s="314"/>
      <c r="AO837" s="315"/>
      <c r="AP837" s="309" t="s">
        <v>616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t="s">
        <v>614</v>
      </c>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58.5" customHeight="1" x14ac:dyDescent="0.15">
      <c r="A870" s="393">
        <v>1</v>
      </c>
      <c r="B870" s="393">
        <v>1</v>
      </c>
      <c r="C870" s="414" t="s">
        <v>610</v>
      </c>
      <c r="D870" s="404"/>
      <c r="E870" s="404"/>
      <c r="F870" s="404"/>
      <c r="G870" s="404"/>
      <c r="H870" s="404"/>
      <c r="I870" s="404"/>
      <c r="J870" s="405">
        <v>5010001006767</v>
      </c>
      <c r="K870" s="406"/>
      <c r="L870" s="406"/>
      <c r="M870" s="406"/>
      <c r="N870" s="406"/>
      <c r="O870" s="406"/>
      <c r="P870" s="415" t="s">
        <v>611</v>
      </c>
      <c r="Q870" s="308"/>
      <c r="R870" s="308"/>
      <c r="S870" s="308"/>
      <c r="T870" s="308"/>
      <c r="U870" s="308"/>
      <c r="V870" s="308"/>
      <c r="W870" s="308"/>
      <c r="X870" s="308"/>
      <c r="Y870" s="316">
        <v>4</v>
      </c>
      <c r="Z870" s="317"/>
      <c r="AA870" s="317"/>
      <c r="AB870" s="318"/>
      <c r="AC870" s="407" t="s">
        <v>529</v>
      </c>
      <c r="AD870" s="413"/>
      <c r="AE870" s="413"/>
      <c r="AF870" s="413"/>
      <c r="AG870" s="413"/>
      <c r="AH870" s="408">
        <v>1</v>
      </c>
      <c r="AI870" s="409"/>
      <c r="AJ870" s="409"/>
      <c r="AK870" s="409"/>
      <c r="AL870" s="313" t="s">
        <v>598</v>
      </c>
      <c r="AM870" s="314"/>
      <c r="AN870" s="314"/>
      <c r="AO870" s="315"/>
      <c r="AP870" s="309" t="s">
        <v>598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53.25" customHeight="1" x14ac:dyDescent="0.15">
      <c r="A903" s="393">
        <v>1</v>
      </c>
      <c r="B903" s="393">
        <v>1</v>
      </c>
      <c r="C903" s="414" t="s">
        <v>612</v>
      </c>
      <c r="D903" s="404"/>
      <c r="E903" s="404"/>
      <c r="F903" s="404"/>
      <c r="G903" s="404"/>
      <c r="H903" s="404"/>
      <c r="I903" s="404"/>
      <c r="J903" s="405">
        <v>1010001112577</v>
      </c>
      <c r="K903" s="406"/>
      <c r="L903" s="406"/>
      <c r="M903" s="406"/>
      <c r="N903" s="406"/>
      <c r="O903" s="406"/>
      <c r="P903" s="415" t="s">
        <v>613</v>
      </c>
      <c r="Q903" s="308"/>
      <c r="R903" s="308"/>
      <c r="S903" s="308"/>
      <c r="T903" s="308"/>
      <c r="U903" s="308"/>
      <c r="V903" s="308"/>
      <c r="W903" s="308"/>
      <c r="X903" s="308"/>
      <c r="Y903" s="316">
        <v>4</v>
      </c>
      <c r="Z903" s="317"/>
      <c r="AA903" s="317"/>
      <c r="AB903" s="318"/>
      <c r="AC903" s="407" t="s">
        <v>536</v>
      </c>
      <c r="AD903" s="413"/>
      <c r="AE903" s="413"/>
      <c r="AF903" s="413"/>
      <c r="AG903" s="413"/>
      <c r="AH903" s="408" t="s">
        <v>615</v>
      </c>
      <c r="AI903" s="409"/>
      <c r="AJ903" s="409"/>
      <c r="AK903" s="409"/>
      <c r="AL903" s="313" t="s">
        <v>615</v>
      </c>
      <c r="AM903" s="314"/>
      <c r="AN903" s="314"/>
      <c r="AO903" s="315"/>
      <c r="AP903" s="309" t="s">
        <v>615</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t="s">
        <v>614</v>
      </c>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t="e">
        <f>-AL903</f>
        <v>#VALUE!</v>
      </c>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4" max="49" man="1"/>
    <brk id="699" max="49" man="1"/>
    <brk id="714"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2017-04-04T06:10:14Z</cp:lastPrinted>
  <dcterms:created xsi:type="dcterms:W3CDTF">2012-03-13T00:50:25Z</dcterms:created>
  <dcterms:modified xsi:type="dcterms:W3CDTF">2017-06-26T08:11:58Z</dcterms:modified>
</cp:coreProperties>
</file>