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7000" windowHeight="73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<sst xmlns="http://schemas.openxmlformats.org/spreadsheetml/2006/main" count="2888" uniqueCount="641">
  <si>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</si>
  <si>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</si>
  <si>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</si>
  <si>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</si>
  <si>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</si>
  <si>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</si>
  <si>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</si>
  <si>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</si>
  <si>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</si>
  <si>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</si>
  <si>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</si>
  <si>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</si>
  <si>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</si>
  <si>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</si>
  <si>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</si>
  <si>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</si>
  <si>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</si>
  <si>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</si>
  <si>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</si>
  <si>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</si>
  <si>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</si>
  <si>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</si>
  <si>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</si>
  <si>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</si>
  <si>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</si>
  <si>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</si>
  <si>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</si>
  <si>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</si>
  <si>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</si>
  <si>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</si>
  <si>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</si>
  <si>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</si>
  <si>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</si>
  <si>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</si>
  <si>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</si>
  <si>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</si>
  <si>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</si>
  <si>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</si>
  <si>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</si>
  <si>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</si>
  <si>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</si>
  <si>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</si>
  <si>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</si>
  <si>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</si>
  <si>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</si>
  <si>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</si>
  <si>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</si>
  <si>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</si>
  <si>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</si>
  <si>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</si>
  <si>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</si>
  <si>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</si>
  <si>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</si>
  <si>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</si>
  <si>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</si>
  <si>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</si>
  <si>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</si>
  <si>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</si>
  <si>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</si>
  <si>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</si>
  <si>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</si>
  <si>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</si>
  <si>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</si>
  <si>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</si>
  <si>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</si>
  <si>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</si>
  <si>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</si>
  <si>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</si>
  <si>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</si>
  <si>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</si>
  <si>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</si>
  <si>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</si>
  <si>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</si>
  <si>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</si>
  <si>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</si>
  <si>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</si>
  <si>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</si>
  <si>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</si>
  <si>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</si>
  <si>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</si>
  <si>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</si>
  <si>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</si>
  <si>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</si>
  <si>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</si>
  <si>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</si>
  <si>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</si>
  <si>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</si>
  <si>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</si>
  <si>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</si>
  <si>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</si>
  <si>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</si>
  <si>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</si>
  <si>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</si>
  <si>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</si>
  <si>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</si>
  <si>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</si>
  <si>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</si>
  <si>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</si>
  <si>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</si>
  <si>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</si>
  <si>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</si>
  <si>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</si>
  <si>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</si>
  <si>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</si>
  <si>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</si>
  <si>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</si>
  <si>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</si>
  <si>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</si>
  <si>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</si>
  <si>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</si>
  <si>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</si>
  <si>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</si>
  <si>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</si>
  <si>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</si>
  <si>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</si>
  <si>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</si>
  <si>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</si>
  <si>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</si>
  <si>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</si>
  <si>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</si>
  <si>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</si>
  <si>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</si>
  <si>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</si>
  <si>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</si>
  <si>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</si>
  <si>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</si>
  <si>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</si>
  <si>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</si>
  <si>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</si>
  <si>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</si>
  <si>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</si>
  <si>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</si>
  <si>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</si>
  <si>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</si>
  <si>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</si>
  <si>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</si>
  <si>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</si>
  <si>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</si>
  <si>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</si>
  <si>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</si>
  <si>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</si>
  <si>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</si>
  <si>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</si>
  <si>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</si>
  <si>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</si>
  <si>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</si>
  <si>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</si>
  <si>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</si>
  <si>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</si>
  <si>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</si>
  <si>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</si>
  <si>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</si>
  <si>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</si>
  <si>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</si>
  <si>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</si>
  <si>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</si>
  <si>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</si>
  <si>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</si>
  <si>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</si>
  <si>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</si>
  <si>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</si>
  <si>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</si>
  <si>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</si>
  <si>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</si>
  <si>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</si>
  <si>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</si>
  <si>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</si>
  <si>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</si>
  <si>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</si>
  <si>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</si>
  <si>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</si>
  <si>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</si>
  <si>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</si>
  <si>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</si>
  <si>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</si>
  <si>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</si>
  <si>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</si>
  <si>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</si>
  <si>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</si>
  <si>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</si>
  <si>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</si>
  <si>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</si>
  <si>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</si>
  <si>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</si>
  <si>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</si>
  <si>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</si>
  <si>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</si>
  <si>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</si>
  <si>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</si>
  <si>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</si>
  <si>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</si>
  <si>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</si>
  <si>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</si>
  <si>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</si>
  <si>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</si>
  <si>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</si>
  <si>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</si>
  <si>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</si>
  <si>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</si>
  <si>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</si>
  <si>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</si>
  <si>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</si>
  <si>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</si>
  <si>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</si>
  <si>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</si>
  <si>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</si>
  <si>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</si>
  <si>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</si>
  <si>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</si>
  <si>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</si>
  <si>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</si>
  <si>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</si>
  <si>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</si>
  <si>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</si>
  <si>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</si>
  <si>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</si>
  <si>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</si>
  <si>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</si>
  <si>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</si>
  <si>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</si>
  <si>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</si>
  <si>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</si>
  <si>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</si>
  <si>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</si>
  <si>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</si>
  <si>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</si>
  <si>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</si>
  <si>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</si>
  <si>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</si>
  <si>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</si>
  <si>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</si>
  <si>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</si>
  <si>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</si>
  <si>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</si>
  <si>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</si>
  <si>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</si>
  <si>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</si>
  <si>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</si>
  <si>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</si>
  <si>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</si>
  <si>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</si>
  <si>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</si>
  <si>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</si>
  <si>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</si>
  <si>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</si>
  <si>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</si>
  <si>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</si>
  <si>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</si>
  <si>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</si>
  <si>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</si>
  <si>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</si>
  <si>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</si>
  <si>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</si>
  <si>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</si>
  <si>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</si>
  <si>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</si>
  <si>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</si>
  <si>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</si>
  <si>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</si>
  <si>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</si>
  <si>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</si>
  <si>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</si>
  <si>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</si>
  <si>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</si>
  <si>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</si>
  <si>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</si>
  <si>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</si>
  <si>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</si>
  <si>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</si>
  <si>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</si>
  <si>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</si>
  <si>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</si>
  <si>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</si>
  <si>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</si>
  <si>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</si>
  <si>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</si>
  <si>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</si>
  <si>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</si>
  <si>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</si>
  <si>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</si>
  <si>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</si>
  <si>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</si>
  <si>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</si>
  <si>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</si>
  <si>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</si>
  <si>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</si>
  <si>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</si>
  <si>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</si>
  <si>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</si>
  <si>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</si>
  <si>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</si>
  <si>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</si>
  <si>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</si>
  <si>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</si>
  <si>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</si>
  <si>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</si>
  <si>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</si>
  <si>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</si>
  <si>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</si>
  <si>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</si>
  <si>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</si>
  <si>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</si>
  <si>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</si>
  <si>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</si>
  <si>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</si>
  <si>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</si>
  <si>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</si>
  <si>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</si>
  <si>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</si>
  <si>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</si>
  <si>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</si>
  <si>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</si>
  <si>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</si>
  <si>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</si>
  <si>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</si>
  <si>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</si>
  <si>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</si>
  <si>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</si>
  <si>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</si>
  <si>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</si>
  <si>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</si>
  <si>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</si>
  <si>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</si>
  <si>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</si>
  <si>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</si>
  <si>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</si>
  <si>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</si>
  <si>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</si>
  <si>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</si>
  <si>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</si>
  <si>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</si>
  <si>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</si>
  <si>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</si>
  <si>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</si>
  <si>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</si>
  <si>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</si>
  <si>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</si>
  <si>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</si>
  <si>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</si>
  <si>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</si>
  <si>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</si>
  <si>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</si>
  <si>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</si>
  <si>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</si>
  <si>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</si>
  <si>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</si>
  <si>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</si>
  <si>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</si>
  <si>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</si>
  <si>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</si>
  <si>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</si>
  <si>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</si>
  <si>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</si>
  <si>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</si>
  <si>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</si>
  <si>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</si>
  <si>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</si>
  <si>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</si>
  <si>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</si>
  <si>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</si>
  <si>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</si>
  <si>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</si>
  <si>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</si>
  <si>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</si>
  <si>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</si>
  <si>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</si>
  <si>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</si>
  <si>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</si>
  <si>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</si>
  <si>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</si>
  <si>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</si>
  <si>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</si>
  <si>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</si>
  <si>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</si>
  <si>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</si>
  <si>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</si>
  <si>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</si>
  <si>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</si>
  <si>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</si>
  <si>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</si>
  <si>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</si>
  <si>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</si>
  <si>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</si>
  <si>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</si>
  <si>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</si>
  <si>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</si>
  <si>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</si>
  <si>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</si>
  <si>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</si>
  <si>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</si>
  <si>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</si>
  <si>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</si>
  <si>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</si>
  <si>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</si>
  <si>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</si>
  <si>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</si>
  <si>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</si>
  <si>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</si>
  <si>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</si>
  <si>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</si>
  <si>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</si>
  <si>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</si>
  <si>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</si>
  <si>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</si>
  <si>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</si>
  <si>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</si>
  <si>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</si>
  <si>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</si>
  <si>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</si>
  <si>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</si>
  <si>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</si>
  <si>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</si>
  <si>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</si>
  <si>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</si>
  <si>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</si>
  <si>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</si>
  <si>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</si>
  <si>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</si>
  <si>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</si>
  <si>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</si>
  <si>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</si>
  <si>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</si>
  <si>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</si>
  <si>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</si>
  <si>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</si>
  <si>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</si>
  <si>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</si>
  <si>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</si>
  <si>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</si>
  <si>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</si>
  <si>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</si>
  <si>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</si>
  <si>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</si>
  <si>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</si>
  <si>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</si>
  <si>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</si>
  <si>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</si>
  <si>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</si>
  <si>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</si>
  <si>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</si>
  <si>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</si>
  <si>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</si>
  <si>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</si>
  <si>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</si>
  <si>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</si>
  <si>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</si>
  <si>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</si>
  <si>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</si>
  <si>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</si>
  <si>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</si>
  <si>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</si>
  <si>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</si>
  <si>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</si>
  <si>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</si>
  <si>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</si>
  <si>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</si>
  <si>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</si>
  <si>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</si>
  <si>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</si>
  <si>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</si>
  <si>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</si>
  <si>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</si>
  <si>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</si>
  <si>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</si>
  <si>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</si>
  <si>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</si>
  <si>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</si>
  <si>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</si>
  <si>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</si>
  <si>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</si>
  <si>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</si>
  <si>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</si>
  <si>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</si>
  <si>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</si>
  <si>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</si>
  <si>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</si>
  <si>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</si>
  <si>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</si>
  <si>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</si>
  <si>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</si>
  <si>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</si>
  <si>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</si>
  <si>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</si>
  <si>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</si>
  <si>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</si>
  <si>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</si>
  <si>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</si>
  <si>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</si>
  <si>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</si>
  <si>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</si>
  <si>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</si>
  <si>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</si>
  <si>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</si>
  <si>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</si>
  <si>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</si>
  <si>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</si>
  <si>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</si>
  <si>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</si>
  <si>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</si>
  <si>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</si>
  <si>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</si>
  <si>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</si>
  <si>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</si>
  <si>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</si>
  <si>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</si>
  <si>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</si>
  <si>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</si>
  <si>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</si>
  <si>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</si>
  <si>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</si>
  <si>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</si>
  <si>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</si>
  <si>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</si>
  <si>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</si>
  <si>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</si>
  <si>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</si>
  <si>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</si>
  <si>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</si>
  <si>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</si>
  <si>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</si>
  <si>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</si>
  <si>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</si>
  <si>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</si>
  <si>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</si>
  <si>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</si>
  <si>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</si>
  <si>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</si>
  <si>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</si>
  <si>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</si>
  <si>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</si>
  <si>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</si>
  <si>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</si>
  <si>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</si>
  <si>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</si>
  <si>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</si>
  <si>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</si>
  <si>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</si>
  <si>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</si>
  <si>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</si>
  <si>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</si>
  <si>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</si>
  <si>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</si>
  <si>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</si>
  <si>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</si>
  <si>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</si>
  <si>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</si>
  <si>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</si>
  <si>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監督局</t>
  </si>
  <si>
    <t>総務課金融会社室</t>
  </si>
  <si>
    <t>○</t>
  </si>
  <si>
    <t>貸金業法第12条の3
貸金業法第24条の25
貸金業法第24条の27</t>
  </si>
  <si>
    <t>-</t>
  </si>
  <si>
    <t>件</t>
    <rPh sb="0" eb="1">
      <t>ケン</t>
    </rPh>
    <phoneticPr fontId="5"/>
  </si>
  <si>
    <t>貸金業者情報検索サービスへのアクセス件数</t>
  </si>
  <si>
    <t>【参考指標】
犯歴照会者数/登録申請者数=100%</t>
  </si>
  <si>
    <t>＜貸金業者情報検索サービスの運用経費＞
貸金業者情報検索サービスの稼働率
（計画停止時間（メンテナンス作業等によりサービスを停止する時間）については停止時間として含めない）</t>
  </si>
  <si>
    <t>＜貸金業務取扱主任者登録に係る経費＞
犯歴照会件数</t>
  </si>
  <si>
    <t>　　　＜貸金業務取扱主任者登録に係る経費＞
執行実績／犯歴照会件数　　　　　　　　　　　　　</t>
  </si>
  <si>
    <t>千円</t>
    <rPh sb="0" eb="2">
      <t>センエン</t>
    </rPh>
    <phoneticPr fontId="5"/>
  </si>
  <si>
    <t>千円/件</t>
    <rPh sb="0" eb="2">
      <t>センエン</t>
    </rPh>
    <rPh sb="3" eb="4">
      <t>ケン</t>
    </rPh>
    <phoneticPr fontId="5"/>
  </si>
  <si>
    <t>7,275/7,540</t>
  </si>
  <si>
    <t>3,677/4,129</t>
  </si>
  <si>
    <t>基本政策Ⅱ　利用者の保護と利用者利便の向上</t>
  </si>
  <si>
    <t>施策Ⅱ－２　利用者の保護を確保するための制度・環境整備と金融モニタリングの実施</t>
  </si>
  <si>
    <t>有</t>
  </si>
  <si>
    <t>‐</t>
  </si>
  <si>
    <t>人件費・施設管理費</t>
    <rPh sb="0" eb="3">
      <t>ジンケンヒ</t>
    </rPh>
    <rPh sb="4" eb="6">
      <t>シセツ</t>
    </rPh>
    <rPh sb="6" eb="9">
      <t>カンリヒ</t>
    </rPh>
    <phoneticPr fontId="5"/>
  </si>
  <si>
    <t>貸金業者情報検索サービスの運用・保守</t>
    <rPh sb="0" eb="3">
      <t>カシキンギョウ</t>
    </rPh>
    <rPh sb="3" eb="4">
      <t>シャ</t>
    </rPh>
    <rPh sb="4" eb="6">
      <t>ジョウホウ</t>
    </rPh>
    <rPh sb="6" eb="8">
      <t>ケンサク</t>
    </rPh>
    <rPh sb="13" eb="15">
      <t>ウンヨウ</t>
    </rPh>
    <rPh sb="16" eb="18">
      <t>ホシュ</t>
    </rPh>
    <phoneticPr fontId="5"/>
  </si>
  <si>
    <t>通信費</t>
    <rPh sb="0" eb="3">
      <t>ツウシンヒ</t>
    </rPh>
    <phoneticPr fontId="5"/>
  </si>
  <si>
    <t>-</t>
    <phoneticPr fontId="5"/>
  </si>
  <si>
    <t>-</t>
    <phoneticPr fontId="5"/>
  </si>
  <si>
    <t>日本郵便㈱</t>
    <rPh sb="0" eb="2">
      <t>ニホン</t>
    </rPh>
    <rPh sb="2" eb="4">
      <t>ユウビン</t>
    </rPh>
    <phoneticPr fontId="5"/>
  </si>
  <si>
    <t>貸金業者取扱主任者の犯歴照会を行うための文書を本籍地市区町村へ郵送</t>
    <rPh sb="0" eb="4">
      <t>カシキンギョウシャ</t>
    </rPh>
    <rPh sb="4" eb="6">
      <t>トリアツカ</t>
    </rPh>
    <rPh sb="6" eb="9">
      <t>シュニンシャ</t>
    </rPh>
    <rPh sb="10" eb="12">
      <t>ハンレキ</t>
    </rPh>
    <rPh sb="12" eb="14">
      <t>ショウカイ</t>
    </rPh>
    <rPh sb="15" eb="16">
      <t>オコナ</t>
    </rPh>
    <rPh sb="20" eb="22">
      <t>ブンショ</t>
    </rPh>
    <rPh sb="23" eb="26">
      <t>ホンセキチ</t>
    </rPh>
    <rPh sb="26" eb="28">
      <t>シク</t>
    </rPh>
    <rPh sb="28" eb="30">
      <t>チョウソン</t>
    </rPh>
    <rPh sb="31" eb="33">
      <t>ユウソウ</t>
    </rPh>
    <phoneticPr fontId="5"/>
  </si>
  <si>
    <t>B.日本郵便㈱</t>
    <phoneticPr fontId="5"/>
  </si>
  <si>
    <t>C.日本貸金業協会</t>
    <rPh sb="2" eb="4">
      <t>ニホン</t>
    </rPh>
    <rPh sb="4" eb="6">
      <t>カシキン</t>
    </rPh>
    <rPh sb="6" eb="7">
      <t>ギョウ</t>
    </rPh>
    <rPh sb="7" eb="9">
      <t>キョウカイ</t>
    </rPh>
    <phoneticPr fontId="5"/>
  </si>
  <si>
    <t>日本貸金業協会</t>
    <rPh sb="0" eb="2">
      <t>ニホン</t>
    </rPh>
    <rPh sb="2" eb="4">
      <t>カシキン</t>
    </rPh>
    <rPh sb="4" eb="5">
      <t>ギョウ</t>
    </rPh>
    <rPh sb="5" eb="7">
      <t>キョウカイ</t>
    </rPh>
    <phoneticPr fontId="5"/>
  </si>
  <si>
    <t>金融庁</t>
  </si>
  <si>
    <t>金融庁ウェブサイトサーバ等の運用管理（貸金業者情報検索サーバ）</t>
    <rPh sb="12" eb="13">
      <t>トウ</t>
    </rPh>
    <phoneticPr fontId="5"/>
  </si>
  <si>
    <t>ギャンブル等依存症対策の強化について（平成29年８月29日
ギャンブル等依存症対策推進関係閣僚会議）</t>
    <phoneticPr fontId="5"/>
  </si>
  <si>
    <t>件</t>
    <rPh sb="0" eb="1">
      <t>ケン</t>
    </rPh>
    <phoneticPr fontId="5"/>
  </si>
  <si>
    <t>-</t>
    <phoneticPr fontId="5"/>
  </si>
  <si>
    <t>＜貸付自粛制度推進事業委託費＞
ギャンブル等依存症を理由とする貸付自粛申告情報の登録件数</t>
    <phoneticPr fontId="5"/>
  </si>
  <si>
    <t>＜貸付自粛制度推進事業委託費＞
執行実績／　貸付自粛申告情報登録件数</t>
    <rPh sb="16" eb="18">
      <t>シッコウ</t>
    </rPh>
    <rPh sb="18" eb="20">
      <t>ジッセキ</t>
    </rPh>
    <rPh sb="22" eb="24">
      <t>カシツケ</t>
    </rPh>
    <rPh sb="24" eb="26">
      <t>ジシュク</t>
    </rPh>
    <rPh sb="26" eb="28">
      <t>シンコク</t>
    </rPh>
    <rPh sb="28" eb="30">
      <t>ジョウホウ</t>
    </rPh>
    <rPh sb="30" eb="32">
      <t>トウロク</t>
    </rPh>
    <rPh sb="32" eb="34">
      <t>ケンスウ</t>
    </rPh>
    <phoneticPr fontId="5"/>
  </si>
  <si>
    <t>人件費</t>
    <phoneticPr fontId="5"/>
  </si>
  <si>
    <t>貸付自粛申告の相談対応・受付・登録等</t>
    <phoneticPr fontId="5"/>
  </si>
  <si>
    <t>ギャンブル等依存症患者のギャンブル等依存症を理由とする貸付自粛申告を受け付け、貸付自粛申告情報を個人信用情報機関に登録する。</t>
    <phoneticPr fontId="5"/>
  </si>
  <si>
    <t>随意契約
（その他）</t>
    <phoneticPr fontId="5"/>
  </si>
  <si>
    <t>-</t>
    <phoneticPr fontId="5"/>
  </si>
  <si>
    <t>-</t>
    <phoneticPr fontId="5"/>
  </si>
  <si>
    <t>-</t>
    <phoneticPr fontId="5"/>
  </si>
  <si>
    <t>11,377/12,319</t>
    <phoneticPr fontId="5"/>
  </si>
  <si>
    <t>9,202/2,300</t>
    <phoneticPr fontId="5"/>
  </si>
  <si>
    <t>2,805/3,190</t>
    <phoneticPr fontId="5"/>
  </si>
  <si>
    <t>-</t>
    <phoneticPr fontId="5"/>
  </si>
  <si>
    <t>[主要]
貸金業者における更なる態勢整備</t>
    <rPh sb="1" eb="3">
      <t>シュヨウ</t>
    </rPh>
    <rPh sb="5" eb="7">
      <t>カシキン</t>
    </rPh>
    <rPh sb="7" eb="9">
      <t>ギョウシャ</t>
    </rPh>
    <rPh sb="13" eb="14">
      <t>サラ</t>
    </rPh>
    <rPh sb="16" eb="18">
      <t>タイセイ</t>
    </rPh>
    <rPh sb="18" eb="20">
      <t>セイビ</t>
    </rPh>
    <phoneticPr fontId="5"/>
  </si>
  <si>
    <t>必要に応じて監督指針等の改正を行い、自主規制機関等と連携しながら、資金需要者等の利益保護の観点から、貸金業者における更なる態勢整備を促すよう指導・監督を行う。</t>
    <rPh sb="0" eb="2">
      <t>ヒツヨウ</t>
    </rPh>
    <rPh sb="3" eb="4">
      <t>オウ</t>
    </rPh>
    <rPh sb="6" eb="8">
      <t>カントク</t>
    </rPh>
    <rPh sb="8" eb="10">
      <t>シシン</t>
    </rPh>
    <rPh sb="10" eb="11">
      <t>トウ</t>
    </rPh>
    <rPh sb="12" eb="14">
      <t>カイセイ</t>
    </rPh>
    <rPh sb="15" eb="16">
      <t>オコナ</t>
    </rPh>
    <rPh sb="18" eb="20">
      <t>ジシュ</t>
    </rPh>
    <rPh sb="20" eb="22">
      <t>キセイ</t>
    </rPh>
    <rPh sb="22" eb="24">
      <t>キカン</t>
    </rPh>
    <rPh sb="24" eb="25">
      <t>トウ</t>
    </rPh>
    <rPh sb="26" eb="28">
      <t>レンケイ</t>
    </rPh>
    <rPh sb="33" eb="35">
      <t>シキン</t>
    </rPh>
    <rPh sb="35" eb="37">
      <t>ジュヨウ</t>
    </rPh>
    <rPh sb="37" eb="38">
      <t>シャ</t>
    </rPh>
    <rPh sb="38" eb="39">
      <t>トウ</t>
    </rPh>
    <rPh sb="40" eb="42">
      <t>リエキ</t>
    </rPh>
    <rPh sb="42" eb="44">
      <t>ホゴ</t>
    </rPh>
    <rPh sb="45" eb="47">
      <t>カンテン</t>
    </rPh>
    <rPh sb="50" eb="52">
      <t>カシキン</t>
    </rPh>
    <rPh sb="52" eb="54">
      <t>ギョウシャ</t>
    </rPh>
    <rPh sb="58" eb="59">
      <t>サラ</t>
    </rPh>
    <rPh sb="61" eb="63">
      <t>タイセイ</t>
    </rPh>
    <rPh sb="63" eb="65">
      <t>セイビ</t>
    </rPh>
    <rPh sb="66" eb="67">
      <t>ウナガ</t>
    </rPh>
    <rPh sb="70" eb="72">
      <t>シドウ</t>
    </rPh>
    <rPh sb="73" eb="75">
      <t>カントク</t>
    </rPh>
    <rPh sb="76" eb="77">
      <t>オコナ</t>
    </rPh>
    <phoneticPr fontId="5"/>
  </si>
  <si>
    <t>29年度</t>
    <rPh sb="2" eb="4">
      <t>ネンド</t>
    </rPh>
    <phoneticPr fontId="5"/>
  </si>
  <si>
    <t>○貸金業者に関する最新の登録情報を常時確認できる仕組みを一元的に提供することは、無登録業者（ヤミ金）の利用の未然防止に資するものであり、資金需要者等の利益の保護という政策目的達成のために必要かつ適切で、優先度は高いと考える。
○貸金業務取扱主任者の登録拒否要件に係る審査は、貸金業法に基づくもの。犯歴照会が行えないと、登録制度の運用が滞り、貸金業を営む者の適正な業務運営の確保が困難となることから、必要不可欠な事業であり、優先度は高いと考える。</t>
    <rPh sb="108" eb="109">
      <t>カンガ</t>
    </rPh>
    <rPh sb="219" eb="220">
      <t>カンガ</t>
    </rPh>
    <phoneticPr fontId="5"/>
  </si>
  <si>
    <t>-</t>
    <phoneticPr fontId="5"/>
  </si>
  <si>
    <t>○貸金業者情報検索サービスへのアクセス数は、5万件を超えており、活用されていると考える。
○貸金業務取扱主任者の登録・審査事務は、滞りなく実施できていると考える。</t>
    <rPh sb="40" eb="41">
      <t>カンガ</t>
    </rPh>
    <rPh sb="78" eb="79">
      <t>カンガ</t>
    </rPh>
    <phoneticPr fontId="5"/>
  </si>
  <si>
    <t>無登録業者（ヤミ金）の利用の未然防止、貸金業を営む者の業務の適正な運営の確保及びギャンブル依存症患者がそれ以上多重債務に陥らないようにすることといった観点により、資金需要者等の利益の保護を図ること。</t>
    <rPh sb="86" eb="87">
      <t>トウ</t>
    </rPh>
    <phoneticPr fontId="5"/>
  </si>
  <si>
    <t>貸金業者情報検索サービスのURLは、以下のとおり。
https://www.fsa.go.jp/ordinary/kensaku/</t>
    <phoneticPr fontId="5"/>
  </si>
  <si>
    <t>○積算時において、照会文書をまとめて送付する場合を考慮し、主任者の申請予定者数に調整数を乗じている。この結果、犯歴照会件数が小さくなるため、結果的に単位当たりコストが大きくなる場合があるものの、実態としては経費削減が図られていることから妥当と考える。
○貸付自粛申告情報の登録について、１件当たりの標準的な処理時間に人件費を乗じて積算したものであり、妥当と考える。</t>
    <rPh sb="121" eb="122">
      <t>カンガ</t>
    </rPh>
    <rPh sb="179" eb="180">
      <t>カンガ</t>
    </rPh>
    <phoneticPr fontId="5"/>
  </si>
  <si>
    <t>○仮に本検索サービスの利用者に直接経費の負担を求めることとした場合、本サービスの利用が低下し、無登録業者（ヤミ金）の利用の増加につながりかねず、本事業の目的である資金需要者等の利益の保護を図ることができなくなるおそれがあることから、国が運用経費を負担することが妥当と考える。
○貸金業務取扱主任者の登録に際して行う犯歴照会の目的（登録制度の運用を通じた貸金業を営む者の適正な業務運営の確保）に照らすと、国が負担することが妥当と考える。
○貸付自粛申告情報の登録について、ギャンブル等依存症対策は、本来国の責任（経費）で行うべきものであるところ、それを協会が提供するインフラの活用により対応するとしていることから、その活用に係る経費について国が負担することが妥当と考える。</t>
    <rPh sb="133" eb="134">
      <t>カンガ</t>
    </rPh>
    <rPh sb="214" eb="215">
      <t>カンガ</t>
    </rPh>
    <rPh sb="333" eb="334">
      <t>カンガ</t>
    </rPh>
    <phoneticPr fontId="5"/>
  </si>
  <si>
    <t>○貸金業者情報検索サービスは、都道府県に委ねた場合、当該都道府県の所管業者の情報しか提供されないシステムが多数併存することになり、資金需要者等は、各都道府県それぞれに照会しなければならなくなる。
　政策目的の達成及びコスト両面から、国が一元的に情報提供を行うことが適切であると考える。
　また、市町村と民間業者は、そもそも登録業者の情報を把握し得ない立場にあり、事業そのものの実施が困難。
○貸金業務取扱主任者登録に係る審査事務は、貸金業法上、国が行うとしつつ、日本貸金業協会に委任できることとされているが、個人情報保護法上の機微情報に該当する犯歴については、公的機関ではない同協会が取り扱うことができないことから、国が行う以外にないと考える。
○「ギャンブル等依存症対策の強化について」において、協会が平成29年度中にギャンブル等依存症対策への対応に係る「貸付自粛対応に関する規則」を整備し、平成30年度中を目処にギャンブル等依存症等を理由とする申告を対象とした貸付自粛制度の運用を行うとされているが、同規則を整備して貸付自粛制度を運用できる者は、協会のみである。</t>
    <rPh sb="138" eb="139">
      <t>カンガ</t>
    </rPh>
    <rPh sb="319" eb="320">
      <t>カンガ</t>
    </rPh>
    <phoneticPr fontId="5"/>
  </si>
  <si>
    <t>平成29年9月29日に独立行政法人国立病院機構久里浜医療センターが発表した「国内のギャンブル等依存に関する疫学調査（全国調査結果の中間とりまとめ）」
総務省「人口推計」（平成29年5月22日発表）
平成29年3月31日に、金融庁が公表した「貸金業利用者に関する調査・研究＜調査結果＞」</t>
  </si>
  <si>
    <t>＜貸金業務取扱主任者登録に係る経費＞
貸金業務取扱主任者の登録申請がなされた場合には、法令に基づく審査を行うため、すべからく犯歴照会を行う。</t>
    <phoneticPr fontId="5"/>
  </si>
  <si>
    <t>貸金業者情報検索サービスへのアクセス件数が前年実績以上となることは、無登録業者（ヤミ金）の利用の未然防止に寄与している効果を示すものと考えられ、本事業は資金需要者等の利益保護の観点において、重要な役割を果たしている。</t>
    <rPh sb="53" eb="55">
      <t>キヨ</t>
    </rPh>
    <rPh sb="59" eb="61">
      <t>コウカ</t>
    </rPh>
    <rPh sb="62" eb="63">
      <t>シメ</t>
    </rPh>
    <rPh sb="67" eb="68">
      <t>カンガ</t>
    </rPh>
    <rPh sb="72" eb="73">
      <t>ホン</t>
    </rPh>
    <rPh sb="73" eb="75">
      <t>ジギョウ</t>
    </rPh>
    <rPh sb="76" eb="78">
      <t>シキン</t>
    </rPh>
    <rPh sb="78" eb="80">
      <t>ジュヨウ</t>
    </rPh>
    <rPh sb="80" eb="81">
      <t>シャ</t>
    </rPh>
    <rPh sb="81" eb="82">
      <t>トウ</t>
    </rPh>
    <rPh sb="83" eb="85">
      <t>リエキ</t>
    </rPh>
    <rPh sb="85" eb="87">
      <t>ホゴ</t>
    </rPh>
    <rPh sb="88" eb="90">
      <t>カンテン</t>
    </rPh>
    <rPh sb="95" eb="97">
      <t>ジュウヨウ</t>
    </rPh>
    <rPh sb="98" eb="100">
      <t>ヤクワリ</t>
    </rPh>
    <rPh sb="101" eb="102">
      <t>ハ</t>
    </rPh>
    <phoneticPr fontId="5"/>
  </si>
  <si>
    <t>○貸金業者の最新の登録情報を一元的に提供することは、無登録業者（ヤミ金）の利用の未然防止を図り、資金需要者等の利益の保護に資するものと考える。
○貸金業務取扱主任者の登録に際し、法令が定める登録拒否要件に係る審査を行い、抵触した者を排除することは、貸金業を営む者の業務の適正な運営の確保に資するものと考える。
○ギャンブル等依存症患者への貸付を自粛することは、多重債務者を増やさないことに資するものと考える。</t>
    <rPh sb="1" eb="3">
      <t>カシキン</t>
    </rPh>
    <rPh sb="3" eb="5">
      <t>ギョウシャ</t>
    </rPh>
    <rPh sb="6" eb="8">
      <t>サイシン</t>
    </rPh>
    <rPh sb="9" eb="11">
      <t>トウロク</t>
    </rPh>
    <rPh sb="11" eb="13">
      <t>ジョウホウ</t>
    </rPh>
    <rPh sb="14" eb="16">
      <t>イチゲン</t>
    </rPh>
    <rPh sb="16" eb="17">
      <t>テキ</t>
    </rPh>
    <rPh sb="18" eb="20">
      <t>テイキョウ</t>
    </rPh>
    <rPh sb="26" eb="29">
      <t>ムトウロク</t>
    </rPh>
    <rPh sb="29" eb="31">
      <t>ギョウシャ</t>
    </rPh>
    <rPh sb="34" eb="35">
      <t>キン</t>
    </rPh>
    <rPh sb="37" eb="39">
      <t>リヨウ</t>
    </rPh>
    <rPh sb="40" eb="42">
      <t>ミゼン</t>
    </rPh>
    <rPh sb="42" eb="44">
      <t>ボウシ</t>
    </rPh>
    <rPh sb="45" eb="46">
      <t>ハカ</t>
    </rPh>
    <rPh sb="61" eb="62">
      <t>シ</t>
    </rPh>
    <rPh sb="67" eb="68">
      <t>カンガ</t>
    </rPh>
    <rPh sb="74" eb="76">
      <t>カシキン</t>
    </rPh>
    <rPh sb="76" eb="78">
      <t>ギョウム</t>
    </rPh>
    <rPh sb="78" eb="80">
      <t>トリアツカイ</t>
    </rPh>
    <rPh sb="80" eb="82">
      <t>シュニン</t>
    </rPh>
    <rPh sb="82" eb="83">
      <t>シャ</t>
    </rPh>
    <rPh sb="84" eb="86">
      <t>トウロク</t>
    </rPh>
    <rPh sb="87" eb="88">
      <t>サイ</t>
    </rPh>
    <rPh sb="90" eb="92">
      <t>ホウレイ</t>
    </rPh>
    <rPh sb="93" eb="94">
      <t>サダ</t>
    </rPh>
    <rPh sb="96" eb="98">
      <t>トウロク</t>
    </rPh>
    <rPh sb="98" eb="100">
      <t>キョヒ</t>
    </rPh>
    <rPh sb="100" eb="102">
      <t>ヨウケン</t>
    </rPh>
    <rPh sb="103" eb="104">
      <t>カカ</t>
    </rPh>
    <rPh sb="105" eb="107">
      <t>シンサ</t>
    </rPh>
    <rPh sb="108" eb="109">
      <t>オコナ</t>
    </rPh>
    <rPh sb="111" eb="113">
      <t>テイショク</t>
    </rPh>
    <rPh sb="115" eb="116">
      <t>シャ</t>
    </rPh>
    <rPh sb="117" eb="119">
      <t>ハイジョ</t>
    </rPh>
    <rPh sb="145" eb="146">
      <t>シ</t>
    </rPh>
    <rPh sb="151" eb="152">
      <t>カンガ</t>
    </rPh>
    <rPh sb="202" eb="203">
      <t>カンガ</t>
    </rPh>
    <phoneticPr fontId="5"/>
  </si>
  <si>
    <t>○積算時において、過少な見込みを基に立てた予算が万一年度中に不足してしまった場合、貸金業務取扱主任者制度の運用そのものに支障を来す恐れがあると考える。
○一方で、過去の実績をみると、犯歴照会件数の当初見込みは活動実績を大幅に上回っていることから、上記に留意しつつ、これまでの執行実績を踏まえ、28年度以降積算の見直しを行った。</t>
    <rPh sb="71" eb="72">
      <t>カンガ</t>
    </rPh>
    <phoneticPr fontId="5"/>
  </si>
  <si>
    <t>事業目的に即さない費目・使途はない。</t>
    <phoneticPr fontId="5"/>
  </si>
  <si>
    <t>貸金業務取扱主任者登録制度の運用業務のうち、国が実施しなければならない事業以外は、日本貸金業協会に委任されており、コスト削減や効率化が図られていると考える。</t>
    <rPh sb="74" eb="75">
      <t>カンガ</t>
    </rPh>
    <phoneticPr fontId="5"/>
  </si>
  <si>
    <t>成果目標の指標の一つとして、検索サービスへのアクセス件数を設定しており、おおむね前年比で増加傾向にあることから適当であると考える。</t>
    <rPh sb="40" eb="43">
      <t>ゼンネンヒ</t>
    </rPh>
    <rPh sb="44" eb="46">
      <t>ゾウカ</t>
    </rPh>
    <rPh sb="46" eb="48">
      <t>ケイコウ</t>
    </rPh>
    <rPh sb="61" eb="62">
      <t>カンガ</t>
    </rPh>
    <phoneticPr fontId="5"/>
  </si>
  <si>
    <t>（上記のとおり）他の手段・方法等により実施した場合には、事業目的を達成することができないと考える。</t>
    <rPh sb="45" eb="46">
      <t>カンガ</t>
    </rPh>
    <phoneticPr fontId="5"/>
  </si>
  <si>
    <t>貸金業者監督のための経費</t>
    <phoneticPr fontId="5"/>
  </si>
  <si>
    <t>○貸金業者情報検索サービスの運用経費については、一般競争入札により支出先を選定（入札への参加意向を示した業者が複数あったが、結果一者応札となったもの）。
○貸金業務取扱主任者の登録審査に際し入手する必要のある犯歴情報は、個人情報保護法上の機微情報に該当するため、その通信方法としては書留郵便以外に選択肢がなく、「契約の性質又は目的が競争を許さない場合」（会計法２９条の３第４項）に該当するため、随意契約としている。
○「ギャンブル等依存症対策の強化について」において、協会が平成29年度中にギャンブル等依存症対策への対応に係る「貸付自粛対応に関する規則」を整備し、平成30年度中を目処にギャンブル等依存症等を理由とする申告を対象とした貸付自粛制度の運用を行うとしている。同規則を整備して貸付自粛制度を運用できる者は、協会のみであるため、随意契約としている。</t>
    <rPh sb="40" eb="42">
      <t>ニュウサツ</t>
    </rPh>
    <rPh sb="44" eb="46">
      <t>サンカ</t>
    </rPh>
    <rPh sb="46" eb="48">
      <t>イコウ</t>
    </rPh>
    <rPh sb="49" eb="50">
      <t>シメ</t>
    </rPh>
    <rPh sb="52" eb="54">
      <t>ギョウシャ</t>
    </rPh>
    <rPh sb="55" eb="57">
      <t>フクスウ</t>
    </rPh>
    <rPh sb="62" eb="64">
      <t>ケッカ</t>
    </rPh>
    <phoneticPr fontId="5"/>
  </si>
  <si>
    <t>資金需要者等の保護が図られるためには、貸金業者において法令等遵守態勢を含めた態勢が適切に整備されることが重要であることから、そうした態勢整備が適切に行われるよう指導・監督する。</t>
    <rPh sb="0" eb="2">
      <t>シキン</t>
    </rPh>
    <rPh sb="2" eb="4">
      <t>ジュヨウ</t>
    </rPh>
    <rPh sb="4" eb="5">
      <t>シャ</t>
    </rPh>
    <rPh sb="5" eb="6">
      <t>トウ</t>
    </rPh>
    <rPh sb="7" eb="9">
      <t>ホゴ</t>
    </rPh>
    <rPh sb="10" eb="11">
      <t>ハカ</t>
    </rPh>
    <rPh sb="19" eb="21">
      <t>カシキン</t>
    </rPh>
    <rPh sb="21" eb="23">
      <t>ギョウシャ</t>
    </rPh>
    <rPh sb="27" eb="29">
      <t>ホウレイ</t>
    </rPh>
    <rPh sb="29" eb="30">
      <t>トウ</t>
    </rPh>
    <rPh sb="30" eb="32">
      <t>ジュンシュ</t>
    </rPh>
    <rPh sb="32" eb="34">
      <t>タイセイ</t>
    </rPh>
    <rPh sb="35" eb="36">
      <t>フク</t>
    </rPh>
    <rPh sb="38" eb="40">
      <t>タイセイ</t>
    </rPh>
    <rPh sb="41" eb="43">
      <t>テキセツ</t>
    </rPh>
    <rPh sb="44" eb="46">
      <t>セイビ</t>
    </rPh>
    <rPh sb="52" eb="54">
      <t>ジュウヨウ</t>
    </rPh>
    <rPh sb="66" eb="68">
      <t>タイセイ</t>
    </rPh>
    <rPh sb="68" eb="70">
      <t>セイビ</t>
    </rPh>
    <rPh sb="71" eb="73">
      <t>テキセツ</t>
    </rPh>
    <rPh sb="74" eb="75">
      <t>オコナ</t>
    </rPh>
    <rPh sb="80" eb="82">
      <t>シドウ</t>
    </rPh>
    <rPh sb="83" eb="85">
      <t>カントク</t>
    </rPh>
    <phoneticPr fontId="5"/>
  </si>
  <si>
    <t>-</t>
    <phoneticPr fontId="5"/>
  </si>
  <si>
    <t>【定性的な成果目標】貸金業務取扱主任者の登録申請がなされた場合には、法令に基づく審査を行うため、すべからく犯歴照会を行う。
【27～29年度の達成状況・実績】27～29年度に貸金業務取扱主任者の登録申請があったものについて、漏れなく犯歴照会を行った。</t>
    <rPh sb="1" eb="3">
      <t>テイセイ</t>
    </rPh>
    <rPh sb="3" eb="4">
      <t>テキ</t>
    </rPh>
    <rPh sb="5" eb="7">
      <t>セイカ</t>
    </rPh>
    <rPh sb="7" eb="9">
      <t>モクヒョウ</t>
    </rPh>
    <rPh sb="68" eb="70">
      <t>ネンド</t>
    </rPh>
    <rPh sb="71" eb="73">
      <t>タッセイ</t>
    </rPh>
    <rPh sb="73" eb="75">
      <t>ジョウキョウ</t>
    </rPh>
    <rPh sb="76" eb="78">
      <t>ジッセキ</t>
    </rPh>
    <rPh sb="87" eb="89">
      <t>カシキン</t>
    </rPh>
    <rPh sb="89" eb="91">
      <t>ギョウム</t>
    </rPh>
    <rPh sb="91" eb="93">
      <t>トリアツカイ</t>
    </rPh>
    <rPh sb="93" eb="96">
      <t>シュニンシャ</t>
    </rPh>
    <rPh sb="97" eb="99">
      <t>トウロク</t>
    </rPh>
    <rPh sb="99" eb="101">
      <t>シンセイ</t>
    </rPh>
    <rPh sb="112" eb="113">
      <t>モ</t>
    </rPh>
    <rPh sb="116" eb="118">
      <t>ハンレキ</t>
    </rPh>
    <rPh sb="118" eb="120">
      <t>ショウカイ</t>
    </rPh>
    <rPh sb="121" eb="122">
      <t>オコナ</t>
    </rPh>
    <phoneticPr fontId="5"/>
  </si>
  <si>
    <t>縮減</t>
  </si>
  <si>
    <t>岡根　惠二</t>
    <rPh sb="0" eb="2">
      <t>オカネ</t>
    </rPh>
    <rPh sb="3" eb="4">
      <t>メグミ</t>
    </rPh>
    <rPh sb="4" eb="5">
      <t>ニ</t>
    </rPh>
    <phoneticPr fontId="5"/>
  </si>
  <si>
    <t>件</t>
    <rPh sb="0" eb="1">
      <t>ケン</t>
    </rPh>
    <phoneticPr fontId="5"/>
  </si>
  <si>
    <t>貸金業者取扱主任者の犯歴照会を行うための文書を本籍地市区町村へ郵送</t>
    <rPh sb="0" eb="4">
      <t>カシキンギョウシャ</t>
    </rPh>
    <rPh sb="4" eb="6">
      <t>トリアツカ</t>
    </rPh>
    <rPh sb="6" eb="9">
      <t>シュニンシャ</t>
    </rPh>
    <rPh sb="10" eb="12">
      <t>ハンレキ</t>
    </rPh>
    <rPh sb="12" eb="14">
      <t>ショウカイ</t>
    </rPh>
    <rPh sb="15" eb="16">
      <t>オコナ</t>
    </rPh>
    <rPh sb="20" eb="22">
      <t>ブンショ</t>
    </rPh>
    <rPh sb="23" eb="25">
      <t>ホンセキ</t>
    </rPh>
    <rPh sb="25" eb="26">
      <t>チ</t>
    </rPh>
    <rPh sb="26" eb="30">
      <t>シクチョウソン</t>
    </rPh>
    <rPh sb="31" eb="33">
      <t>ユウソウ</t>
    </rPh>
    <phoneticPr fontId="5"/>
  </si>
  <si>
    <t>金融政策業務庁費</t>
    <rPh sb="0" eb="2">
      <t>キンユウ</t>
    </rPh>
    <rPh sb="2" eb="4">
      <t>セイサク</t>
    </rPh>
    <rPh sb="4" eb="6">
      <t>ギョウム</t>
    </rPh>
    <rPh sb="6" eb="7">
      <t>チョウ</t>
    </rPh>
    <rPh sb="7" eb="8">
      <t>ヒ</t>
    </rPh>
    <phoneticPr fontId="5"/>
  </si>
  <si>
    <t>諸謝金</t>
    <rPh sb="0" eb="1">
      <t>ショ</t>
    </rPh>
    <rPh sb="1" eb="3">
      <t>シャキン</t>
    </rPh>
    <phoneticPr fontId="5"/>
  </si>
  <si>
    <t>情報処理業務庁費</t>
    <rPh sb="0" eb="2">
      <t>ジョウホウ</t>
    </rPh>
    <rPh sb="2" eb="4">
      <t>ショリ</t>
    </rPh>
    <rPh sb="4" eb="6">
      <t>ギョウム</t>
    </rPh>
    <rPh sb="6" eb="7">
      <t>チョウ</t>
    </rPh>
    <rPh sb="7" eb="8">
      <t>ヒ</t>
    </rPh>
    <phoneticPr fontId="5"/>
  </si>
  <si>
    <t>○金融政策業務庁費（貸金業務取扱主任者登録経費）については、30年度と比較して登録更新予定者が少ないことが見込まれるため。</t>
    <rPh sb="1" eb="3">
      <t>キンユウ</t>
    </rPh>
    <rPh sb="3" eb="5">
      <t>セイサク</t>
    </rPh>
    <rPh sb="5" eb="7">
      <t>ギョウム</t>
    </rPh>
    <rPh sb="7" eb="8">
      <t>チョウ</t>
    </rPh>
    <rPh sb="8" eb="9">
      <t>ヒ</t>
    </rPh>
    <rPh sb="10" eb="14">
      <t>カシキンギョウム</t>
    </rPh>
    <rPh sb="18" eb="20">
      <t>シッコウ</t>
    </rPh>
    <rPh sb="20" eb="22">
      <t>ジッセキ</t>
    </rPh>
    <rPh sb="24" eb="25">
      <t>フ</t>
    </rPh>
    <rPh sb="28" eb="30">
      <t>ヨサン</t>
    </rPh>
    <rPh sb="30" eb="32">
      <t>ヨウキュウ</t>
    </rPh>
    <rPh sb="47" eb="48">
      <t>スク</t>
    </rPh>
    <rPh sb="53" eb="55">
      <t>ミコ</t>
    </rPh>
    <phoneticPr fontId="5"/>
  </si>
  <si>
    <t>29 年４月の貸金業法施行令等の改正のほか、30年２月の「マネー・ローンダリング及びテロ資金供与対策に関するガイドライン」の策定に伴い、監督指針の改正を行った。貸金業者に対しては、当該監督指針等に基づいて適切な態勢整備を行うよう指導・監督を行った。</t>
    <rPh sb="24" eb="25">
      <t>ネン</t>
    </rPh>
    <rPh sb="26" eb="27">
      <t>ツキ</t>
    </rPh>
    <rPh sb="76" eb="77">
      <t>オコナ</t>
    </rPh>
    <rPh sb="85" eb="86">
      <t>タイ</t>
    </rPh>
    <rPh sb="90" eb="92">
      <t>トウガイ</t>
    </rPh>
    <phoneticPr fontId="5"/>
  </si>
  <si>
    <t>＜貸金業者情報検索サービスの運用経費＞ ⇒金融庁ウェブサイトにおいて、貸金業法に基づき登録を受けている貸金業者の登録情報を検索できるサービスを運用。
＜貸金業務取扱主任者登録に係る経費＞ ⇒貸金業務取扱主任者への登録を申請した者について、貸金業法上の登録拒否要件に該当しないか審査するため、登録申請者の本籍地市区町村に対し犯歴照会を実施。
＜貸付自粛制度推進事業委託費＞ ⇒浪費の習癖のある者やギャンブル等依存症患者が自らを貸付自粛対象者としてほしい旨の申告を行った場合、貸付自粛申告情報を信用情報機関に登録し、当該信用情報機関の会員に情報共有することを日本貸金業協会に委託。</t>
    <phoneticPr fontId="5"/>
  </si>
  <si>
    <t>＜貸金業者情報検索サービスの運用経費＞
貸金業者の最新の登録情報を容易かつ迅速に確認できる環境を整備・運用することにより、資金需要者等による無登録業者（ヤミ金）の利用について未然防止を図る。</t>
    <phoneticPr fontId="5"/>
  </si>
  <si>
    <t>貸金業者情報検索サービスへのアクセス件数
（目標値は、前年実績以上とする。）</t>
    <phoneticPr fontId="5"/>
  </si>
  <si>
    <t>ギャンブル等依存症が疑われる者でありかつギャンブル資金のための貸金業者からの借入れ経験がある者の推計に対して、登録者数の占める割合
【計算式】
登録者数/（『人口推計』における成人者数（1億513万人）×『国内のギャンブル等依存に関する疫学調査（全国調査結果の中間とりまとめ）』における「ギャンブル等依存症が疑われる者」（成人）の割合（0.8％）×『貸金業利用者に関する調査・研究＜調査結果＞』における「貸金業者からの3年以内借入経験者」の割合（7.1％）×「そのうち、ギャンブルの元手を目的としたもの」の割合（5.4％））</t>
    <rPh sb="68" eb="71">
      <t>ケイサンシキ</t>
    </rPh>
    <rPh sb="73" eb="75">
      <t>トウロク</t>
    </rPh>
    <rPh sb="75" eb="76">
      <t>シャ</t>
    </rPh>
    <rPh sb="76" eb="77">
      <t>スウ</t>
    </rPh>
    <rPh sb="89" eb="91">
      <t>セイジン</t>
    </rPh>
    <rPh sb="91" eb="92">
      <t>シャ</t>
    </rPh>
    <rPh sb="92" eb="93">
      <t>スウ</t>
    </rPh>
    <rPh sb="162" eb="164">
      <t>セイジン</t>
    </rPh>
    <rPh sb="166" eb="168">
      <t>ワリアイ</t>
    </rPh>
    <rPh sb="221" eb="223">
      <t>ワリアイ</t>
    </rPh>
    <rPh sb="254" eb="256">
      <t>ワリアイ</t>
    </rPh>
    <phoneticPr fontId="5"/>
  </si>
  <si>
    <t>　予算要求に当たっては、執行実績を踏まえ、更に積算を精緻化することで、執行率の増加を図っていく。</t>
    <phoneticPr fontId="5"/>
  </si>
  <si>
    <t>＜貸付自粛制度推進事業委託費＞
ギャンブル等依存症が疑われる者に占める登録者数の割合を増加させること。</t>
    <phoneticPr fontId="5"/>
  </si>
  <si>
    <t>貸金業務取扱主任者の登録に当たっては、貸金業法に犯歴に関する登録拒否要件が定められており、漏れなく犯歴照会を行う必要があるため。</t>
    <phoneticPr fontId="5"/>
  </si>
  <si>
    <t>　外部有識者の所見も踏まえ、貸金業者情報検索サービスや貸付自粛制度推進事業について、必要な対応を検討すること。</t>
    <phoneticPr fontId="5"/>
  </si>
  <si>
    <t>○ 外部有識者の所見における貸金業者情報検索サービスの改善については、スマートフォンからのアクセスの実態を検証した上で、スマートフォン利用における画面表示や操作性の改善等について必要な対応を検討していく。また、貸付自粛制度推進のための広報活動については、受託業者である日本貸金業協会による広報活動（ギャンブル等の事業者との連携を含む）の更なる取組みの検討を要請していく。
○ 執行実績を踏まえた予算要求に努めるとともに、31年度においては、貸金業務取扱主任者の登録更新予定者が30年度と比較して少ないことが見込まれることから、前年度比６百万円の減額要求を行う。</t>
    <phoneticPr fontId="5"/>
  </si>
  <si>
    <t>○ 貸金業者情報検索サービスへのアクセス件数が伸びていること（28年度：33,569件→29年度：58,978件）、貸金業務取扱主任者の登録申請がなされた場合に、すべからく犯歴照会を行っていることから、貸金業者監督のための経費として、適切に執行されていると考える。
○ 予算要求に当たっては、これまでの執行実績を踏まえ、更に積算を精緻化しつつ、不足とならないようにしていく。</t>
    <phoneticPr fontId="5"/>
  </si>
  <si>
    <t>○ 貸金業者情報検索サービスについて、スマートフォンからのアクセスが増えていれば、スマートフォン利用における画面表示や操作性の改善に反映させることも考えられる。
○ 貸付自粛制度推進のための広報活動について、ギャンブル等の事業者との連携も進めてはどうか。</t>
    <phoneticPr fontId="5"/>
  </si>
  <si>
    <t>A.NECソリューションイノベータ㈱</t>
    <phoneticPr fontId="5"/>
  </si>
  <si>
    <t>NECソリューションイノベータ㈱</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</si>
</sst>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140144</xdr:colOff>
      <xdr:row>741</xdr:row>
      <xdr:rowOff>55974</xdr:rowOff>
    </xdr:from>
    <xdr:to>
      <xdr:col>30</xdr:col>
      <xdr:colOff>66509</xdr:colOff>
      <xdr:row>742</xdr:row>
      <xdr:rowOff>345809</xdr:rowOff>
    </xdr:to>
    <xdr:sp macro="" textlink="">
      <xdr:nvSpPr>
        <xdr:cNvPr id="2" name="Rectangle 1"/>
        <xdr:cNvSpPr>
          <a:spLocks noChangeArrowheads="1"/>
        </xdr:cNvSpPr>
      </xdr:nvSpPr>
      <xdr:spPr bwMode="auto">
        <a:xfrm>
          <a:off x="4740719" y="246324849"/>
          <a:ext cx="1326540" cy="6422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金融庁</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７百万円</a:t>
          </a:r>
          <a:endParaRPr lang="ja-JP" altLang="en-US"/>
        </a:p>
      </xdr:txBody>
    </xdr:sp>
    <xdr:clientData/>
  </xdr:twoCellAnchor>
  <xdr:twoCellAnchor>
    <xdr:from>
      <xdr:col>11</xdr:col>
      <xdr:colOff>189335</xdr:colOff>
      <xdr:row>745</xdr:row>
      <xdr:rowOff>210382</xdr:rowOff>
    </xdr:from>
    <xdr:to>
      <xdr:col>22</xdr:col>
      <xdr:colOff>33185</xdr:colOff>
      <xdr:row>747</xdr:row>
      <xdr:rowOff>33628</xdr:rowOff>
    </xdr:to>
    <xdr:sp macro="" textlink="">
      <xdr:nvSpPr>
        <xdr:cNvPr id="3" name="Rectangle 12"/>
        <xdr:cNvSpPr>
          <a:spLocks noChangeArrowheads="1"/>
        </xdr:cNvSpPr>
      </xdr:nvSpPr>
      <xdr:spPr bwMode="auto">
        <a:xfrm>
          <a:off x="2389610" y="247888957"/>
          <a:ext cx="2044125" cy="528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【一般競争契約（最低価格）】</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22</xdr:col>
      <xdr:colOff>114397</xdr:colOff>
      <xdr:row>745</xdr:row>
      <xdr:rowOff>199496</xdr:rowOff>
    </xdr:from>
    <xdr:to>
      <xdr:col>34</xdr:col>
      <xdr:colOff>33618</xdr:colOff>
      <xdr:row>747</xdr:row>
      <xdr:rowOff>21722</xdr:rowOff>
    </xdr:to>
    <xdr:sp macro="" textlink="">
      <xdr:nvSpPr>
        <xdr:cNvPr id="4" name="Rectangle 12"/>
        <xdr:cNvSpPr>
          <a:spLocks noChangeArrowheads="1"/>
        </xdr:cNvSpPr>
      </xdr:nvSpPr>
      <xdr:spPr bwMode="auto">
        <a:xfrm>
          <a:off x="4604754" y="249972210"/>
          <a:ext cx="2368507" cy="5297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【随意契約（その他）】</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11</xdr:col>
      <xdr:colOff>189335</xdr:colOff>
      <xdr:row>747</xdr:row>
      <xdr:rowOff>24366</xdr:rowOff>
    </xdr:from>
    <xdr:to>
      <xdr:col>20</xdr:col>
      <xdr:colOff>78634</xdr:colOff>
      <xdr:row>748</xdr:row>
      <xdr:rowOff>235933</xdr:rowOff>
    </xdr:to>
    <xdr:sp macro="" textlink="">
      <xdr:nvSpPr>
        <xdr:cNvPr id="5" name="Rectangle 13"/>
        <xdr:cNvSpPr>
          <a:spLocks noChangeArrowheads="1"/>
        </xdr:cNvSpPr>
      </xdr:nvSpPr>
      <xdr:spPr bwMode="auto">
        <a:xfrm>
          <a:off x="2389610" y="248407791"/>
          <a:ext cx="1689524" cy="56399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NEC</a:t>
          </a:r>
          <a:r>
            <a:rPr lang="ja-JP" altLang="en-US" sz="1100" b="0" i="0" u="none" strike="noStrike" baseline="0">
              <a:solidFill>
                <a:srgbClr val="000000"/>
              </a:solidFill>
              <a:latin typeface="ＭＳ Ｐゴシック"/>
              <a:ea typeface="ＭＳ Ｐゴシック"/>
            </a:rPr>
            <a:t>ソリューションイノベータ㈱</a:t>
          </a:r>
        </a:p>
        <a:p>
          <a:pPr algn="l" rtl="0">
            <a:lnSpc>
              <a:spcPts val="1300"/>
            </a:lnSpc>
            <a:defRPr sz="1000"/>
          </a:pPr>
          <a:r>
            <a:rPr lang="ja-JP" altLang="en-US" sz="1100" b="0" i="0" u="none" strike="noStrike" baseline="0">
              <a:solidFill>
                <a:srgbClr val="000000"/>
              </a:solidFill>
              <a:latin typeface="ＭＳ Ｐゴシック"/>
              <a:ea typeface="ＭＳ Ｐゴシック"/>
            </a:rPr>
            <a:t>　４百万円</a:t>
          </a:r>
        </a:p>
      </xdr:txBody>
    </xdr:sp>
    <xdr:clientData/>
  </xdr:twoCellAnchor>
  <xdr:twoCellAnchor>
    <xdr:from>
      <xdr:col>22</xdr:col>
      <xdr:colOff>153126</xdr:colOff>
      <xdr:row>747</xdr:row>
      <xdr:rowOff>12461</xdr:rowOff>
    </xdr:from>
    <xdr:to>
      <xdr:col>31</xdr:col>
      <xdr:colOff>88904</xdr:colOff>
      <xdr:row>748</xdr:row>
      <xdr:rowOff>230853</xdr:rowOff>
    </xdr:to>
    <xdr:sp macro="" textlink="">
      <xdr:nvSpPr>
        <xdr:cNvPr id="6" name="Rectangle 16"/>
        <xdr:cNvSpPr>
          <a:spLocks noChangeArrowheads="1"/>
        </xdr:cNvSpPr>
      </xdr:nvSpPr>
      <xdr:spPr bwMode="auto">
        <a:xfrm>
          <a:off x="4553676" y="248395886"/>
          <a:ext cx="1736003" cy="5708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B</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．日本郵便㈱</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　３百万円</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33</xdr:col>
      <xdr:colOff>134213</xdr:colOff>
      <xdr:row>747</xdr:row>
      <xdr:rowOff>19605</xdr:rowOff>
    </xdr:from>
    <xdr:to>
      <xdr:col>42</xdr:col>
      <xdr:colOff>78440</xdr:colOff>
      <xdr:row>748</xdr:row>
      <xdr:rowOff>237997</xdr:rowOff>
    </xdr:to>
    <xdr:sp macro="" textlink="">
      <xdr:nvSpPr>
        <xdr:cNvPr id="7" name="Rectangle 16"/>
        <xdr:cNvSpPr>
          <a:spLocks noChangeArrowheads="1"/>
        </xdr:cNvSpPr>
      </xdr:nvSpPr>
      <xdr:spPr bwMode="auto">
        <a:xfrm>
          <a:off x="6735038" y="248403030"/>
          <a:ext cx="1744452" cy="5708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．日本貸金業協会</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年度新規事業</a:t>
          </a:r>
          <a:endParaRPr lang="ja-JP" altLang="en-US">
            <a:solidFill>
              <a:sysClr val="windowText" lastClr="000000"/>
            </a:solidFill>
          </a:endParaRPr>
        </a:p>
      </xdr:txBody>
    </xdr:sp>
    <xdr:clientData/>
  </xdr:twoCellAnchor>
  <xdr:twoCellAnchor>
    <xdr:from>
      <xdr:col>12</xdr:col>
      <xdr:colOff>10040</xdr:colOff>
      <xdr:row>749</xdr:row>
      <xdr:rowOff>182432</xdr:rowOff>
    </xdr:from>
    <xdr:to>
      <xdr:col>20</xdr:col>
      <xdr:colOff>9316</xdr:colOff>
      <xdr:row>751</xdr:row>
      <xdr:rowOff>148459</xdr:rowOff>
    </xdr:to>
    <xdr:sp macro="" textlink="">
      <xdr:nvSpPr>
        <xdr:cNvPr id="8" name="AutoShape 17"/>
        <xdr:cNvSpPr>
          <a:spLocks noChangeArrowheads="1"/>
        </xdr:cNvSpPr>
      </xdr:nvSpPr>
      <xdr:spPr bwMode="auto">
        <a:xfrm>
          <a:off x="2410340" y="249270707"/>
          <a:ext cx="1599476" cy="67087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貸金業者情報検索サービスの提供（運用・保守）</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endParaRPr>
        </a:p>
      </xdr:txBody>
    </xdr:sp>
    <xdr:clientData/>
  </xdr:twoCellAnchor>
  <xdr:twoCellAnchor>
    <xdr:from>
      <xdr:col>23</xdr:col>
      <xdr:colOff>7451</xdr:colOff>
      <xdr:row>749</xdr:row>
      <xdr:rowOff>207327</xdr:rowOff>
    </xdr:from>
    <xdr:to>
      <xdr:col>31</xdr:col>
      <xdr:colOff>5396</xdr:colOff>
      <xdr:row>751</xdr:row>
      <xdr:rowOff>184458</xdr:rowOff>
    </xdr:to>
    <xdr:sp macro="" textlink="">
      <xdr:nvSpPr>
        <xdr:cNvPr id="9" name="AutoShape 17"/>
        <xdr:cNvSpPr>
          <a:spLocks noChangeArrowheads="1"/>
        </xdr:cNvSpPr>
      </xdr:nvSpPr>
      <xdr:spPr bwMode="auto">
        <a:xfrm>
          <a:off x="4608026" y="249295602"/>
          <a:ext cx="1598145" cy="68198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貸金業務取扱主任者の犯歴照会を行うための文書を本籍地市区町村へ郵送</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a:p>
          <a:pPr algn="l" rtl="0">
            <a:lnSpc>
              <a:spcPts val="1200"/>
            </a:lnSpc>
            <a:defRPr sz="1000"/>
          </a:pPr>
          <a:endParaRPr lang="ja-JP" altLang="en-US"/>
        </a:p>
      </xdr:txBody>
    </xdr:sp>
    <xdr:clientData/>
  </xdr:twoCellAnchor>
  <xdr:twoCellAnchor>
    <xdr:from>
      <xdr:col>15</xdr:col>
      <xdr:colOff>182825</xdr:colOff>
      <xdr:row>744</xdr:row>
      <xdr:rowOff>122463</xdr:rowOff>
    </xdr:from>
    <xdr:to>
      <xdr:col>26</xdr:col>
      <xdr:colOff>169646</xdr:colOff>
      <xdr:row>744</xdr:row>
      <xdr:rowOff>123580</xdr:rowOff>
    </xdr:to>
    <xdr:sp macro="" textlink="">
      <xdr:nvSpPr>
        <xdr:cNvPr id="11" name="Line 22"/>
        <xdr:cNvSpPr>
          <a:spLocks noChangeShapeType="1"/>
        </xdr:cNvSpPr>
      </xdr:nvSpPr>
      <xdr:spPr bwMode="auto">
        <a:xfrm flipH="1">
          <a:off x="3244432" y="249541392"/>
          <a:ext cx="2232000" cy="11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179112</xdr:colOff>
      <xdr:row>744</xdr:row>
      <xdr:rowOff>118186</xdr:rowOff>
    </xdr:from>
    <xdr:to>
      <xdr:col>37</xdr:col>
      <xdr:colOff>179112</xdr:colOff>
      <xdr:row>745</xdr:row>
      <xdr:rowOff>19337</xdr:rowOff>
    </xdr:to>
    <xdr:sp macro="" textlink="">
      <xdr:nvSpPr>
        <xdr:cNvPr id="12" name="Line 25"/>
        <xdr:cNvSpPr>
          <a:spLocks noChangeShapeType="1"/>
        </xdr:cNvSpPr>
      </xdr:nvSpPr>
      <xdr:spPr bwMode="auto">
        <a:xfrm flipH="1">
          <a:off x="7580037" y="247444336"/>
          <a:ext cx="0" cy="253576"/>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179216</xdr:colOff>
      <xdr:row>744</xdr:row>
      <xdr:rowOff>118567</xdr:rowOff>
    </xdr:from>
    <xdr:to>
      <xdr:col>15</xdr:col>
      <xdr:colOff>179216</xdr:colOff>
      <xdr:row>745</xdr:row>
      <xdr:rowOff>11212</xdr:rowOff>
    </xdr:to>
    <xdr:sp macro="" textlink="">
      <xdr:nvSpPr>
        <xdr:cNvPr id="13" name="Line 25"/>
        <xdr:cNvSpPr>
          <a:spLocks noChangeShapeType="1"/>
        </xdr:cNvSpPr>
      </xdr:nvSpPr>
      <xdr:spPr bwMode="auto">
        <a:xfrm flipH="1">
          <a:off x="3179591" y="247444717"/>
          <a:ext cx="0" cy="24507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34</xdr:col>
      <xdr:colOff>104401</xdr:colOff>
      <xdr:row>745</xdr:row>
      <xdr:rowOff>198411</xdr:rowOff>
    </xdr:from>
    <xdr:to>
      <xdr:col>42</xdr:col>
      <xdr:colOff>80161</xdr:colOff>
      <xdr:row>747</xdr:row>
      <xdr:rowOff>14577</xdr:rowOff>
    </xdr:to>
    <xdr:sp macro="" textlink="">
      <xdr:nvSpPr>
        <xdr:cNvPr id="14" name="Rectangle 4"/>
        <xdr:cNvSpPr>
          <a:spLocks noChangeArrowheads="1"/>
        </xdr:cNvSpPr>
      </xdr:nvSpPr>
      <xdr:spPr bwMode="auto">
        <a:xfrm>
          <a:off x="6905251" y="247876986"/>
          <a:ext cx="1575960" cy="5210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随意契約（その他）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26</xdr:col>
      <xdr:colOff>180958</xdr:colOff>
      <xdr:row>744</xdr:row>
      <xdr:rowOff>136055</xdr:rowOff>
    </xdr:from>
    <xdr:to>
      <xdr:col>26</xdr:col>
      <xdr:colOff>180958</xdr:colOff>
      <xdr:row>745</xdr:row>
      <xdr:rowOff>38145</xdr:rowOff>
    </xdr:to>
    <xdr:sp macro="" textlink="">
      <xdr:nvSpPr>
        <xdr:cNvPr id="15" name="Line 25"/>
        <xdr:cNvSpPr>
          <a:spLocks noChangeShapeType="1"/>
        </xdr:cNvSpPr>
      </xdr:nvSpPr>
      <xdr:spPr bwMode="auto">
        <a:xfrm flipH="1">
          <a:off x="5381608" y="247462205"/>
          <a:ext cx="0" cy="2545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183461</xdr:colOff>
      <xdr:row>743</xdr:row>
      <xdr:rowOff>5160</xdr:rowOff>
    </xdr:from>
    <xdr:to>
      <xdr:col>26</xdr:col>
      <xdr:colOff>183461</xdr:colOff>
      <xdr:row>744</xdr:row>
      <xdr:rowOff>135600</xdr:rowOff>
    </xdr:to>
    <xdr:sp macro="" textlink="">
      <xdr:nvSpPr>
        <xdr:cNvPr id="16" name="Line 22"/>
        <xdr:cNvSpPr>
          <a:spLocks noChangeShapeType="1"/>
        </xdr:cNvSpPr>
      </xdr:nvSpPr>
      <xdr:spPr bwMode="auto">
        <a:xfrm flipH="1" flipV="1">
          <a:off x="5384111" y="246978885"/>
          <a:ext cx="0" cy="4828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190500</xdr:colOff>
      <xdr:row>744</xdr:row>
      <xdr:rowOff>122464</xdr:rowOff>
    </xdr:from>
    <xdr:to>
      <xdr:col>37</xdr:col>
      <xdr:colOff>177322</xdr:colOff>
      <xdr:row>744</xdr:row>
      <xdr:rowOff>123581</xdr:rowOff>
    </xdr:to>
    <xdr:sp macro="" textlink="">
      <xdr:nvSpPr>
        <xdr:cNvPr id="17" name="Line 22"/>
        <xdr:cNvSpPr>
          <a:spLocks noChangeShapeType="1"/>
        </xdr:cNvSpPr>
      </xdr:nvSpPr>
      <xdr:spPr bwMode="auto">
        <a:xfrm flipH="1">
          <a:off x="5497286" y="249541393"/>
          <a:ext cx="2232000" cy="1117"/>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34</xdr:col>
      <xdr:colOff>27218</xdr:colOff>
      <xdr:row>749</xdr:row>
      <xdr:rowOff>217716</xdr:rowOff>
    </xdr:from>
    <xdr:to>
      <xdr:col>42</xdr:col>
      <xdr:colOff>25163</xdr:colOff>
      <xdr:row>751</xdr:row>
      <xdr:rowOff>194846</xdr:rowOff>
    </xdr:to>
    <xdr:sp macro="" textlink="">
      <xdr:nvSpPr>
        <xdr:cNvPr id="18" name="AutoShape 17"/>
        <xdr:cNvSpPr>
          <a:spLocks noChangeArrowheads="1"/>
        </xdr:cNvSpPr>
      </xdr:nvSpPr>
      <xdr:spPr bwMode="auto">
        <a:xfrm>
          <a:off x="6966861" y="251895430"/>
          <a:ext cx="1630802" cy="68470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ギャンブル等依存症を理由とする貸付自粛申告情報の登録</a:t>
          </a:r>
        </a:p>
        <a:p>
          <a:pPr algn="l" rtl="0">
            <a:lnSpc>
              <a:spcPts val="1200"/>
            </a:lnSpc>
            <a:defRPr sz="1000"/>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52" zoomScale="70" zoomScaleNormal="75" zoomScaleSheetLayoutView="70" zoomScalePageLayoutView="85" workbookViewId="0">
      <selection activeCell="C719" sqref="C719:AC71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11"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v>
      </c>
      <c r="AT2" s="218"/>
      <c r="AU2" s="218"/>
      <c r="AV2" s="52" t="str">
        <f>IF(AW2="", "", "-")</f>
        <v/>
      </c>
      <c r="AW2" s="395"/>
      <c r="AX2" s="395"/>
    </row>
    <row r="3" spans="1:50" ht="21" customHeight="1" thickBot="1" x14ac:dyDescent="0.25">
      <c r="A3" s="526" t="s">
        <v>533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576</v>
      </c>
      <c r="AK3" s="528"/>
      <c r="AL3" s="528"/>
      <c r="AM3" s="528"/>
      <c r="AN3" s="528"/>
      <c r="AO3" s="528"/>
      <c r="AP3" s="528"/>
      <c r="AQ3" s="528"/>
      <c r="AR3" s="528"/>
      <c r="AS3" s="528"/>
      <c r="AT3" s="528"/>
      <c r="AU3" s="528"/>
      <c r="AV3" s="528"/>
      <c r="AW3" s="528"/>
      <c r="AX3" s="24" t="s">
        <v>65</v>
      </c>
    </row>
    <row r="4" spans="1:50" ht="24.75" customHeight="1" x14ac:dyDescent="0.2">
      <c r="A4" s="725" t="s">
        <v>25</v>
      </c>
      <c r="B4" s="726"/>
      <c r="C4" s="726"/>
      <c r="D4" s="726"/>
      <c r="E4" s="726"/>
      <c r="F4" s="726"/>
      <c r="G4" s="701" t="s">
        <v>614</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547</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2">
      <c r="A5" s="711" t="s">
        <v>67</v>
      </c>
      <c r="B5" s="712"/>
      <c r="C5" s="712"/>
      <c r="D5" s="712"/>
      <c r="E5" s="712"/>
      <c r="F5" s="713"/>
      <c r="G5" s="561" t="s">
        <v>178</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548</v>
      </c>
      <c r="AF5" s="720"/>
      <c r="AG5" s="720"/>
      <c r="AH5" s="720"/>
      <c r="AI5" s="720"/>
      <c r="AJ5" s="720"/>
      <c r="AK5" s="720"/>
      <c r="AL5" s="720"/>
      <c r="AM5" s="720"/>
      <c r="AN5" s="720"/>
      <c r="AO5" s="720"/>
      <c r="AP5" s="721"/>
      <c r="AQ5" s="722" t="s">
        <v>620</v>
      </c>
      <c r="AR5" s="723"/>
      <c r="AS5" s="723"/>
      <c r="AT5" s="723"/>
      <c r="AU5" s="723"/>
      <c r="AV5" s="723"/>
      <c r="AW5" s="723"/>
      <c r="AX5" s="724"/>
    </row>
    <row r="6" spans="1:50" ht="19" customHeight="1" x14ac:dyDescent="0.2">
      <c r="A6" s="727" t="s">
        <v>4</v>
      </c>
      <c r="B6" s="728"/>
      <c r="C6" s="728"/>
      <c r="D6" s="728"/>
      <c r="E6" s="728"/>
      <c r="F6" s="728"/>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2.5" customHeight="1" x14ac:dyDescent="0.2">
      <c r="A7" s="833" t="s">
        <v>22</v>
      </c>
      <c r="B7" s="834"/>
      <c r="C7" s="834"/>
      <c r="D7" s="834"/>
      <c r="E7" s="834"/>
      <c r="F7" s="835"/>
      <c r="G7" s="836" t="s">
        <v>550</v>
      </c>
      <c r="H7" s="837"/>
      <c r="I7" s="837"/>
      <c r="J7" s="837"/>
      <c r="K7" s="837"/>
      <c r="L7" s="837"/>
      <c r="M7" s="837"/>
      <c r="N7" s="837"/>
      <c r="O7" s="837"/>
      <c r="P7" s="837"/>
      <c r="Q7" s="837"/>
      <c r="R7" s="837"/>
      <c r="S7" s="837"/>
      <c r="T7" s="837"/>
      <c r="U7" s="837"/>
      <c r="V7" s="837"/>
      <c r="W7" s="837"/>
      <c r="X7" s="838"/>
      <c r="Y7" s="393" t="s">
        <v>546</v>
      </c>
      <c r="Z7" s="294"/>
      <c r="AA7" s="294"/>
      <c r="AB7" s="294"/>
      <c r="AC7" s="294"/>
      <c r="AD7" s="394"/>
      <c r="AE7" s="381" t="s">
        <v>578</v>
      </c>
      <c r="AF7" s="382"/>
      <c r="AG7" s="382"/>
      <c r="AH7" s="382"/>
      <c r="AI7" s="382"/>
      <c r="AJ7" s="382"/>
      <c r="AK7" s="382"/>
      <c r="AL7" s="382"/>
      <c r="AM7" s="382"/>
      <c r="AN7" s="382"/>
      <c r="AO7" s="382"/>
      <c r="AP7" s="382"/>
      <c r="AQ7" s="382"/>
      <c r="AR7" s="382"/>
      <c r="AS7" s="382"/>
      <c r="AT7" s="382"/>
      <c r="AU7" s="382"/>
      <c r="AV7" s="382"/>
      <c r="AW7" s="382"/>
      <c r="AX7" s="383"/>
    </row>
    <row r="8" spans="1:50" ht="28.5" customHeight="1" x14ac:dyDescent="0.2">
      <c r="A8" s="833" t="s">
        <v>389</v>
      </c>
      <c r="B8" s="834"/>
      <c r="C8" s="834"/>
      <c r="D8" s="834"/>
      <c r="E8" s="834"/>
      <c r="F8" s="835"/>
      <c r="G8" s="221" t="str">
        <f>入力規則等!A26</f>
        <v>-</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1"/>
    </row>
    <row r="9" spans="1:50" ht="53" customHeight="1" x14ac:dyDescent="0.2">
      <c r="A9" s="142" t="s">
        <v>23</v>
      </c>
      <c r="B9" s="143"/>
      <c r="C9" s="143"/>
      <c r="D9" s="143"/>
      <c r="E9" s="143"/>
      <c r="F9" s="143"/>
      <c r="G9" s="575" t="s">
        <v>600</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98.5" customHeight="1" x14ac:dyDescent="0.2">
      <c r="A10" s="742" t="s">
        <v>30</v>
      </c>
      <c r="B10" s="743"/>
      <c r="C10" s="743"/>
      <c r="D10" s="743"/>
      <c r="E10" s="743"/>
      <c r="F10" s="743"/>
      <c r="G10" s="675" t="s">
        <v>628</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27.75" customHeight="1" x14ac:dyDescent="0.2">
      <c r="A11" s="742" t="s">
        <v>5</v>
      </c>
      <c r="B11" s="743"/>
      <c r="C11" s="743"/>
      <c r="D11" s="743"/>
      <c r="E11" s="743"/>
      <c r="F11" s="75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2">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4"/>
    </row>
    <row r="13" spans="1:50" ht="21" customHeight="1" x14ac:dyDescent="0.2">
      <c r="A13" s="139"/>
      <c r="B13" s="140"/>
      <c r="C13" s="140"/>
      <c r="D13" s="140"/>
      <c r="E13" s="140"/>
      <c r="F13" s="141"/>
      <c r="G13" s="745" t="s">
        <v>6</v>
      </c>
      <c r="H13" s="746"/>
      <c r="I13" s="638" t="s">
        <v>7</v>
      </c>
      <c r="J13" s="639"/>
      <c r="K13" s="639"/>
      <c r="L13" s="639"/>
      <c r="M13" s="639"/>
      <c r="N13" s="639"/>
      <c r="O13" s="640"/>
      <c r="P13" s="97">
        <v>24</v>
      </c>
      <c r="Q13" s="98"/>
      <c r="R13" s="98"/>
      <c r="S13" s="98"/>
      <c r="T13" s="98"/>
      <c r="U13" s="98"/>
      <c r="V13" s="99"/>
      <c r="W13" s="97">
        <v>16</v>
      </c>
      <c r="X13" s="98"/>
      <c r="Y13" s="98"/>
      <c r="Z13" s="98"/>
      <c r="AA13" s="98"/>
      <c r="AB13" s="98"/>
      <c r="AC13" s="99"/>
      <c r="AD13" s="97">
        <v>9</v>
      </c>
      <c r="AE13" s="98"/>
      <c r="AF13" s="98"/>
      <c r="AG13" s="98"/>
      <c r="AH13" s="98"/>
      <c r="AI13" s="98"/>
      <c r="AJ13" s="99"/>
      <c r="AK13" s="97">
        <v>25</v>
      </c>
      <c r="AL13" s="98"/>
      <c r="AM13" s="98"/>
      <c r="AN13" s="98"/>
      <c r="AO13" s="98"/>
      <c r="AP13" s="98"/>
      <c r="AQ13" s="99"/>
      <c r="AR13" s="94">
        <v>19</v>
      </c>
      <c r="AS13" s="95"/>
      <c r="AT13" s="95"/>
      <c r="AU13" s="95"/>
      <c r="AV13" s="95"/>
      <c r="AW13" s="95"/>
      <c r="AX13" s="392"/>
    </row>
    <row r="14" spans="1:50" ht="21" customHeight="1" x14ac:dyDescent="0.2">
      <c r="A14" s="139"/>
      <c r="B14" s="140"/>
      <c r="C14" s="140"/>
      <c r="D14" s="140"/>
      <c r="E14" s="140"/>
      <c r="F14" s="141"/>
      <c r="G14" s="747"/>
      <c r="H14" s="748"/>
      <c r="I14" s="578" t="s">
        <v>8</v>
      </c>
      <c r="J14" s="632"/>
      <c r="K14" s="632"/>
      <c r="L14" s="632"/>
      <c r="M14" s="632"/>
      <c r="N14" s="632"/>
      <c r="O14" s="633"/>
      <c r="P14" s="97" t="s">
        <v>551</v>
      </c>
      <c r="Q14" s="98"/>
      <c r="R14" s="98"/>
      <c r="S14" s="98"/>
      <c r="T14" s="98"/>
      <c r="U14" s="98"/>
      <c r="V14" s="99"/>
      <c r="W14" s="97" t="s">
        <v>551</v>
      </c>
      <c r="X14" s="98"/>
      <c r="Y14" s="98"/>
      <c r="Z14" s="98"/>
      <c r="AA14" s="98"/>
      <c r="AB14" s="98"/>
      <c r="AC14" s="99"/>
      <c r="AD14" s="97" t="s">
        <v>551</v>
      </c>
      <c r="AE14" s="98"/>
      <c r="AF14" s="98"/>
      <c r="AG14" s="98"/>
      <c r="AH14" s="98"/>
      <c r="AI14" s="98"/>
      <c r="AJ14" s="99"/>
      <c r="AK14" s="97" t="s">
        <v>551</v>
      </c>
      <c r="AL14" s="98"/>
      <c r="AM14" s="98"/>
      <c r="AN14" s="98"/>
      <c r="AO14" s="98"/>
      <c r="AP14" s="98"/>
      <c r="AQ14" s="99"/>
      <c r="AR14" s="665"/>
      <c r="AS14" s="665"/>
      <c r="AT14" s="665"/>
      <c r="AU14" s="665"/>
      <c r="AV14" s="665"/>
      <c r="AW14" s="665"/>
      <c r="AX14" s="666"/>
    </row>
    <row r="15" spans="1:50" ht="21" customHeight="1" x14ac:dyDescent="0.2">
      <c r="A15" s="139"/>
      <c r="B15" s="140"/>
      <c r="C15" s="140"/>
      <c r="D15" s="140"/>
      <c r="E15" s="140"/>
      <c r="F15" s="141"/>
      <c r="G15" s="747"/>
      <c r="H15" s="748"/>
      <c r="I15" s="578" t="s">
        <v>51</v>
      </c>
      <c r="J15" s="579"/>
      <c r="K15" s="579"/>
      <c r="L15" s="579"/>
      <c r="M15" s="579"/>
      <c r="N15" s="579"/>
      <c r="O15" s="580"/>
      <c r="P15" s="97" t="s">
        <v>551</v>
      </c>
      <c r="Q15" s="98"/>
      <c r="R15" s="98"/>
      <c r="S15" s="98"/>
      <c r="T15" s="98"/>
      <c r="U15" s="98"/>
      <c r="V15" s="99"/>
      <c r="W15" s="97" t="s">
        <v>551</v>
      </c>
      <c r="X15" s="98"/>
      <c r="Y15" s="98"/>
      <c r="Z15" s="98"/>
      <c r="AA15" s="98"/>
      <c r="AB15" s="98"/>
      <c r="AC15" s="99"/>
      <c r="AD15" s="97" t="s">
        <v>551</v>
      </c>
      <c r="AE15" s="98"/>
      <c r="AF15" s="98"/>
      <c r="AG15" s="98"/>
      <c r="AH15" s="98"/>
      <c r="AI15" s="98"/>
      <c r="AJ15" s="99"/>
      <c r="AK15" s="97" t="s">
        <v>551</v>
      </c>
      <c r="AL15" s="98"/>
      <c r="AM15" s="98"/>
      <c r="AN15" s="98"/>
      <c r="AO15" s="98"/>
      <c r="AP15" s="98"/>
      <c r="AQ15" s="99"/>
      <c r="AR15" s="97"/>
      <c r="AS15" s="98"/>
      <c r="AT15" s="98"/>
      <c r="AU15" s="98"/>
      <c r="AV15" s="98"/>
      <c r="AW15" s="98"/>
      <c r="AX15" s="631"/>
    </row>
    <row r="16" spans="1:50" ht="21" customHeight="1" x14ac:dyDescent="0.2">
      <c r="A16" s="139"/>
      <c r="B16" s="140"/>
      <c r="C16" s="140"/>
      <c r="D16" s="140"/>
      <c r="E16" s="140"/>
      <c r="F16" s="141"/>
      <c r="G16" s="747"/>
      <c r="H16" s="748"/>
      <c r="I16" s="578" t="s">
        <v>52</v>
      </c>
      <c r="J16" s="579"/>
      <c r="K16" s="579"/>
      <c r="L16" s="579"/>
      <c r="M16" s="579"/>
      <c r="N16" s="579"/>
      <c r="O16" s="580"/>
      <c r="P16" s="97" t="s">
        <v>551</v>
      </c>
      <c r="Q16" s="98"/>
      <c r="R16" s="98"/>
      <c r="S16" s="98"/>
      <c r="T16" s="98"/>
      <c r="U16" s="98"/>
      <c r="V16" s="99"/>
      <c r="W16" s="97" t="s">
        <v>551</v>
      </c>
      <c r="X16" s="98"/>
      <c r="Y16" s="98"/>
      <c r="Z16" s="98"/>
      <c r="AA16" s="98"/>
      <c r="AB16" s="98"/>
      <c r="AC16" s="99"/>
      <c r="AD16" s="97" t="s">
        <v>551</v>
      </c>
      <c r="AE16" s="98"/>
      <c r="AF16" s="98"/>
      <c r="AG16" s="98"/>
      <c r="AH16" s="98"/>
      <c r="AI16" s="98"/>
      <c r="AJ16" s="99"/>
      <c r="AK16" s="97" t="s">
        <v>551</v>
      </c>
      <c r="AL16" s="98"/>
      <c r="AM16" s="98"/>
      <c r="AN16" s="98"/>
      <c r="AO16" s="98"/>
      <c r="AP16" s="98"/>
      <c r="AQ16" s="99"/>
      <c r="AR16" s="678"/>
      <c r="AS16" s="679"/>
      <c r="AT16" s="679"/>
      <c r="AU16" s="679"/>
      <c r="AV16" s="679"/>
      <c r="AW16" s="679"/>
      <c r="AX16" s="680"/>
    </row>
    <row r="17" spans="1:50" ht="24.75" customHeight="1" x14ac:dyDescent="0.2">
      <c r="A17" s="139"/>
      <c r="B17" s="140"/>
      <c r="C17" s="140"/>
      <c r="D17" s="140"/>
      <c r="E17" s="140"/>
      <c r="F17" s="141"/>
      <c r="G17" s="747"/>
      <c r="H17" s="748"/>
      <c r="I17" s="578" t="s">
        <v>50</v>
      </c>
      <c r="J17" s="632"/>
      <c r="K17" s="632"/>
      <c r="L17" s="632"/>
      <c r="M17" s="632"/>
      <c r="N17" s="632"/>
      <c r="O17" s="633"/>
      <c r="P17" s="97" t="s">
        <v>551</v>
      </c>
      <c r="Q17" s="98"/>
      <c r="R17" s="98"/>
      <c r="S17" s="98"/>
      <c r="T17" s="98"/>
      <c r="U17" s="98"/>
      <c r="V17" s="99"/>
      <c r="W17" s="97" t="s">
        <v>551</v>
      </c>
      <c r="X17" s="98"/>
      <c r="Y17" s="98"/>
      <c r="Z17" s="98"/>
      <c r="AA17" s="98"/>
      <c r="AB17" s="98"/>
      <c r="AC17" s="99"/>
      <c r="AD17" s="97" t="s">
        <v>551</v>
      </c>
      <c r="AE17" s="98"/>
      <c r="AF17" s="98"/>
      <c r="AG17" s="98"/>
      <c r="AH17" s="98"/>
      <c r="AI17" s="98"/>
      <c r="AJ17" s="99"/>
      <c r="AK17" s="97" t="s">
        <v>551</v>
      </c>
      <c r="AL17" s="98"/>
      <c r="AM17" s="98"/>
      <c r="AN17" s="98"/>
      <c r="AO17" s="98"/>
      <c r="AP17" s="98"/>
      <c r="AQ17" s="99"/>
      <c r="AR17" s="390"/>
      <c r="AS17" s="390"/>
      <c r="AT17" s="390"/>
      <c r="AU17" s="390"/>
      <c r="AV17" s="390"/>
      <c r="AW17" s="390"/>
      <c r="AX17" s="391"/>
    </row>
    <row r="18" spans="1:50" ht="24.75" customHeight="1" x14ac:dyDescent="0.2">
      <c r="A18" s="139"/>
      <c r="B18" s="140"/>
      <c r="C18" s="140"/>
      <c r="D18" s="140"/>
      <c r="E18" s="140"/>
      <c r="F18" s="141"/>
      <c r="G18" s="749"/>
      <c r="H18" s="750"/>
      <c r="I18" s="737" t="s">
        <v>20</v>
      </c>
      <c r="J18" s="738"/>
      <c r="K18" s="738"/>
      <c r="L18" s="738"/>
      <c r="M18" s="738"/>
      <c r="N18" s="738"/>
      <c r="O18" s="739"/>
      <c r="P18" s="103">
        <f>SUM(P13:V17)</f>
        <v>24</v>
      </c>
      <c r="Q18" s="104"/>
      <c r="R18" s="104"/>
      <c r="S18" s="104"/>
      <c r="T18" s="104"/>
      <c r="U18" s="104"/>
      <c r="V18" s="105"/>
      <c r="W18" s="103">
        <f>SUM(W13:AC17)</f>
        <v>16</v>
      </c>
      <c r="X18" s="104"/>
      <c r="Y18" s="104"/>
      <c r="Z18" s="104"/>
      <c r="AA18" s="104"/>
      <c r="AB18" s="104"/>
      <c r="AC18" s="105"/>
      <c r="AD18" s="103">
        <f>SUM(AD13:AJ17)</f>
        <v>9</v>
      </c>
      <c r="AE18" s="104"/>
      <c r="AF18" s="104"/>
      <c r="AG18" s="104"/>
      <c r="AH18" s="104"/>
      <c r="AI18" s="104"/>
      <c r="AJ18" s="105"/>
      <c r="AK18" s="103">
        <f>SUM(AK13:AQ17)</f>
        <v>25</v>
      </c>
      <c r="AL18" s="104"/>
      <c r="AM18" s="104"/>
      <c r="AN18" s="104"/>
      <c r="AO18" s="104"/>
      <c r="AP18" s="104"/>
      <c r="AQ18" s="105"/>
      <c r="AR18" s="103">
        <f>SUM(AR13:AX17)</f>
        <v>19</v>
      </c>
      <c r="AS18" s="104"/>
      <c r="AT18" s="104"/>
      <c r="AU18" s="104"/>
      <c r="AV18" s="104"/>
      <c r="AW18" s="104"/>
      <c r="AX18" s="540"/>
    </row>
    <row r="19" spans="1:50" ht="24.75" customHeight="1" x14ac:dyDescent="0.2">
      <c r="A19" s="139"/>
      <c r="B19" s="140"/>
      <c r="C19" s="140"/>
      <c r="D19" s="140"/>
      <c r="E19" s="140"/>
      <c r="F19" s="141"/>
      <c r="G19" s="538" t="s">
        <v>9</v>
      </c>
      <c r="H19" s="539"/>
      <c r="I19" s="539"/>
      <c r="J19" s="539"/>
      <c r="K19" s="539"/>
      <c r="L19" s="539"/>
      <c r="M19" s="539"/>
      <c r="N19" s="539"/>
      <c r="O19" s="539"/>
      <c r="P19" s="97">
        <v>15</v>
      </c>
      <c r="Q19" s="98"/>
      <c r="R19" s="98"/>
      <c r="S19" s="98"/>
      <c r="T19" s="98"/>
      <c r="U19" s="98"/>
      <c r="V19" s="99"/>
      <c r="W19" s="97">
        <v>13</v>
      </c>
      <c r="X19" s="98"/>
      <c r="Y19" s="98"/>
      <c r="Z19" s="98"/>
      <c r="AA19" s="98"/>
      <c r="AB19" s="98"/>
      <c r="AC19" s="99"/>
      <c r="AD19" s="97">
        <v>7</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2">
      <c r="A20" s="139"/>
      <c r="B20" s="140"/>
      <c r="C20" s="140"/>
      <c r="D20" s="140"/>
      <c r="E20" s="140"/>
      <c r="F20" s="141"/>
      <c r="G20" s="538" t="s">
        <v>10</v>
      </c>
      <c r="H20" s="539"/>
      <c r="I20" s="539"/>
      <c r="J20" s="539"/>
      <c r="K20" s="539"/>
      <c r="L20" s="539"/>
      <c r="M20" s="539"/>
      <c r="N20" s="539"/>
      <c r="O20" s="539"/>
      <c r="P20" s="542">
        <f>IF(P18=0, "-", SUM(P19)/P18)</f>
        <v>0.625</v>
      </c>
      <c r="Q20" s="542"/>
      <c r="R20" s="542"/>
      <c r="S20" s="542"/>
      <c r="T20" s="542"/>
      <c r="U20" s="542"/>
      <c r="V20" s="542"/>
      <c r="W20" s="542">
        <f t="shared" ref="W20" si="0">IF(W18=0, "-", SUM(W19)/W18)</f>
        <v>0.8125</v>
      </c>
      <c r="X20" s="542"/>
      <c r="Y20" s="542"/>
      <c r="Z20" s="542"/>
      <c r="AA20" s="542"/>
      <c r="AB20" s="542"/>
      <c r="AC20" s="542"/>
      <c r="AD20" s="542">
        <f t="shared" ref="AD20" si="1">IF(AD18=0, "-", SUM(AD19)/AD18)</f>
        <v>0.77777777777777779</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2">
      <c r="A21" s="142"/>
      <c r="B21" s="143"/>
      <c r="C21" s="143"/>
      <c r="D21" s="143"/>
      <c r="E21" s="143"/>
      <c r="F21" s="144"/>
      <c r="G21" s="933" t="s">
        <v>497</v>
      </c>
      <c r="H21" s="934"/>
      <c r="I21" s="934"/>
      <c r="J21" s="934"/>
      <c r="K21" s="934"/>
      <c r="L21" s="934"/>
      <c r="M21" s="934"/>
      <c r="N21" s="934"/>
      <c r="O21" s="934"/>
      <c r="P21" s="542">
        <f>IF(P19=0, "-", SUM(P19)/SUM(P13,P14))</f>
        <v>0.625</v>
      </c>
      <c r="Q21" s="542"/>
      <c r="R21" s="542"/>
      <c r="S21" s="542"/>
      <c r="T21" s="542"/>
      <c r="U21" s="542"/>
      <c r="V21" s="542"/>
      <c r="W21" s="542">
        <f t="shared" ref="W21" si="2">IF(W19=0, "-", SUM(W19)/SUM(W13,W14))</f>
        <v>0.8125</v>
      </c>
      <c r="X21" s="542"/>
      <c r="Y21" s="542"/>
      <c r="Z21" s="542"/>
      <c r="AA21" s="542"/>
      <c r="AB21" s="542"/>
      <c r="AC21" s="542"/>
      <c r="AD21" s="542">
        <f t="shared" ref="AD21" si="3">IF(AD19=0, "-", SUM(AD19)/SUM(AD13,AD14))</f>
        <v>0.77777777777777779</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2">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0" customHeight="1" x14ac:dyDescent="0.2">
      <c r="A23" s="198"/>
      <c r="B23" s="199"/>
      <c r="C23" s="199"/>
      <c r="D23" s="199"/>
      <c r="E23" s="199"/>
      <c r="F23" s="200"/>
      <c r="G23" s="183" t="s">
        <v>623</v>
      </c>
      <c r="H23" s="184"/>
      <c r="I23" s="184"/>
      <c r="J23" s="184"/>
      <c r="K23" s="184"/>
      <c r="L23" s="184"/>
      <c r="M23" s="184"/>
      <c r="N23" s="184"/>
      <c r="O23" s="185"/>
      <c r="P23" s="94">
        <v>11</v>
      </c>
      <c r="Q23" s="95"/>
      <c r="R23" s="95"/>
      <c r="S23" s="95"/>
      <c r="T23" s="95"/>
      <c r="U23" s="95"/>
      <c r="V23" s="96"/>
      <c r="W23" s="94">
        <v>6</v>
      </c>
      <c r="X23" s="95"/>
      <c r="Y23" s="95"/>
      <c r="Z23" s="95"/>
      <c r="AA23" s="95"/>
      <c r="AB23" s="95"/>
      <c r="AC23" s="96"/>
      <c r="AD23" s="206" t="s">
        <v>626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0" customHeight="1" x14ac:dyDescent="0.2">
      <c r="A24" s="198"/>
      <c r="B24" s="199"/>
      <c r="C24" s="199"/>
      <c r="D24" s="199"/>
      <c r="E24" s="199"/>
      <c r="F24" s="200"/>
      <c r="G24" s="186" t="s">
        <v>624</v>
      </c>
      <c r="H24" s="187"/>
      <c r="I24" s="187"/>
      <c r="J24" s="187"/>
      <c r="K24" s="187"/>
      <c r="L24" s="187"/>
      <c r="M24" s="187"/>
      <c r="N24" s="187"/>
      <c r="O24" s="188"/>
      <c r="P24" s="97">
        <v>9</v>
      </c>
      <c r="Q24" s="98"/>
      <c r="R24" s="98"/>
      <c r="S24" s="98"/>
      <c r="T24" s="98"/>
      <c r="U24" s="98"/>
      <c r="V24" s="99"/>
      <c r="W24" s="97">
        <v>9</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0" customHeight="1" x14ac:dyDescent="0.2">
      <c r="A25" s="198"/>
      <c r="B25" s="199"/>
      <c r="C25" s="199"/>
      <c r="D25" s="199"/>
      <c r="E25" s="199"/>
      <c r="F25" s="200"/>
      <c r="G25" s="186" t="s">
        <v>625</v>
      </c>
      <c r="H25" s="187"/>
      <c r="I25" s="187"/>
      <c r="J25" s="187"/>
      <c r="K25" s="187"/>
      <c r="L25" s="187"/>
      <c r="M25" s="187"/>
      <c r="N25" s="187"/>
      <c r="O25" s="188"/>
      <c r="P25" s="97">
        <v>5</v>
      </c>
      <c r="Q25" s="98"/>
      <c r="R25" s="98"/>
      <c r="S25" s="98"/>
      <c r="T25" s="98"/>
      <c r="U25" s="98"/>
      <c r="V25" s="99"/>
      <c r="W25" s="97">
        <v>4</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0" hidden="1" customHeight="1" x14ac:dyDescent="0.2">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0" hidden="1"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0" customHeight="1" x14ac:dyDescent="0.2">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0" customHeight="1" thickBot="1" x14ac:dyDescent="0.25">
      <c r="A29" s="201"/>
      <c r="B29" s="202"/>
      <c r="C29" s="202"/>
      <c r="D29" s="202"/>
      <c r="E29" s="202"/>
      <c r="F29" s="203"/>
      <c r="G29" s="192" t="s">
        <v>475</v>
      </c>
      <c r="H29" s="193"/>
      <c r="I29" s="193"/>
      <c r="J29" s="193"/>
      <c r="K29" s="193"/>
      <c r="L29" s="193"/>
      <c r="M29" s="193"/>
      <c r="N29" s="193"/>
      <c r="O29" s="194"/>
      <c r="P29" s="225">
        <f>AK13</f>
        <v>25</v>
      </c>
      <c r="Q29" s="226"/>
      <c r="R29" s="226"/>
      <c r="S29" s="226"/>
      <c r="T29" s="226"/>
      <c r="U29" s="226"/>
      <c r="V29" s="227"/>
      <c r="W29" s="225">
        <f>AR13</f>
        <v>19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2" t="s">
        <v>491</v>
      </c>
      <c r="B30" s="513"/>
      <c r="C30" s="513"/>
      <c r="D30" s="513"/>
      <c r="E30" s="513"/>
      <c r="F30" s="514"/>
      <c r="G30" s="650" t="s">
        <v>265</v>
      </c>
      <c r="H30" s="388"/>
      <c r="I30" s="388"/>
      <c r="J30" s="388"/>
      <c r="K30" s="388"/>
      <c r="L30" s="388"/>
      <c r="M30" s="388"/>
      <c r="N30" s="388"/>
      <c r="O30" s="582"/>
      <c r="P30" s="581" t="s">
        <v>59</v>
      </c>
      <c r="Q30" s="388"/>
      <c r="R30" s="388"/>
      <c r="S30" s="388"/>
      <c r="T30" s="388"/>
      <c r="U30" s="388"/>
      <c r="V30" s="388"/>
      <c r="W30" s="388"/>
      <c r="X30" s="582"/>
      <c r="Y30" s="468"/>
      <c r="Z30" s="469"/>
      <c r="AA30" s="470"/>
      <c r="AB30" s="384" t="s">
        <v>11</v>
      </c>
      <c r="AC30" s="385"/>
      <c r="AD30" s="386"/>
      <c r="AE30" s="384" t="s">
        <v>357</v>
      </c>
      <c r="AF30" s="385"/>
      <c r="AG30" s="385"/>
      <c r="AH30" s="386"/>
      <c r="AI30" s="384" t="s">
        <v>363</v>
      </c>
      <c r="AJ30" s="385"/>
      <c r="AK30" s="385"/>
      <c r="AL30" s="386"/>
      <c r="AM30" s="387" t="s">
        <v>471</v>
      </c>
      <c r="AN30" s="387"/>
      <c r="AO30" s="387"/>
      <c r="AP30" s="384"/>
      <c r="AQ30" s="641" t="s">
        <v>355</v>
      </c>
      <c r="AR30" s="642"/>
      <c r="AS30" s="642"/>
      <c r="AT30" s="643"/>
      <c r="AU30" s="388" t="s">
        <v>253</v>
      </c>
      <c r="AV30" s="388"/>
      <c r="AW30" s="388"/>
      <c r="AX30" s="389"/>
    </row>
    <row r="31" spans="1:50" ht="18.75" customHeight="1" x14ac:dyDescent="0.2">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471"/>
      <c r="Z31" s="472"/>
      <c r="AA31" s="473"/>
      <c r="AB31" s="330"/>
      <c r="AC31" s="331"/>
      <c r="AD31" s="332"/>
      <c r="AE31" s="330"/>
      <c r="AF31" s="331"/>
      <c r="AG31" s="331"/>
      <c r="AH31" s="332"/>
      <c r="AI31" s="330"/>
      <c r="AJ31" s="331"/>
      <c r="AK31" s="331"/>
      <c r="AL31" s="332"/>
      <c r="AM31" s="374"/>
      <c r="AN31" s="374"/>
      <c r="AO31" s="374"/>
      <c r="AP31" s="330"/>
      <c r="AQ31" s="215">
        <v>30</v>
      </c>
      <c r="AR31" s="133"/>
      <c r="AS31" s="134" t="s">
        <v>356</v>
      </c>
      <c r="AT31" s="169"/>
      <c r="AU31" s="269" t="s">
        <v>617</v>
      </c>
      <c r="AV31" s="269"/>
      <c r="AW31" s="377" t="s">
        <v>300</v>
      </c>
      <c r="AX31" s="378"/>
    </row>
    <row r="32" spans="1:50" ht="43" customHeight="1" x14ac:dyDescent="0.2">
      <c r="A32" s="518"/>
      <c r="B32" s="516"/>
      <c r="C32" s="516"/>
      <c r="D32" s="516"/>
      <c r="E32" s="516"/>
      <c r="F32" s="517"/>
      <c r="G32" s="543" t="s">
        <v>629</v>
      </c>
      <c r="H32" s="544"/>
      <c r="I32" s="544"/>
      <c r="J32" s="544"/>
      <c r="K32" s="544"/>
      <c r="L32" s="544"/>
      <c r="M32" s="544"/>
      <c r="N32" s="544"/>
      <c r="O32" s="545"/>
      <c r="P32" s="158" t="s">
        <v>630</v>
      </c>
      <c r="Q32" s="158"/>
      <c r="R32" s="158"/>
      <c r="S32" s="158"/>
      <c r="T32" s="158"/>
      <c r="U32" s="158"/>
      <c r="V32" s="158"/>
      <c r="W32" s="158"/>
      <c r="X32" s="229"/>
      <c r="Y32" s="336" t="s">
        <v>12</v>
      </c>
      <c r="Z32" s="552"/>
      <c r="AA32" s="553"/>
      <c r="AB32" s="554" t="s">
        <v>552</v>
      </c>
      <c r="AC32" s="554"/>
      <c r="AD32" s="554"/>
      <c r="AE32" s="362">
        <v>22863</v>
      </c>
      <c r="AF32" s="363"/>
      <c r="AG32" s="363"/>
      <c r="AH32" s="363"/>
      <c r="AI32" s="362">
        <v>33569</v>
      </c>
      <c r="AJ32" s="363"/>
      <c r="AK32" s="363"/>
      <c r="AL32" s="363"/>
      <c r="AM32" s="362">
        <v>58978</v>
      </c>
      <c r="AN32" s="363"/>
      <c r="AO32" s="363"/>
      <c r="AP32" s="363"/>
      <c r="AQ32" s="100" t="s">
        <v>551</v>
      </c>
      <c r="AR32" s="101"/>
      <c r="AS32" s="101"/>
      <c r="AT32" s="102"/>
      <c r="AU32" s="363" t="s">
        <v>551</v>
      </c>
      <c r="AV32" s="363"/>
      <c r="AW32" s="363"/>
      <c r="AX32" s="365"/>
    </row>
    <row r="33" spans="1:50" ht="40" customHeight="1" x14ac:dyDescent="0.2">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552</v>
      </c>
      <c r="AC33" s="525"/>
      <c r="AD33" s="525"/>
      <c r="AE33" s="362">
        <v>26490</v>
      </c>
      <c r="AF33" s="363"/>
      <c r="AG33" s="363"/>
      <c r="AH33" s="363"/>
      <c r="AI33" s="362">
        <v>22863</v>
      </c>
      <c r="AJ33" s="363"/>
      <c r="AK33" s="363"/>
      <c r="AL33" s="363"/>
      <c r="AM33" s="362">
        <v>33569</v>
      </c>
      <c r="AN33" s="363"/>
      <c r="AO33" s="363"/>
      <c r="AP33" s="363"/>
      <c r="AQ33" s="100">
        <v>58978</v>
      </c>
      <c r="AR33" s="101"/>
      <c r="AS33" s="101"/>
      <c r="AT33" s="102"/>
      <c r="AU33" s="363" t="s">
        <v>617</v>
      </c>
      <c r="AV33" s="363"/>
      <c r="AW33" s="363"/>
      <c r="AX33" s="365"/>
    </row>
    <row r="34" spans="1:50" ht="38" customHeight="1" x14ac:dyDescent="0.2">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2">
        <v>86</v>
      </c>
      <c r="AF34" s="363"/>
      <c r="AG34" s="363"/>
      <c r="AH34" s="363"/>
      <c r="AI34" s="362">
        <v>147</v>
      </c>
      <c r="AJ34" s="363"/>
      <c r="AK34" s="363"/>
      <c r="AL34" s="363"/>
      <c r="AM34" s="362">
        <v>176</v>
      </c>
      <c r="AN34" s="363"/>
      <c r="AO34" s="363"/>
      <c r="AP34" s="363"/>
      <c r="AQ34" s="100" t="s">
        <v>551</v>
      </c>
      <c r="AR34" s="101"/>
      <c r="AS34" s="101"/>
      <c r="AT34" s="102"/>
      <c r="AU34" s="363" t="s">
        <v>551</v>
      </c>
      <c r="AV34" s="363"/>
      <c r="AW34" s="363"/>
      <c r="AX34" s="365"/>
    </row>
    <row r="35" spans="1:50" ht="28" customHeight="1" x14ac:dyDescent="0.2">
      <c r="A35" s="904" t="s">
        <v>526</v>
      </c>
      <c r="B35" s="905"/>
      <c r="C35" s="905"/>
      <c r="D35" s="905"/>
      <c r="E35" s="905"/>
      <c r="F35" s="906"/>
      <c r="G35" s="910" t="s">
        <v>553</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9" customHeigh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2">
      <c r="A37" s="644" t="s">
        <v>491</v>
      </c>
      <c r="B37" s="645"/>
      <c r="C37" s="645"/>
      <c r="D37" s="645"/>
      <c r="E37" s="645"/>
      <c r="F37" s="646"/>
      <c r="G37" s="568" t="s">
        <v>265</v>
      </c>
      <c r="H37" s="379"/>
      <c r="I37" s="379"/>
      <c r="J37" s="379"/>
      <c r="K37" s="379"/>
      <c r="L37" s="379"/>
      <c r="M37" s="379"/>
      <c r="N37" s="379"/>
      <c r="O37" s="569"/>
      <c r="P37" s="634" t="s">
        <v>59</v>
      </c>
      <c r="Q37" s="379"/>
      <c r="R37" s="379"/>
      <c r="S37" s="379"/>
      <c r="T37" s="379"/>
      <c r="U37" s="379"/>
      <c r="V37" s="379"/>
      <c r="W37" s="379"/>
      <c r="X37" s="569"/>
      <c r="Y37" s="635"/>
      <c r="Z37" s="636"/>
      <c r="AA37" s="637"/>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customHeight="1" x14ac:dyDescent="0.2">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471"/>
      <c r="Z38" s="472"/>
      <c r="AA38" s="473"/>
      <c r="AB38" s="330"/>
      <c r="AC38" s="331"/>
      <c r="AD38" s="332"/>
      <c r="AE38" s="330"/>
      <c r="AF38" s="331"/>
      <c r="AG38" s="331"/>
      <c r="AH38" s="332"/>
      <c r="AI38" s="330"/>
      <c r="AJ38" s="331"/>
      <c r="AK38" s="331"/>
      <c r="AL38" s="332"/>
      <c r="AM38" s="374"/>
      <c r="AN38" s="374"/>
      <c r="AO38" s="374"/>
      <c r="AP38" s="330"/>
      <c r="AQ38" s="215">
        <v>30</v>
      </c>
      <c r="AR38" s="133"/>
      <c r="AS38" s="134" t="s">
        <v>356</v>
      </c>
      <c r="AT38" s="169"/>
      <c r="AU38" s="269" t="s">
        <v>617</v>
      </c>
      <c r="AV38" s="269"/>
      <c r="AW38" s="377" t="s">
        <v>300</v>
      </c>
      <c r="AX38" s="378"/>
    </row>
    <row r="39" spans="1:50" ht="98.5" customHeight="1" x14ac:dyDescent="0.2">
      <c r="A39" s="518"/>
      <c r="B39" s="516"/>
      <c r="C39" s="516"/>
      <c r="D39" s="516"/>
      <c r="E39" s="516"/>
      <c r="F39" s="517"/>
      <c r="G39" s="543" t="s">
        <v>633</v>
      </c>
      <c r="H39" s="544"/>
      <c r="I39" s="544"/>
      <c r="J39" s="544"/>
      <c r="K39" s="544"/>
      <c r="L39" s="544"/>
      <c r="M39" s="544"/>
      <c r="N39" s="544"/>
      <c r="O39" s="545"/>
      <c r="P39" s="158" t="s">
        <v>631</v>
      </c>
      <c r="Q39" s="158"/>
      <c r="R39" s="158"/>
      <c r="S39" s="158"/>
      <c r="T39" s="158"/>
      <c r="U39" s="158"/>
      <c r="V39" s="158"/>
      <c r="W39" s="158"/>
      <c r="X39" s="229"/>
      <c r="Y39" s="336" t="s">
        <v>12</v>
      </c>
      <c r="Z39" s="552"/>
      <c r="AA39" s="553"/>
      <c r="AB39" s="554" t="s">
        <v>579</v>
      </c>
      <c r="AC39" s="554"/>
      <c r="AD39" s="554"/>
      <c r="AE39" s="362" t="s">
        <v>551</v>
      </c>
      <c r="AF39" s="363"/>
      <c r="AG39" s="363"/>
      <c r="AH39" s="363"/>
      <c r="AI39" s="362" t="s">
        <v>551</v>
      </c>
      <c r="AJ39" s="363"/>
      <c r="AK39" s="363"/>
      <c r="AL39" s="363"/>
      <c r="AM39" s="362" t="s">
        <v>551</v>
      </c>
      <c r="AN39" s="363"/>
      <c r="AO39" s="363"/>
      <c r="AP39" s="363"/>
      <c r="AQ39" s="100" t="s">
        <v>551</v>
      </c>
      <c r="AR39" s="101"/>
      <c r="AS39" s="101"/>
      <c r="AT39" s="102"/>
      <c r="AU39" s="363" t="s">
        <v>617</v>
      </c>
      <c r="AV39" s="363"/>
      <c r="AW39" s="363"/>
      <c r="AX39" s="365"/>
    </row>
    <row r="40" spans="1:50" ht="100" customHeight="1" x14ac:dyDescent="0.2">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t="s">
        <v>301</v>
      </c>
      <c r="AC40" s="525"/>
      <c r="AD40" s="525"/>
      <c r="AE40" s="362" t="s">
        <v>551</v>
      </c>
      <c r="AF40" s="363"/>
      <c r="AG40" s="363"/>
      <c r="AH40" s="363"/>
      <c r="AI40" s="362" t="s">
        <v>551</v>
      </c>
      <c r="AJ40" s="363"/>
      <c r="AK40" s="363"/>
      <c r="AL40" s="363"/>
      <c r="AM40" s="362" t="s">
        <v>551</v>
      </c>
      <c r="AN40" s="363"/>
      <c r="AO40" s="363"/>
      <c r="AP40" s="363"/>
      <c r="AQ40" s="100">
        <v>72</v>
      </c>
      <c r="AR40" s="101"/>
      <c r="AS40" s="101"/>
      <c r="AT40" s="102"/>
      <c r="AU40" s="363" t="s">
        <v>617</v>
      </c>
      <c r="AV40" s="363"/>
      <c r="AW40" s="363"/>
      <c r="AX40" s="365"/>
    </row>
    <row r="41" spans="1:50" ht="110.25" customHeight="1" x14ac:dyDescent="0.2">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2" t="s">
        <v>551</v>
      </c>
      <c r="AF41" s="363"/>
      <c r="AG41" s="363"/>
      <c r="AH41" s="363"/>
      <c r="AI41" s="362" t="s">
        <v>551</v>
      </c>
      <c r="AJ41" s="363"/>
      <c r="AK41" s="363"/>
      <c r="AL41" s="363"/>
      <c r="AM41" s="362" t="s">
        <v>551</v>
      </c>
      <c r="AN41" s="363"/>
      <c r="AO41" s="363"/>
      <c r="AP41" s="363"/>
      <c r="AQ41" s="100" t="s">
        <v>551</v>
      </c>
      <c r="AR41" s="101"/>
      <c r="AS41" s="101"/>
      <c r="AT41" s="102"/>
      <c r="AU41" s="363" t="s">
        <v>617</v>
      </c>
      <c r="AV41" s="363"/>
      <c r="AW41" s="363"/>
      <c r="AX41" s="365"/>
    </row>
    <row r="42" spans="1:50" ht="30" customHeight="1" x14ac:dyDescent="0.2">
      <c r="A42" s="904" t="s">
        <v>526</v>
      </c>
      <c r="B42" s="905"/>
      <c r="C42" s="905"/>
      <c r="D42" s="905"/>
      <c r="E42" s="905"/>
      <c r="F42" s="906"/>
      <c r="G42" s="910" t="s">
        <v>605</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30" customHeigh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2">
      <c r="A44" s="644" t="s">
        <v>491</v>
      </c>
      <c r="B44" s="645"/>
      <c r="C44" s="645"/>
      <c r="D44" s="645"/>
      <c r="E44" s="645"/>
      <c r="F44" s="646"/>
      <c r="G44" s="568" t="s">
        <v>265</v>
      </c>
      <c r="H44" s="379"/>
      <c r="I44" s="379"/>
      <c r="J44" s="379"/>
      <c r="K44" s="379"/>
      <c r="L44" s="379"/>
      <c r="M44" s="379"/>
      <c r="N44" s="379"/>
      <c r="O44" s="569"/>
      <c r="P44" s="634" t="s">
        <v>59</v>
      </c>
      <c r="Q44" s="379"/>
      <c r="R44" s="379"/>
      <c r="S44" s="379"/>
      <c r="T44" s="379"/>
      <c r="U44" s="379"/>
      <c r="V44" s="379"/>
      <c r="W44" s="379"/>
      <c r="X44" s="569"/>
      <c r="Y44" s="635"/>
      <c r="Z44" s="636"/>
      <c r="AA44" s="637"/>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x14ac:dyDescent="0.2">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471"/>
      <c r="Z45" s="472"/>
      <c r="AA45" s="473"/>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2">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6" t="s">
        <v>12</v>
      </c>
      <c r="Z46" s="552"/>
      <c r="AA46" s="553"/>
      <c r="AB46" s="554"/>
      <c r="AC46" s="554"/>
      <c r="AD46" s="55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2">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2">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2">
      <c r="A49" s="904" t="s">
        <v>526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2">
      <c r="A51" s="515" t="s">
        <v>491</v>
      </c>
      <c r="B51" s="516"/>
      <c r="C51" s="516"/>
      <c r="D51" s="516"/>
      <c r="E51" s="516"/>
      <c r="F51" s="517"/>
      <c r="G51" s="568" t="s">
        <v>265</v>
      </c>
      <c r="H51" s="379"/>
      <c r="I51" s="379"/>
      <c r="J51" s="379"/>
      <c r="K51" s="379"/>
      <c r="L51" s="379"/>
      <c r="M51" s="379"/>
      <c r="N51" s="379"/>
      <c r="O51" s="569"/>
      <c r="P51" s="634" t="s">
        <v>59</v>
      </c>
      <c r="Q51" s="379"/>
      <c r="R51" s="379"/>
      <c r="S51" s="379"/>
      <c r="T51" s="379"/>
      <c r="U51" s="379"/>
      <c r="V51" s="379"/>
      <c r="W51" s="379"/>
      <c r="X51" s="569"/>
      <c r="Y51" s="635"/>
      <c r="Z51" s="636"/>
      <c r="AA51" s="637"/>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x14ac:dyDescent="0.2">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471"/>
      <c r="Z52" s="472"/>
      <c r="AA52" s="473"/>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2">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6" t="s">
        <v>12</v>
      </c>
      <c r="Z53" s="552"/>
      <c r="AA53" s="553"/>
      <c r="AB53" s="554"/>
      <c r="AC53" s="554"/>
      <c r="AD53" s="55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2">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2">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2">
      <c r="A56" s="904" t="s">
        <v>526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2">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2">
      <c r="A58" s="515" t="s">
        <v>491</v>
      </c>
      <c r="B58" s="516"/>
      <c r="C58" s="516"/>
      <c r="D58" s="516"/>
      <c r="E58" s="516"/>
      <c r="F58" s="517"/>
      <c r="G58" s="568" t="s">
        <v>265</v>
      </c>
      <c r="H58" s="379"/>
      <c r="I58" s="379"/>
      <c r="J58" s="379"/>
      <c r="K58" s="379"/>
      <c r="L58" s="379"/>
      <c r="M58" s="379"/>
      <c r="N58" s="379"/>
      <c r="O58" s="569"/>
      <c r="P58" s="634" t="s">
        <v>59</v>
      </c>
      <c r="Q58" s="379"/>
      <c r="R58" s="379"/>
      <c r="S58" s="379"/>
      <c r="T58" s="379"/>
      <c r="U58" s="379"/>
      <c r="V58" s="379"/>
      <c r="W58" s="379"/>
      <c r="X58" s="569"/>
      <c r="Y58" s="635"/>
      <c r="Z58" s="636"/>
      <c r="AA58" s="637"/>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2">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471"/>
      <c r="Z59" s="472"/>
      <c r="AA59" s="473"/>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2">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6" t="s">
        <v>12</v>
      </c>
      <c r="Z60" s="552"/>
      <c r="AA60" s="553"/>
      <c r="AB60" s="554"/>
      <c r="AC60" s="554"/>
      <c r="AD60" s="55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2">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2">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2">
      <c r="A63" s="904" t="s">
        <v>526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2">
      <c r="A65" s="865" t="s">
        <v>492</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487</v>
      </c>
      <c r="X65" s="877"/>
      <c r="Y65" s="880"/>
      <c r="Z65" s="880"/>
      <c r="AA65" s="881"/>
      <c r="AB65" s="874" t="s">
        <v>11</v>
      </c>
      <c r="AC65" s="870"/>
      <c r="AD65" s="871"/>
      <c r="AE65" s="366" t="s">
        <v>357</v>
      </c>
      <c r="AF65" s="367"/>
      <c r="AG65" s="367"/>
      <c r="AH65" s="368"/>
      <c r="AI65" s="366" t="s">
        <v>363</v>
      </c>
      <c r="AJ65" s="367"/>
      <c r="AK65" s="367"/>
      <c r="AL65" s="368"/>
      <c r="AM65" s="373" t="s">
        <v>471</v>
      </c>
      <c r="AN65" s="373"/>
      <c r="AO65" s="373"/>
      <c r="AP65" s="366"/>
      <c r="AQ65" s="874" t="s">
        <v>355</v>
      </c>
      <c r="AR65" s="870"/>
      <c r="AS65" s="870"/>
      <c r="AT65" s="871"/>
      <c r="AU65" s="983" t="s">
        <v>253</v>
      </c>
      <c r="AV65" s="983"/>
      <c r="AW65" s="983"/>
      <c r="AX65" s="984"/>
    </row>
    <row r="66" spans="1:50" ht="18.75" hidden="1" customHeight="1" x14ac:dyDescent="0.2">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0"/>
      <c r="AF66" s="331"/>
      <c r="AG66" s="331"/>
      <c r="AH66" s="332"/>
      <c r="AI66" s="330"/>
      <c r="AJ66" s="331"/>
      <c r="AK66" s="331"/>
      <c r="AL66" s="332"/>
      <c r="AM66" s="374"/>
      <c r="AN66" s="374"/>
      <c r="AO66" s="374"/>
      <c r="AP66" s="330"/>
      <c r="AQ66" s="268"/>
      <c r="AR66" s="269"/>
      <c r="AS66" s="872" t="s">
        <v>356</v>
      </c>
      <c r="AT66" s="873"/>
      <c r="AU66" s="269"/>
      <c r="AV66" s="269"/>
      <c r="AW66" s="872" t="s">
        <v>490</v>
      </c>
      <c r="AX66" s="985"/>
    </row>
    <row r="67" spans="1:50" ht="23.25" hidden="1" customHeight="1" x14ac:dyDescent="0.2">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516</v>
      </c>
      <c r="AC67" s="958"/>
      <c r="AD67" s="95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2">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516</v>
      </c>
      <c r="AC68" s="981"/>
      <c r="AD68" s="98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2">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517</v>
      </c>
      <c r="AC69" s="982"/>
      <c r="AD69" s="982"/>
      <c r="AE69" s="821"/>
      <c r="AF69" s="822"/>
      <c r="AG69" s="822"/>
      <c r="AH69" s="822"/>
      <c r="AI69" s="821"/>
      <c r="AJ69" s="822"/>
      <c r="AK69" s="822"/>
      <c r="AL69" s="822"/>
      <c r="AM69" s="821"/>
      <c r="AN69" s="822"/>
      <c r="AO69" s="822"/>
      <c r="AP69" s="822"/>
      <c r="AQ69" s="362"/>
      <c r="AR69" s="363"/>
      <c r="AS69" s="363"/>
      <c r="AT69" s="364"/>
      <c r="AU69" s="363"/>
      <c r="AV69" s="363"/>
      <c r="AW69" s="363"/>
      <c r="AX69" s="365"/>
    </row>
    <row r="70" spans="1:50" ht="23.25" hidden="1" customHeight="1" x14ac:dyDescent="0.2">
      <c r="A70" s="858" t="s">
        <v>498</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515</v>
      </c>
      <c r="X70" s="951"/>
      <c r="Y70" s="956" t="s">
        <v>12</v>
      </c>
      <c r="Z70" s="956"/>
      <c r="AA70" s="957"/>
      <c r="AB70" s="958" t="s">
        <v>516</v>
      </c>
      <c r="AC70" s="958"/>
      <c r="AD70" s="95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2">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516</v>
      </c>
      <c r="AC71" s="981"/>
      <c r="AD71" s="98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2">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517</v>
      </c>
      <c r="AC72" s="982"/>
      <c r="AD72" s="98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2">
      <c r="A73" s="844" t="s">
        <v>492</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2">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2">
      <c r="A75" s="847"/>
      <c r="B75" s="848"/>
      <c r="C75" s="848"/>
      <c r="D75" s="848"/>
      <c r="E75" s="848"/>
      <c r="F75" s="849"/>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2">
      <c r="A76" s="847"/>
      <c r="B76" s="848"/>
      <c r="C76" s="848"/>
      <c r="D76" s="848"/>
      <c r="E76" s="848"/>
      <c r="F76" s="849"/>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2">
      <c r="A77" s="847"/>
      <c r="B77" s="848"/>
      <c r="C77" s="848"/>
      <c r="D77" s="848"/>
      <c r="E77" s="848"/>
      <c r="F77" s="849"/>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2">
      <c r="A78" s="918" t="s">
        <v>529</v>
      </c>
      <c r="B78" s="919"/>
      <c r="C78" s="919"/>
      <c r="D78" s="919"/>
      <c r="E78" s="916" t="s">
        <v>464</v>
      </c>
      <c r="F78" s="917"/>
      <c r="G78" s="57" t="s">
        <v>365</v>
      </c>
      <c r="H78" s="796"/>
      <c r="I78" s="242"/>
      <c r="J78" s="242"/>
      <c r="K78" s="242"/>
      <c r="L78" s="242"/>
      <c r="M78" s="242"/>
      <c r="N78" s="242"/>
      <c r="O78" s="797"/>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2">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486</v>
      </c>
      <c r="AP79" s="146"/>
      <c r="AQ79" s="146"/>
      <c r="AR79" s="81" t="s">
        <v>484</v>
      </c>
      <c r="AS79" s="145"/>
      <c r="AT79" s="146"/>
      <c r="AU79" s="146"/>
      <c r="AV79" s="146"/>
      <c r="AW79" s="146"/>
      <c r="AX79" s="147"/>
    </row>
    <row r="80" spans="1:50" ht="13" customHeight="1" x14ac:dyDescent="0.2">
      <c r="A80" s="522" t="s">
        <v>266</v>
      </c>
      <c r="B80" s="853" t="s">
        <v>483</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472</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13" customHeight="1" x14ac:dyDescent="0.2">
      <c r="A81" s="523"/>
      <c r="B81" s="856"/>
      <c r="C81" s="555"/>
      <c r="D81" s="555"/>
      <c r="E81" s="555"/>
      <c r="F81" s="556"/>
      <c r="G81" s="377"/>
      <c r="H81" s="377"/>
      <c r="I81" s="377"/>
      <c r="J81" s="377"/>
      <c r="K81" s="377"/>
      <c r="L81" s="377"/>
      <c r="M81" s="377"/>
      <c r="N81" s="377"/>
      <c r="O81" s="377"/>
      <c r="P81" s="377"/>
      <c r="Q81" s="377"/>
      <c r="R81" s="377"/>
      <c r="S81" s="377"/>
      <c r="T81" s="377"/>
      <c r="U81" s="377"/>
      <c r="V81" s="377"/>
      <c r="W81" s="377"/>
      <c r="X81" s="377"/>
      <c r="Y81" s="377"/>
      <c r="Z81" s="377"/>
      <c r="AA81" s="571"/>
      <c r="AB81" s="58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2">
      <c r="A82" s="523"/>
      <c r="B82" s="856"/>
      <c r="C82" s="555"/>
      <c r="D82" s="555"/>
      <c r="E82" s="555"/>
      <c r="F82" s="556"/>
      <c r="G82" s="504" t="s">
        <v>634</v>
      </c>
      <c r="H82" s="504"/>
      <c r="I82" s="504"/>
      <c r="J82" s="504"/>
      <c r="K82" s="504"/>
      <c r="L82" s="504"/>
      <c r="M82" s="504"/>
      <c r="N82" s="504"/>
      <c r="O82" s="504"/>
      <c r="P82" s="504"/>
      <c r="Q82" s="504"/>
      <c r="R82" s="504"/>
      <c r="S82" s="504"/>
      <c r="T82" s="504"/>
      <c r="U82" s="504"/>
      <c r="V82" s="504"/>
      <c r="W82" s="504"/>
      <c r="X82" s="504"/>
      <c r="Y82" s="504"/>
      <c r="Z82" s="504"/>
      <c r="AA82" s="755"/>
      <c r="AB82" s="503" t="s">
        <v>618</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customHeight="1" x14ac:dyDescent="0.2">
      <c r="A83" s="523"/>
      <c r="B83" s="856"/>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customHeight="1" x14ac:dyDescent="0.2">
      <c r="A84" s="523"/>
      <c r="B84" s="857"/>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customHeight="1" x14ac:dyDescent="0.2">
      <c r="A85" s="523"/>
      <c r="B85" s="555" t="s">
        <v>264</v>
      </c>
      <c r="C85" s="555"/>
      <c r="D85" s="555"/>
      <c r="E85" s="555"/>
      <c r="F85" s="556"/>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61" t="s">
        <v>11</v>
      </c>
      <c r="AC85" s="462"/>
      <c r="AD85" s="463"/>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2">
      <c r="A86" s="523"/>
      <c r="B86" s="555"/>
      <c r="C86" s="555"/>
      <c r="D86" s="555"/>
      <c r="E86" s="555"/>
      <c r="F86" s="556"/>
      <c r="G86" s="570"/>
      <c r="H86" s="377"/>
      <c r="I86" s="377"/>
      <c r="J86" s="377"/>
      <c r="K86" s="377"/>
      <c r="L86" s="377"/>
      <c r="M86" s="377"/>
      <c r="N86" s="377"/>
      <c r="O86" s="571"/>
      <c r="P86" s="583"/>
      <c r="Q86" s="377"/>
      <c r="R86" s="377"/>
      <c r="S86" s="377"/>
      <c r="T86" s="377"/>
      <c r="U86" s="377"/>
      <c r="V86" s="377"/>
      <c r="W86" s="377"/>
      <c r="X86" s="571"/>
      <c r="Y86" s="170"/>
      <c r="Z86" s="171"/>
      <c r="AA86" s="172"/>
      <c r="AB86" s="330"/>
      <c r="AC86" s="331"/>
      <c r="AD86" s="332"/>
      <c r="AE86" s="330"/>
      <c r="AF86" s="331"/>
      <c r="AG86" s="331"/>
      <c r="AH86" s="332"/>
      <c r="AI86" s="330"/>
      <c r="AJ86" s="331"/>
      <c r="AK86" s="331"/>
      <c r="AL86" s="332"/>
      <c r="AM86" s="374"/>
      <c r="AN86" s="374"/>
      <c r="AO86" s="374"/>
      <c r="AP86" s="330"/>
      <c r="AQ86" s="268">
        <v>30</v>
      </c>
      <c r="AR86" s="269"/>
      <c r="AS86" s="134" t="s">
        <v>356</v>
      </c>
      <c r="AT86" s="169"/>
      <c r="AU86" s="269" t="s">
        <v>617</v>
      </c>
      <c r="AV86" s="269"/>
      <c r="AW86" s="377" t="s">
        <v>300</v>
      </c>
      <c r="AX86" s="378"/>
      <c r="AY86" s="10"/>
      <c r="AZ86" s="10"/>
      <c r="BA86" s="10"/>
      <c r="BB86" s="10"/>
      <c r="BC86" s="10"/>
      <c r="BD86" s="10"/>
      <c r="BE86" s="10"/>
      <c r="BF86" s="10"/>
      <c r="BG86" s="10"/>
      <c r="BH86" s="10"/>
    </row>
    <row r="87" spans="1:60" ht="35.25" customHeight="1" x14ac:dyDescent="0.2">
      <c r="A87" s="523"/>
      <c r="B87" s="555"/>
      <c r="C87" s="555"/>
      <c r="D87" s="555"/>
      <c r="E87" s="555"/>
      <c r="F87" s="556"/>
      <c r="G87" s="228" t="s">
        <v>606</v>
      </c>
      <c r="H87" s="158"/>
      <c r="I87" s="158"/>
      <c r="J87" s="158"/>
      <c r="K87" s="158"/>
      <c r="L87" s="158"/>
      <c r="M87" s="158"/>
      <c r="N87" s="158"/>
      <c r="O87" s="229"/>
      <c r="P87" s="158" t="s">
        <v>554</v>
      </c>
      <c r="Q87" s="806"/>
      <c r="R87" s="806"/>
      <c r="S87" s="806"/>
      <c r="T87" s="806"/>
      <c r="U87" s="806"/>
      <c r="V87" s="806"/>
      <c r="W87" s="806"/>
      <c r="X87" s="807"/>
      <c r="Y87" s="758" t="s">
        <v>62</v>
      </c>
      <c r="Z87" s="759"/>
      <c r="AA87" s="760"/>
      <c r="AB87" s="554" t="s">
        <v>517</v>
      </c>
      <c r="AC87" s="554"/>
      <c r="AD87" s="554"/>
      <c r="AE87" s="362">
        <v>100</v>
      </c>
      <c r="AF87" s="363"/>
      <c r="AG87" s="363"/>
      <c r="AH87" s="363"/>
      <c r="AI87" s="362">
        <v>100</v>
      </c>
      <c r="AJ87" s="363"/>
      <c r="AK87" s="363"/>
      <c r="AL87" s="363"/>
      <c r="AM87" s="362">
        <v>100</v>
      </c>
      <c r="AN87" s="363"/>
      <c r="AO87" s="363"/>
      <c r="AP87" s="363"/>
      <c r="AQ87" s="100" t="s">
        <v>551</v>
      </c>
      <c r="AR87" s="101"/>
      <c r="AS87" s="101"/>
      <c r="AT87" s="102"/>
      <c r="AU87" s="363" t="s">
        <v>551</v>
      </c>
      <c r="AV87" s="363"/>
      <c r="AW87" s="363"/>
      <c r="AX87" s="365"/>
    </row>
    <row r="88" spans="1:60" ht="35.25" customHeight="1" x14ac:dyDescent="0.2">
      <c r="A88" s="523"/>
      <c r="B88" s="555"/>
      <c r="C88" s="555"/>
      <c r="D88" s="555"/>
      <c r="E88" s="555"/>
      <c r="F88" s="556"/>
      <c r="G88" s="230"/>
      <c r="H88" s="231"/>
      <c r="I88" s="231"/>
      <c r="J88" s="231"/>
      <c r="K88" s="231"/>
      <c r="L88" s="231"/>
      <c r="M88" s="231"/>
      <c r="N88" s="231"/>
      <c r="O88" s="232"/>
      <c r="P88" s="808"/>
      <c r="Q88" s="808"/>
      <c r="R88" s="808"/>
      <c r="S88" s="808"/>
      <c r="T88" s="808"/>
      <c r="U88" s="808"/>
      <c r="V88" s="808"/>
      <c r="W88" s="808"/>
      <c r="X88" s="809"/>
      <c r="Y88" s="732" t="s">
        <v>54</v>
      </c>
      <c r="Z88" s="733"/>
      <c r="AA88" s="734"/>
      <c r="AB88" s="525" t="s">
        <v>517</v>
      </c>
      <c r="AC88" s="525"/>
      <c r="AD88" s="525"/>
      <c r="AE88" s="362">
        <v>100</v>
      </c>
      <c r="AF88" s="363"/>
      <c r="AG88" s="363"/>
      <c r="AH88" s="363"/>
      <c r="AI88" s="362">
        <v>100</v>
      </c>
      <c r="AJ88" s="363"/>
      <c r="AK88" s="363"/>
      <c r="AL88" s="363"/>
      <c r="AM88" s="362">
        <v>100</v>
      </c>
      <c r="AN88" s="363"/>
      <c r="AO88" s="363"/>
      <c r="AP88" s="363"/>
      <c r="AQ88" s="100">
        <v>100</v>
      </c>
      <c r="AR88" s="101"/>
      <c r="AS88" s="101"/>
      <c r="AT88" s="102"/>
      <c r="AU88" s="363" t="s">
        <v>617</v>
      </c>
      <c r="AV88" s="363"/>
      <c r="AW88" s="363"/>
      <c r="AX88" s="365"/>
      <c r="AY88" s="10"/>
      <c r="AZ88" s="10"/>
      <c r="BA88" s="10"/>
      <c r="BB88" s="10"/>
      <c r="BC88" s="10"/>
    </row>
    <row r="89" spans="1:60" ht="35.25" customHeight="1" thickBot="1" x14ac:dyDescent="0.25">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10"/>
      <c r="Y89" s="732" t="s">
        <v>13</v>
      </c>
      <c r="Z89" s="733"/>
      <c r="AA89" s="734"/>
      <c r="AB89" s="464" t="s">
        <v>14</v>
      </c>
      <c r="AC89" s="464"/>
      <c r="AD89" s="464"/>
      <c r="AE89" s="362">
        <v>100</v>
      </c>
      <c r="AF89" s="363"/>
      <c r="AG89" s="363"/>
      <c r="AH89" s="363"/>
      <c r="AI89" s="362">
        <v>100</v>
      </c>
      <c r="AJ89" s="363"/>
      <c r="AK89" s="363"/>
      <c r="AL89" s="363"/>
      <c r="AM89" s="362">
        <v>100</v>
      </c>
      <c r="AN89" s="363"/>
      <c r="AO89" s="363"/>
      <c r="AP89" s="363"/>
      <c r="AQ89" s="100" t="s">
        <v>551</v>
      </c>
      <c r="AR89" s="101"/>
      <c r="AS89" s="101"/>
      <c r="AT89" s="102"/>
      <c r="AU89" s="363" t="s">
        <v>551</v>
      </c>
      <c r="AV89" s="363"/>
      <c r="AW89" s="363"/>
      <c r="AX89" s="365"/>
      <c r="AY89" s="10"/>
      <c r="AZ89" s="10"/>
      <c r="BA89" s="10"/>
      <c r="BB89" s="10"/>
      <c r="BC89" s="10"/>
      <c r="BD89" s="10"/>
      <c r="BE89" s="10"/>
      <c r="BF89" s="10"/>
      <c r="BG89" s="10"/>
      <c r="BH89" s="10"/>
    </row>
    <row r="90" spans="1:60" ht="18.75" hidden="1" customHeight="1" x14ac:dyDescent="0.2">
      <c r="A90" s="523"/>
      <c r="B90" s="555" t="s">
        <v>264</v>
      </c>
      <c r="C90" s="555"/>
      <c r="D90" s="555"/>
      <c r="E90" s="555"/>
      <c r="F90" s="556"/>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61" t="s">
        <v>11</v>
      </c>
      <c r="AC90" s="462"/>
      <c r="AD90" s="463"/>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2">
      <c r="A91" s="523"/>
      <c r="B91" s="555"/>
      <c r="C91" s="555"/>
      <c r="D91" s="555"/>
      <c r="E91" s="555"/>
      <c r="F91" s="556"/>
      <c r="G91" s="570"/>
      <c r="H91" s="377"/>
      <c r="I91" s="377"/>
      <c r="J91" s="377"/>
      <c r="K91" s="377"/>
      <c r="L91" s="377"/>
      <c r="M91" s="377"/>
      <c r="N91" s="377"/>
      <c r="O91" s="571"/>
      <c r="P91" s="583"/>
      <c r="Q91" s="377"/>
      <c r="R91" s="377"/>
      <c r="S91" s="377"/>
      <c r="T91" s="377"/>
      <c r="U91" s="377"/>
      <c r="V91" s="377"/>
      <c r="W91" s="377"/>
      <c r="X91" s="571"/>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2">
      <c r="A92" s="523"/>
      <c r="B92" s="555"/>
      <c r="C92" s="555"/>
      <c r="D92" s="555"/>
      <c r="E92" s="555"/>
      <c r="F92" s="556"/>
      <c r="G92" s="228"/>
      <c r="H92" s="158"/>
      <c r="I92" s="158"/>
      <c r="J92" s="158"/>
      <c r="K92" s="158"/>
      <c r="L92" s="158"/>
      <c r="M92" s="158"/>
      <c r="N92" s="158"/>
      <c r="O92" s="229"/>
      <c r="P92" s="158"/>
      <c r="Q92" s="806"/>
      <c r="R92" s="806"/>
      <c r="S92" s="806"/>
      <c r="T92" s="806"/>
      <c r="U92" s="806"/>
      <c r="V92" s="806"/>
      <c r="W92" s="806"/>
      <c r="X92" s="807"/>
      <c r="Y92" s="758" t="s">
        <v>62</v>
      </c>
      <c r="Z92" s="759"/>
      <c r="AA92" s="760"/>
      <c r="AB92" s="554"/>
      <c r="AC92" s="554"/>
      <c r="AD92" s="554"/>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2">
      <c r="A93" s="523"/>
      <c r="B93" s="555"/>
      <c r="C93" s="555"/>
      <c r="D93" s="555"/>
      <c r="E93" s="555"/>
      <c r="F93" s="556"/>
      <c r="G93" s="230"/>
      <c r="H93" s="231"/>
      <c r="I93" s="231"/>
      <c r="J93" s="231"/>
      <c r="K93" s="231"/>
      <c r="L93" s="231"/>
      <c r="M93" s="231"/>
      <c r="N93" s="231"/>
      <c r="O93" s="232"/>
      <c r="P93" s="808"/>
      <c r="Q93" s="808"/>
      <c r="R93" s="808"/>
      <c r="S93" s="808"/>
      <c r="T93" s="808"/>
      <c r="U93" s="808"/>
      <c r="V93" s="808"/>
      <c r="W93" s="808"/>
      <c r="X93" s="809"/>
      <c r="Y93" s="732" t="s">
        <v>54</v>
      </c>
      <c r="Z93" s="733"/>
      <c r="AA93" s="734"/>
      <c r="AB93" s="525"/>
      <c r="AC93" s="525"/>
      <c r="AD93" s="525"/>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2">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10"/>
      <c r="Y94" s="732" t="s">
        <v>13</v>
      </c>
      <c r="Z94" s="733"/>
      <c r="AA94" s="734"/>
      <c r="AB94" s="464" t="s">
        <v>14</v>
      </c>
      <c r="AC94" s="464"/>
      <c r="AD94" s="464"/>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2">
      <c r="A95" s="523"/>
      <c r="B95" s="555" t="s">
        <v>264</v>
      </c>
      <c r="C95" s="555"/>
      <c r="D95" s="555"/>
      <c r="E95" s="555"/>
      <c r="F95" s="556"/>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61" t="s">
        <v>11</v>
      </c>
      <c r="AC95" s="462"/>
      <c r="AD95" s="463"/>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2">
      <c r="A96" s="523"/>
      <c r="B96" s="555"/>
      <c r="C96" s="555"/>
      <c r="D96" s="555"/>
      <c r="E96" s="555"/>
      <c r="F96" s="556"/>
      <c r="G96" s="570"/>
      <c r="H96" s="377"/>
      <c r="I96" s="377"/>
      <c r="J96" s="377"/>
      <c r="K96" s="377"/>
      <c r="L96" s="377"/>
      <c r="M96" s="377"/>
      <c r="N96" s="377"/>
      <c r="O96" s="571"/>
      <c r="P96" s="583"/>
      <c r="Q96" s="377"/>
      <c r="R96" s="377"/>
      <c r="S96" s="377"/>
      <c r="T96" s="377"/>
      <c r="U96" s="377"/>
      <c r="V96" s="377"/>
      <c r="W96" s="377"/>
      <c r="X96" s="571"/>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2">
      <c r="A97" s="523"/>
      <c r="B97" s="555"/>
      <c r="C97" s="555"/>
      <c r="D97" s="555"/>
      <c r="E97" s="555"/>
      <c r="F97" s="556"/>
      <c r="G97" s="228"/>
      <c r="H97" s="158"/>
      <c r="I97" s="158"/>
      <c r="J97" s="158"/>
      <c r="K97" s="158"/>
      <c r="L97" s="158"/>
      <c r="M97" s="158"/>
      <c r="N97" s="158"/>
      <c r="O97" s="229"/>
      <c r="P97" s="158"/>
      <c r="Q97" s="806"/>
      <c r="R97" s="806"/>
      <c r="S97" s="806"/>
      <c r="T97" s="806"/>
      <c r="U97" s="806"/>
      <c r="V97" s="806"/>
      <c r="W97" s="806"/>
      <c r="X97" s="807"/>
      <c r="Y97" s="758" t="s">
        <v>62</v>
      </c>
      <c r="Z97" s="759"/>
      <c r="AA97" s="760"/>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2">
      <c r="A98" s="523"/>
      <c r="B98" s="555"/>
      <c r="C98" s="555"/>
      <c r="D98" s="555"/>
      <c r="E98" s="555"/>
      <c r="F98" s="556"/>
      <c r="G98" s="230"/>
      <c r="H98" s="231"/>
      <c r="I98" s="231"/>
      <c r="J98" s="231"/>
      <c r="K98" s="231"/>
      <c r="L98" s="231"/>
      <c r="M98" s="231"/>
      <c r="N98" s="231"/>
      <c r="O98" s="232"/>
      <c r="P98" s="808"/>
      <c r="Q98" s="808"/>
      <c r="R98" s="808"/>
      <c r="S98" s="808"/>
      <c r="T98" s="808"/>
      <c r="U98" s="808"/>
      <c r="V98" s="808"/>
      <c r="W98" s="808"/>
      <c r="X98" s="809"/>
      <c r="Y98" s="732" t="s">
        <v>54</v>
      </c>
      <c r="Z98" s="733"/>
      <c r="AA98" s="734"/>
      <c r="AB98" s="803"/>
      <c r="AC98" s="804"/>
      <c r="AD98" s="80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5">
      <c r="A99" s="524"/>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3" t="s">
        <v>13</v>
      </c>
      <c r="Z99" s="484"/>
      <c r="AA99" s="485"/>
      <c r="AB99" s="465" t="s">
        <v>14</v>
      </c>
      <c r="AC99" s="466"/>
      <c r="AD99" s="467"/>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29" customHeight="1" x14ac:dyDescent="0.2">
      <c r="A100" s="839" t="s">
        <v>493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8"/>
      <c r="Z100" s="469"/>
      <c r="AA100" s="470"/>
      <c r="AB100" s="864" t="s">
        <v>11</v>
      </c>
      <c r="AC100" s="864"/>
      <c r="AD100" s="864"/>
      <c r="AE100" s="830" t="s">
        <v>357</v>
      </c>
      <c r="AF100" s="831"/>
      <c r="AG100" s="831"/>
      <c r="AH100" s="832"/>
      <c r="AI100" s="830" t="s">
        <v>363</v>
      </c>
      <c r="AJ100" s="831"/>
      <c r="AK100" s="831"/>
      <c r="AL100" s="832"/>
      <c r="AM100" s="830" t="s">
        <v>471</v>
      </c>
      <c r="AN100" s="831"/>
      <c r="AO100" s="831"/>
      <c r="AP100" s="832"/>
      <c r="AQ100" s="935" t="s">
        <v>494</v>
      </c>
      <c r="AR100" s="936"/>
      <c r="AS100" s="936"/>
      <c r="AT100" s="937"/>
      <c r="AU100" s="935" t="s">
        <v>539</v>
      </c>
      <c r="AV100" s="936"/>
      <c r="AW100" s="936"/>
      <c r="AX100" s="938"/>
    </row>
    <row r="101" spans="1:60" ht="34.5" customHeight="1" x14ac:dyDescent="0.2">
      <c r="A101" s="494"/>
      <c r="B101" s="495"/>
      <c r="C101" s="495"/>
      <c r="D101" s="495"/>
      <c r="E101" s="495"/>
      <c r="F101" s="496"/>
      <c r="G101" s="158" t="s">
        <v>555</v>
      </c>
      <c r="H101" s="158"/>
      <c r="I101" s="158"/>
      <c r="J101" s="158"/>
      <c r="K101" s="158"/>
      <c r="L101" s="158"/>
      <c r="M101" s="158"/>
      <c r="N101" s="158"/>
      <c r="O101" s="158"/>
      <c r="P101" s="158"/>
      <c r="Q101" s="158"/>
      <c r="R101" s="158"/>
      <c r="S101" s="158"/>
      <c r="T101" s="158"/>
      <c r="U101" s="158"/>
      <c r="V101" s="158"/>
      <c r="W101" s="158"/>
      <c r="X101" s="229"/>
      <c r="Y101" s="820" t="s">
        <v>55</v>
      </c>
      <c r="Z101" s="718"/>
      <c r="AA101" s="719"/>
      <c r="AB101" s="554" t="s">
        <v>517</v>
      </c>
      <c r="AC101" s="554"/>
      <c r="AD101" s="554"/>
      <c r="AE101" s="362">
        <v>100</v>
      </c>
      <c r="AF101" s="363"/>
      <c r="AG101" s="363"/>
      <c r="AH101" s="364"/>
      <c r="AI101" s="362">
        <v>100</v>
      </c>
      <c r="AJ101" s="363"/>
      <c r="AK101" s="363"/>
      <c r="AL101" s="364"/>
      <c r="AM101" s="362">
        <v>100</v>
      </c>
      <c r="AN101" s="363"/>
      <c r="AO101" s="363"/>
      <c r="AP101" s="364"/>
      <c r="AQ101" s="362" t="s">
        <v>551</v>
      </c>
      <c r="AR101" s="363"/>
      <c r="AS101" s="363"/>
      <c r="AT101" s="364"/>
      <c r="AU101" s="362" t="s">
        <v>551</v>
      </c>
      <c r="AV101" s="363"/>
      <c r="AW101" s="363"/>
      <c r="AX101" s="364"/>
    </row>
    <row r="102" spans="1:60" ht="34.5" customHeight="1" x14ac:dyDescent="0.2">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37"/>
      <c r="AA102" s="338"/>
      <c r="AB102" s="554" t="s">
        <v>517</v>
      </c>
      <c r="AC102" s="554"/>
      <c r="AD102" s="554"/>
      <c r="AE102" s="356">
        <v>100</v>
      </c>
      <c r="AF102" s="356"/>
      <c r="AG102" s="356"/>
      <c r="AH102" s="356"/>
      <c r="AI102" s="356">
        <v>100</v>
      </c>
      <c r="AJ102" s="356"/>
      <c r="AK102" s="356"/>
      <c r="AL102" s="356"/>
      <c r="AM102" s="356">
        <v>100</v>
      </c>
      <c r="AN102" s="356"/>
      <c r="AO102" s="356"/>
      <c r="AP102" s="356"/>
      <c r="AQ102" s="821">
        <v>100</v>
      </c>
      <c r="AR102" s="822"/>
      <c r="AS102" s="822"/>
      <c r="AT102" s="823"/>
      <c r="AU102" s="821" t="s">
        <v>551</v>
      </c>
      <c r="AV102" s="822"/>
      <c r="AW102" s="822"/>
      <c r="AX102" s="823"/>
    </row>
    <row r="103" spans="1:60" ht="25.5" customHeight="1" x14ac:dyDescent="0.2">
      <c r="A103" s="491" t="s">
        <v>493</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1" t="s">
        <v>11</v>
      </c>
      <c r="AC103" s="296"/>
      <c r="AD103" s="297"/>
      <c r="AE103" s="301" t="s">
        <v>357</v>
      </c>
      <c r="AF103" s="296"/>
      <c r="AG103" s="296"/>
      <c r="AH103" s="297"/>
      <c r="AI103" s="301" t="s">
        <v>363</v>
      </c>
      <c r="AJ103" s="296"/>
      <c r="AK103" s="296"/>
      <c r="AL103" s="297"/>
      <c r="AM103" s="301" t="s">
        <v>471</v>
      </c>
      <c r="AN103" s="296"/>
      <c r="AO103" s="296"/>
      <c r="AP103" s="297"/>
      <c r="AQ103" s="358" t="s">
        <v>494</v>
      </c>
      <c r="AR103" s="359"/>
      <c r="AS103" s="359"/>
      <c r="AT103" s="360"/>
      <c r="AU103" s="358" t="s">
        <v>539</v>
      </c>
      <c r="AV103" s="359"/>
      <c r="AW103" s="359"/>
      <c r="AX103" s="361"/>
    </row>
    <row r="104" spans="1:60" ht="23.25" customHeight="1" x14ac:dyDescent="0.2">
      <c r="A104" s="494"/>
      <c r="B104" s="495"/>
      <c r="C104" s="495"/>
      <c r="D104" s="495"/>
      <c r="E104" s="495"/>
      <c r="F104" s="496"/>
      <c r="G104" s="158" t="s">
        <v>556</v>
      </c>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t="s">
        <v>621</v>
      </c>
      <c r="AC104" s="475"/>
      <c r="AD104" s="476"/>
      <c r="AE104" s="362">
        <v>7540</v>
      </c>
      <c r="AF104" s="363"/>
      <c r="AG104" s="363"/>
      <c r="AH104" s="364"/>
      <c r="AI104" s="362">
        <v>4129</v>
      </c>
      <c r="AJ104" s="363"/>
      <c r="AK104" s="363"/>
      <c r="AL104" s="364"/>
      <c r="AM104" s="362">
        <v>3190</v>
      </c>
      <c r="AN104" s="363"/>
      <c r="AO104" s="363"/>
      <c r="AP104" s="364"/>
      <c r="AQ104" s="362" t="s">
        <v>551</v>
      </c>
      <c r="AR104" s="363"/>
      <c r="AS104" s="363"/>
      <c r="AT104" s="364"/>
      <c r="AU104" s="362" t="s">
        <v>551</v>
      </c>
      <c r="AV104" s="363"/>
      <c r="AW104" s="363"/>
      <c r="AX104" s="364"/>
    </row>
    <row r="105" spans="1:60" ht="23.25" customHeight="1" x14ac:dyDescent="0.2">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4" t="s">
        <v>621</v>
      </c>
      <c r="AC105" s="405"/>
      <c r="AD105" s="406"/>
      <c r="AE105" s="356">
        <v>17485</v>
      </c>
      <c r="AF105" s="356"/>
      <c r="AG105" s="356"/>
      <c r="AH105" s="356"/>
      <c r="AI105" s="356">
        <v>6419</v>
      </c>
      <c r="AJ105" s="356"/>
      <c r="AK105" s="356"/>
      <c r="AL105" s="356"/>
      <c r="AM105" s="356">
        <v>4163</v>
      </c>
      <c r="AN105" s="356"/>
      <c r="AO105" s="356"/>
      <c r="AP105" s="356"/>
      <c r="AQ105" s="362">
        <v>12319</v>
      </c>
      <c r="AR105" s="363"/>
      <c r="AS105" s="363"/>
      <c r="AT105" s="364"/>
      <c r="AU105" s="821" t="s">
        <v>551</v>
      </c>
      <c r="AV105" s="822"/>
      <c r="AW105" s="822"/>
      <c r="AX105" s="823"/>
    </row>
    <row r="106" spans="1:60" ht="27.5" customHeight="1" x14ac:dyDescent="0.2">
      <c r="A106" s="491" t="s">
        <v>493</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1" t="s">
        <v>11</v>
      </c>
      <c r="AC106" s="296"/>
      <c r="AD106" s="297"/>
      <c r="AE106" s="301" t="s">
        <v>357</v>
      </c>
      <c r="AF106" s="296"/>
      <c r="AG106" s="296"/>
      <c r="AH106" s="297"/>
      <c r="AI106" s="301" t="s">
        <v>363</v>
      </c>
      <c r="AJ106" s="296"/>
      <c r="AK106" s="296"/>
      <c r="AL106" s="297"/>
      <c r="AM106" s="301" t="s">
        <v>471</v>
      </c>
      <c r="AN106" s="296"/>
      <c r="AO106" s="296"/>
      <c r="AP106" s="297"/>
      <c r="AQ106" s="358" t="s">
        <v>494</v>
      </c>
      <c r="AR106" s="359"/>
      <c r="AS106" s="359"/>
      <c r="AT106" s="360"/>
      <c r="AU106" s="358" t="s">
        <v>539</v>
      </c>
      <c r="AV106" s="359"/>
      <c r="AW106" s="359"/>
      <c r="AX106" s="361"/>
    </row>
    <row r="107" spans="1:60" ht="23.25" customHeight="1" x14ac:dyDescent="0.2">
      <c r="A107" s="494"/>
      <c r="B107" s="495"/>
      <c r="C107" s="495"/>
      <c r="D107" s="495"/>
      <c r="E107" s="495"/>
      <c r="F107" s="496"/>
      <c r="G107" s="158" t="s">
        <v>581</v>
      </c>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t="s">
        <v>579</v>
      </c>
      <c r="AC107" s="475"/>
      <c r="AD107" s="476"/>
      <c r="AE107" s="356" t="s">
        <v>551</v>
      </c>
      <c r="AF107" s="356"/>
      <c r="AG107" s="356"/>
      <c r="AH107" s="356"/>
      <c r="AI107" s="356" t="s">
        <v>551</v>
      </c>
      <c r="AJ107" s="356"/>
      <c r="AK107" s="356"/>
      <c r="AL107" s="356"/>
      <c r="AM107" s="356" t="s">
        <v>551</v>
      </c>
      <c r="AN107" s="356"/>
      <c r="AO107" s="356"/>
      <c r="AP107" s="356"/>
      <c r="AQ107" s="362" t="s">
        <v>588</v>
      </c>
      <c r="AR107" s="363"/>
      <c r="AS107" s="363"/>
      <c r="AT107" s="364"/>
      <c r="AU107" s="362" t="s">
        <v>589</v>
      </c>
      <c r="AV107" s="363"/>
      <c r="AW107" s="363"/>
      <c r="AX107" s="364"/>
    </row>
    <row r="108" spans="1:60" ht="23.25" customHeight="1" x14ac:dyDescent="0.2">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4" t="s">
        <v>579</v>
      </c>
      <c r="AC108" s="405"/>
      <c r="AD108" s="406"/>
      <c r="AE108" s="356" t="s">
        <v>551</v>
      </c>
      <c r="AF108" s="356"/>
      <c r="AG108" s="356"/>
      <c r="AH108" s="356"/>
      <c r="AI108" s="356" t="s">
        <v>551</v>
      </c>
      <c r="AJ108" s="356"/>
      <c r="AK108" s="356"/>
      <c r="AL108" s="356"/>
      <c r="AM108" s="356" t="s">
        <v>551</v>
      </c>
      <c r="AN108" s="356"/>
      <c r="AO108" s="356"/>
      <c r="AP108" s="356"/>
      <c r="AQ108" s="362">
        <v>2300</v>
      </c>
      <c r="AR108" s="363"/>
      <c r="AS108" s="363"/>
      <c r="AT108" s="364"/>
      <c r="AU108" s="821" t="s">
        <v>588</v>
      </c>
      <c r="AV108" s="822"/>
      <c r="AW108" s="822"/>
      <c r="AX108" s="823"/>
    </row>
    <row r="109" spans="1:60" ht="31.5" hidden="1" customHeight="1" x14ac:dyDescent="0.2">
      <c r="A109" s="491" t="s">
        <v>493</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1" t="s">
        <v>11</v>
      </c>
      <c r="AC109" s="296"/>
      <c r="AD109" s="297"/>
      <c r="AE109" s="301" t="s">
        <v>357</v>
      </c>
      <c r="AF109" s="296"/>
      <c r="AG109" s="296"/>
      <c r="AH109" s="297"/>
      <c r="AI109" s="301" t="s">
        <v>363</v>
      </c>
      <c r="AJ109" s="296"/>
      <c r="AK109" s="296"/>
      <c r="AL109" s="297"/>
      <c r="AM109" s="301" t="s">
        <v>471</v>
      </c>
      <c r="AN109" s="296"/>
      <c r="AO109" s="296"/>
      <c r="AP109" s="297"/>
      <c r="AQ109" s="358" t="s">
        <v>494</v>
      </c>
      <c r="AR109" s="359"/>
      <c r="AS109" s="359"/>
      <c r="AT109" s="360"/>
      <c r="AU109" s="358" t="s">
        <v>539</v>
      </c>
      <c r="AV109" s="359"/>
      <c r="AW109" s="359"/>
      <c r="AX109" s="361"/>
    </row>
    <row r="110" spans="1:60" ht="23.25" hidden="1" customHeight="1" x14ac:dyDescent="0.2">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2">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4"/>
      <c r="AC111" s="405"/>
      <c r="AD111" s="406"/>
      <c r="AE111" s="356"/>
      <c r="AF111" s="356"/>
      <c r="AG111" s="356"/>
      <c r="AH111" s="356"/>
      <c r="AI111" s="356"/>
      <c r="AJ111" s="356"/>
      <c r="AK111" s="356"/>
      <c r="AL111" s="356"/>
      <c r="AM111" s="356"/>
      <c r="AN111" s="356"/>
      <c r="AO111" s="356"/>
      <c r="AP111" s="356"/>
      <c r="AQ111" s="362"/>
      <c r="AR111" s="363"/>
      <c r="AS111" s="363"/>
      <c r="AT111" s="364"/>
      <c r="AU111" s="821"/>
      <c r="AV111" s="822"/>
      <c r="AW111" s="822"/>
      <c r="AX111" s="823"/>
    </row>
    <row r="112" spans="1:60" ht="31.5" hidden="1" customHeight="1" x14ac:dyDescent="0.2">
      <c r="A112" s="491" t="s">
        <v>493</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1" t="s">
        <v>11</v>
      </c>
      <c r="AC112" s="296"/>
      <c r="AD112" s="297"/>
      <c r="AE112" s="301" t="s">
        <v>357</v>
      </c>
      <c r="AF112" s="296"/>
      <c r="AG112" s="296"/>
      <c r="AH112" s="297"/>
      <c r="AI112" s="301" t="s">
        <v>363</v>
      </c>
      <c r="AJ112" s="296"/>
      <c r="AK112" s="296"/>
      <c r="AL112" s="297"/>
      <c r="AM112" s="301" t="s">
        <v>471</v>
      </c>
      <c r="AN112" s="296"/>
      <c r="AO112" s="296"/>
      <c r="AP112" s="297"/>
      <c r="AQ112" s="358" t="s">
        <v>494</v>
      </c>
      <c r="AR112" s="359"/>
      <c r="AS112" s="359"/>
      <c r="AT112" s="360"/>
      <c r="AU112" s="358" t="s">
        <v>539</v>
      </c>
      <c r="AV112" s="359"/>
      <c r="AW112" s="359"/>
      <c r="AX112" s="361"/>
    </row>
    <row r="113" spans="1:50" ht="23.25" hidden="1" customHeight="1" x14ac:dyDescent="0.2">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2">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471</v>
      </c>
      <c r="AN115" s="296"/>
      <c r="AO115" s="296"/>
      <c r="AP115" s="297"/>
      <c r="AQ115" s="333" t="s">
        <v>540</v>
      </c>
      <c r="AR115" s="334"/>
      <c r="AS115" s="334"/>
      <c r="AT115" s="334"/>
      <c r="AU115" s="334"/>
      <c r="AV115" s="334"/>
      <c r="AW115" s="334"/>
      <c r="AX115" s="335"/>
    </row>
    <row r="116" spans="1:50" ht="23.25" customHeight="1" x14ac:dyDescent="0.2">
      <c r="A116" s="290"/>
      <c r="B116" s="291"/>
      <c r="C116" s="291"/>
      <c r="D116" s="291"/>
      <c r="E116" s="291"/>
      <c r="F116" s="292"/>
      <c r="G116" s="349" t="s">
        <v>557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558</v>
      </c>
      <c r="AC116" s="299"/>
      <c r="AD116" s="300"/>
      <c r="AE116" s="356">
        <v>0.9</v>
      </c>
      <c r="AF116" s="356"/>
      <c r="AG116" s="356"/>
      <c r="AH116" s="356"/>
      <c r="AI116" s="356">
        <v>0.9</v>
      </c>
      <c r="AJ116" s="356"/>
      <c r="AK116" s="356"/>
      <c r="AL116" s="356"/>
      <c r="AM116" s="356">
        <v>0.9</v>
      </c>
      <c r="AN116" s="356"/>
      <c r="AO116" s="356"/>
      <c r="AP116" s="356"/>
      <c r="AQ116" s="362">
        <v>0.9</v>
      </c>
      <c r="AR116" s="363"/>
      <c r="AS116" s="363"/>
      <c r="AT116" s="363"/>
      <c r="AU116" s="363"/>
      <c r="AV116" s="363"/>
      <c r="AW116" s="363"/>
      <c r="AX116" s="365"/>
    </row>
    <row r="117" spans="1:50" ht="29.5" customHeigh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559</v>
      </c>
      <c r="AC117" s="340"/>
      <c r="AD117" s="341"/>
      <c r="AE117" s="304" t="s">
        <v>560</v>
      </c>
      <c r="AF117" s="304"/>
      <c r="AG117" s="304"/>
      <c r="AH117" s="304"/>
      <c r="AI117" s="304" t="s">
        <v>561</v>
      </c>
      <c r="AJ117" s="304"/>
      <c r="AK117" s="304"/>
      <c r="AL117" s="304"/>
      <c r="AM117" s="304" t="s">
        <v>592</v>
      </c>
      <c r="AN117" s="304"/>
      <c r="AO117" s="304"/>
      <c r="AP117" s="304"/>
      <c r="AQ117" s="304" t="s">
        <v>590</v>
      </c>
      <c r="AR117" s="304"/>
      <c r="AS117" s="304"/>
      <c r="AT117" s="304"/>
      <c r="AU117" s="304"/>
      <c r="AV117" s="304"/>
      <c r="AW117" s="304"/>
      <c r="AX117" s="305"/>
    </row>
    <row r="118" spans="1:50" ht="23.25"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471</v>
      </c>
      <c r="AN118" s="296"/>
      <c r="AO118" s="296"/>
      <c r="AP118" s="297"/>
      <c r="AQ118" s="333" t="s">
        <v>540</v>
      </c>
      <c r="AR118" s="334"/>
      <c r="AS118" s="334"/>
      <c r="AT118" s="334"/>
      <c r="AU118" s="334"/>
      <c r="AV118" s="334"/>
      <c r="AW118" s="334"/>
      <c r="AX118" s="335"/>
    </row>
    <row r="119" spans="1:50" ht="23.25" customHeight="1" x14ac:dyDescent="0.2">
      <c r="A119" s="290"/>
      <c r="B119" s="291"/>
      <c r="C119" s="291"/>
      <c r="D119" s="291"/>
      <c r="E119" s="291"/>
      <c r="F119" s="292"/>
      <c r="G119" s="349" t="s">
        <v>582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558</v>
      </c>
      <c r="AC119" s="299"/>
      <c r="AD119" s="300"/>
      <c r="AE119" s="356" t="s">
        <v>551</v>
      </c>
      <c r="AF119" s="356"/>
      <c r="AG119" s="356"/>
      <c r="AH119" s="356"/>
      <c r="AI119" s="356" t="s">
        <v>551</v>
      </c>
      <c r="AJ119" s="356"/>
      <c r="AK119" s="356"/>
      <c r="AL119" s="356"/>
      <c r="AM119" s="356" t="s">
        <v>551</v>
      </c>
      <c r="AN119" s="356"/>
      <c r="AO119" s="356"/>
      <c r="AP119" s="356"/>
      <c r="AQ119" s="356">
        <v>4</v>
      </c>
      <c r="AR119" s="356"/>
      <c r="AS119" s="356"/>
      <c r="AT119" s="356"/>
      <c r="AU119" s="356"/>
      <c r="AV119" s="356"/>
      <c r="AW119" s="356"/>
      <c r="AX119" s="357"/>
    </row>
    <row r="120" spans="1:50" ht="26.5" customHeight="1" thickBot="1" x14ac:dyDescent="0.2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559</v>
      </c>
      <c r="AC120" s="340"/>
      <c r="AD120" s="341"/>
      <c r="AE120" s="304" t="s">
        <v>551</v>
      </c>
      <c r="AF120" s="304"/>
      <c r="AG120" s="304"/>
      <c r="AH120" s="304"/>
      <c r="AI120" s="304" t="s">
        <v>551</v>
      </c>
      <c r="AJ120" s="304"/>
      <c r="AK120" s="304"/>
      <c r="AL120" s="304"/>
      <c r="AM120" s="304" t="s">
        <v>551</v>
      </c>
      <c r="AN120" s="304"/>
      <c r="AO120" s="304"/>
      <c r="AP120" s="304"/>
      <c r="AQ120" s="304" t="s">
        <v>591</v>
      </c>
      <c r="AR120" s="304"/>
      <c r="AS120" s="304"/>
      <c r="AT120" s="304"/>
      <c r="AU120" s="304"/>
      <c r="AV120" s="304"/>
      <c r="AW120" s="304"/>
      <c r="AX120" s="305"/>
    </row>
    <row r="121" spans="1:50" ht="23.25" hidden="1"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471</v>
      </c>
      <c r="AN121" s="296"/>
      <c r="AO121" s="296"/>
      <c r="AP121" s="297"/>
      <c r="AQ121" s="333" t="s">
        <v>540</v>
      </c>
      <c r="AR121" s="334"/>
      <c r="AS121" s="334"/>
      <c r="AT121" s="334"/>
      <c r="AU121" s="334"/>
      <c r="AV121" s="334"/>
      <c r="AW121" s="334"/>
      <c r="AX121" s="335"/>
    </row>
    <row r="122" spans="1:50" ht="23.25" hidden="1" customHeight="1" x14ac:dyDescent="0.2">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471</v>
      </c>
      <c r="AN124" s="296"/>
      <c r="AO124" s="296"/>
      <c r="AP124" s="297"/>
      <c r="AQ124" s="333" t="s">
        <v>540</v>
      </c>
      <c r="AR124" s="334"/>
      <c r="AS124" s="334"/>
      <c r="AT124" s="334"/>
      <c r="AU124" s="334"/>
      <c r="AV124" s="334"/>
      <c r="AW124" s="334"/>
      <c r="AX124" s="335"/>
    </row>
    <row r="125" spans="1:50" ht="23.25" hidden="1" customHeight="1" x14ac:dyDescent="0.2">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thickBot="1" x14ac:dyDescent="0.2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2">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540</v>
      </c>
      <c r="AR127" s="334"/>
      <c r="AS127" s="334"/>
      <c r="AT127" s="334"/>
      <c r="AU127" s="334"/>
      <c r="AV127" s="334"/>
      <c r="AW127" s="334"/>
      <c r="AX127" s="335"/>
    </row>
    <row r="128" spans="1:50" ht="23.25" hidden="1" customHeight="1" x14ac:dyDescent="0.2">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5">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29.5" customHeight="1" x14ac:dyDescent="0.2">
      <c r="A130" s="1000" t="s">
        <v>369</v>
      </c>
      <c r="B130" s="998"/>
      <c r="C130" s="997" t="s">
        <v>366</v>
      </c>
      <c r="D130" s="998"/>
      <c r="E130" s="306" t="s">
        <v>399</v>
      </c>
      <c r="F130" s="307"/>
      <c r="G130" s="308" t="s">
        <v>562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29.5" customHeight="1" x14ac:dyDescent="0.2">
      <c r="A131" s="1001"/>
      <c r="B131" s="250"/>
      <c r="C131" s="249"/>
      <c r="D131" s="250"/>
      <c r="E131" s="236" t="s">
        <v>398</v>
      </c>
      <c r="F131" s="237"/>
      <c r="G131" s="233" t="s">
        <v>563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2">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hidden="1" customHeight="1" x14ac:dyDescent="0.2">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2">
      <c r="A134" s="1001"/>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2">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2">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2">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2">
      <c r="A138" s="100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2">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2">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2">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2">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2">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2">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2">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2">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2">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2">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2">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2">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2">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15" customHeight="1" x14ac:dyDescent="0.2">
      <c r="A152" s="1001"/>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15" customHeight="1" x14ac:dyDescent="0.2">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2">
      <c r="A154" s="1001"/>
      <c r="B154" s="250"/>
      <c r="C154" s="249"/>
      <c r="D154" s="250"/>
      <c r="E154" s="249"/>
      <c r="F154" s="312"/>
      <c r="G154" s="228" t="s">
        <v>594</v>
      </c>
      <c r="H154" s="158"/>
      <c r="I154" s="158"/>
      <c r="J154" s="158"/>
      <c r="K154" s="158"/>
      <c r="L154" s="158"/>
      <c r="M154" s="158"/>
      <c r="N154" s="158"/>
      <c r="O154" s="158"/>
      <c r="P154" s="229"/>
      <c r="Q154" s="157" t="s">
        <v>595</v>
      </c>
      <c r="R154" s="158"/>
      <c r="S154" s="158"/>
      <c r="T154" s="158"/>
      <c r="U154" s="158"/>
      <c r="V154" s="158"/>
      <c r="W154" s="158"/>
      <c r="X154" s="158"/>
      <c r="Y154" s="158"/>
      <c r="Z154" s="158"/>
      <c r="AA154" s="930"/>
      <c r="AB154" s="253" t="s">
        <v>596</v>
      </c>
      <c r="AC154" s="254"/>
      <c r="AD154" s="254"/>
      <c r="AE154" s="259" t="s">
        <v>616</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6" customHeight="1" x14ac:dyDescent="0.2">
      <c r="A155" s="1001"/>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2">
      <c r="A156" s="1001"/>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30.75" customHeight="1" x14ac:dyDescent="0.2">
      <c r="A157" s="1001"/>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31"/>
      <c r="AB157" s="255"/>
      <c r="AC157" s="256"/>
      <c r="AD157" s="256"/>
      <c r="AE157" s="157" t="s">
        <v>627</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40.5" customHeight="1" x14ac:dyDescent="0.2">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1001"/>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1001"/>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1001"/>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1001"/>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1001"/>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1001"/>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1001"/>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1001"/>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1001"/>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1001"/>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1001"/>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1001"/>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1001"/>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1001"/>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1001"/>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1001"/>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2">
      <c r="A188" s="1001"/>
      <c r="B188" s="250"/>
      <c r="C188" s="249"/>
      <c r="D188" s="250"/>
      <c r="E188" s="157" t="s">
        <v>607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5">
      <c r="A189" s="1001"/>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x14ac:dyDescent="0.2">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2">
      <c r="A191" s="100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2">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2">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2">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2">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2">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2">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2">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2">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2">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2">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2">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2">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2">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2">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2">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2">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2">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2">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2">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2">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2">
      <c r="A212" s="1001"/>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2">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1001"/>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1001"/>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1001"/>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1001"/>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1001"/>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x14ac:dyDescent="0.2">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100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2">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2">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2">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2">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2">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2">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2">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2">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2">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2">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2">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2">
      <c r="A264" s="100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2">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2">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2">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2">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2">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2">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2">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2">
      <c r="A272" s="1001"/>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2">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1001"/>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1001"/>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1001"/>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1001"/>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100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2">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2">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2">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2">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2">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2">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2">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2">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2">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2">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2">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2">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2">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2">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2">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2">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2">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2">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2">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2">
      <c r="A332" s="1001"/>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2">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1001"/>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1001"/>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1001"/>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1001"/>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1001"/>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x14ac:dyDescent="0.2">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100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2">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2">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2">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2">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2">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2">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2">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2">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2">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2">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2">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2">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2">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2">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2">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2">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2">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2">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2">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2">
      <c r="A392" s="1001"/>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2">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1001"/>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1001"/>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1001"/>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1001"/>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2">
      <c r="A430" s="1001"/>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2">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hidden="1" customHeight="1" x14ac:dyDescent="0.2">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2">
      <c r="A433" s="1001"/>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2">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2">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2">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2">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2">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2">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2">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2">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2">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2">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2">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2">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2">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2">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2">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hidden="1" customHeight="1" x14ac:dyDescent="0.2">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2">
      <c r="A458" s="1001"/>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2">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2">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2">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2">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2">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2">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2">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2">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2">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2">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2">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2">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2">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9" hidden="1" customHeight="1" x14ac:dyDescent="0.2">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2">
      <c r="A482" s="1001"/>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thickBot="1" x14ac:dyDescent="0.25">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2">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2">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2">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2">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2">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2">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2">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2">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2">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2">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2">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2">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2">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2">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2">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2">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2">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2">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2">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2">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x14ac:dyDescent="0.2">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2">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2">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2">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2">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2">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2">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2">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2">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2">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2">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2">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2">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2">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2">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2">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2">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2">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2">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2">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2">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x14ac:dyDescent="0.2">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2">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2">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2">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2">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2">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2">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2">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2">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2">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2">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2">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2">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2">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2">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2">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2">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2">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2">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2">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2">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9" hidden="1" customHeight="1" x14ac:dyDescent="0.2">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2">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2">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2">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2">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2">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2">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2">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2">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2">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2">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2">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2">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2">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2">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2">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2">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2">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2">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2">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2">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9" hidden="1" customHeight="1" x14ac:dyDescent="0.2">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2">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5">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90"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1"/>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150.75" customHeight="1" x14ac:dyDescent="0.2">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2" t="s">
        <v>549</v>
      </c>
      <c r="AE702" s="903"/>
      <c r="AF702" s="903"/>
      <c r="AG702" s="892" t="s">
        <v>608</v>
      </c>
      <c r="AH702" s="893"/>
      <c r="AI702" s="893"/>
      <c r="AJ702" s="893"/>
      <c r="AK702" s="893"/>
      <c r="AL702" s="893"/>
      <c r="AM702" s="893"/>
      <c r="AN702" s="893"/>
      <c r="AO702" s="893"/>
      <c r="AP702" s="893"/>
      <c r="AQ702" s="893"/>
      <c r="AR702" s="893"/>
      <c r="AS702" s="893"/>
      <c r="AT702" s="893"/>
      <c r="AU702" s="893"/>
      <c r="AV702" s="893"/>
      <c r="AW702" s="893"/>
      <c r="AX702" s="894"/>
    </row>
    <row r="703" spans="1:50" ht="285.5" customHeight="1" x14ac:dyDescent="0.2">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549</v>
      </c>
      <c r="AE703" s="152"/>
      <c r="AF703" s="152"/>
      <c r="AG703" s="667" t="s">
        <v>604</v>
      </c>
      <c r="AH703" s="668"/>
      <c r="AI703" s="668"/>
      <c r="AJ703" s="668"/>
      <c r="AK703" s="668"/>
      <c r="AL703" s="668"/>
      <c r="AM703" s="668"/>
      <c r="AN703" s="668"/>
      <c r="AO703" s="668"/>
      <c r="AP703" s="668"/>
      <c r="AQ703" s="668"/>
      <c r="AR703" s="668"/>
      <c r="AS703" s="668"/>
      <c r="AT703" s="668"/>
      <c r="AU703" s="668"/>
      <c r="AV703" s="668"/>
      <c r="AW703" s="668"/>
      <c r="AX703" s="669"/>
    </row>
    <row r="704" spans="1:50" ht="150" customHeight="1" x14ac:dyDescent="0.2">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549</v>
      </c>
      <c r="AE704" s="589"/>
      <c r="AF704" s="589"/>
      <c r="AG704" s="432" t="s">
        <v>597</v>
      </c>
      <c r="AH704" s="231"/>
      <c r="AI704" s="231"/>
      <c r="AJ704" s="231"/>
      <c r="AK704" s="231"/>
      <c r="AL704" s="231"/>
      <c r="AM704" s="231"/>
      <c r="AN704" s="231"/>
      <c r="AO704" s="231"/>
      <c r="AP704" s="231"/>
      <c r="AQ704" s="231"/>
      <c r="AR704" s="231"/>
      <c r="AS704" s="231"/>
      <c r="AT704" s="231"/>
      <c r="AU704" s="231"/>
      <c r="AV704" s="231"/>
      <c r="AW704" s="231"/>
      <c r="AX704" s="433"/>
    </row>
    <row r="705" spans="1:50" ht="80.150000000000006" customHeight="1" x14ac:dyDescent="0.2">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549</v>
      </c>
      <c r="AE705" s="736"/>
      <c r="AF705" s="736"/>
      <c r="AG705" s="157" t="s">
        <v>615</v>
      </c>
      <c r="AH705" s="158"/>
      <c r="AI705" s="158"/>
      <c r="AJ705" s="158"/>
      <c r="AK705" s="158"/>
      <c r="AL705" s="158"/>
      <c r="AM705" s="158"/>
      <c r="AN705" s="158"/>
      <c r="AO705" s="158"/>
      <c r="AP705" s="158"/>
      <c r="AQ705" s="158"/>
      <c r="AR705" s="158"/>
      <c r="AS705" s="158"/>
      <c r="AT705" s="158"/>
      <c r="AU705" s="158"/>
      <c r="AV705" s="158"/>
      <c r="AW705" s="158"/>
      <c r="AX705" s="159"/>
    </row>
    <row r="706" spans="1:50" ht="74.5" customHeight="1" x14ac:dyDescent="0.2">
      <c r="A706" s="658"/>
      <c r="B706" s="773"/>
      <c r="C706" s="617"/>
      <c r="D706" s="618"/>
      <c r="E706" s="686" t="s">
        <v>527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564</v>
      </c>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80.150000000000006" customHeight="1" x14ac:dyDescent="0.2">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564</v>
      </c>
      <c r="AE707" s="587"/>
      <c r="AF707" s="587"/>
      <c r="AG707" s="432"/>
      <c r="AH707" s="231"/>
      <c r="AI707" s="231"/>
      <c r="AJ707" s="231"/>
      <c r="AK707" s="231"/>
      <c r="AL707" s="231"/>
      <c r="AM707" s="231"/>
      <c r="AN707" s="231"/>
      <c r="AO707" s="231"/>
      <c r="AP707" s="231"/>
      <c r="AQ707" s="231"/>
      <c r="AR707" s="231"/>
      <c r="AS707" s="231"/>
      <c r="AT707" s="231"/>
      <c r="AU707" s="231"/>
      <c r="AV707" s="231"/>
      <c r="AW707" s="231"/>
      <c r="AX707" s="433"/>
    </row>
    <row r="708" spans="1:50" ht="219" customHeight="1" x14ac:dyDescent="0.2">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549</v>
      </c>
      <c r="AE708" s="671"/>
      <c r="AF708" s="671"/>
      <c r="AG708" s="529" t="s">
        <v>603</v>
      </c>
      <c r="AH708" s="530"/>
      <c r="AI708" s="530"/>
      <c r="AJ708" s="530"/>
      <c r="AK708" s="530"/>
      <c r="AL708" s="530"/>
      <c r="AM708" s="530"/>
      <c r="AN708" s="530"/>
      <c r="AO708" s="530"/>
      <c r="AP708" s="530"/>
      <c r="AQ708" s="530"/>
      <c r="AR708" s="530"/>
      <c r="AS708" s="530"/>
      <c r="AT708" s="530"/>
      <c r="AU708" s="530"/>
      <c r="AV708" s="530"/>
      <c r="AW708" s="530"/>
      <c r="AX708" s="531"/>
    </row>
    <row r="709" spans="1:50" ht="128.5" customHeight="1" x14ac:dyDescent="0.2">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549</v>
      </c>
      <c r="AE709" s="152"/>
      <c r="AF709" s="152"/>
      <c r="AG709" s="667" t="s">
        <v>602</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2">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565</v>
      </c>
      <c r="AE710" s="152"/>
      <c r="AF710" s="152"/>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2">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549</v>
      </c>
      <c r="AE711" s="152"/>
      <c r="AF711" s="152"/>
      <c r="AG711" s="667" t="s">
        <v>610</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2">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565</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2">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565</v>
      </c>
      <c r="AE713" s="152"/>
      <c r="AF713" s="153"/>
      <c r="AG713" s="667"/>
      <c r="AH713" s="668"/>
      <c r="AI713" s="668"/>
      <c r="AJ713" s="668"/>
      <c r="AK713" s="668"/>
      <c r="AL713" s="668"/>
      <c r="AM713" s="668"/>
      <c r="AN713" s="668"/>
      <c r="AO713" s="668"/>
      <c r="AP713" s="668"/>
      <c r="AQ713" s="668"/>
      <c r="AR713" s="668"/>
      <c r="AS713" s="668"/>
      <c r="AT713" s="668"/>
      <c r="AU713" s="668"/>
      <c r="AV713" s="668"/>
      <c r="AW713" s="668"/>
      <c r="AX713" s="669"/>
    </row>
    <row r="714" spans="1:50" ht="52" customHeight="1" x14ac:dyDescent="0.2">
      <c r="A714" s="660"/>
      <c r="B714" s="661"/>
      <c r="C714" s="774" t="s">
        <v>460</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549</v>
      </c>
      <c r="AE714" s="595"/>
      <c r="AF714" s="596"/>
      <c r="AG714" s="692" t="s">
        <v>611</v>
      </c>
      <c r="AH714" s="693"/>
      <c r="AI714" s="693"/>
      <c r="AJ714" s="693"/>
      <c r="AK714" s="693"/>
      <c r="AL714" s="693"/>
      <c r="AM714" s="693"/>
      <c r="AN714" s="693"/>
      <c r="AO714" s="693"/>
      <c r="AP714" s="693"/>
      <c r="AQ714" s="693"/>
      <c r="AR714" s="693"/>
      <c r="AS714" s="693"/>
      <c r="AT714" s="693"/>
      <c r="AU714" s="693"/>
      <c r="AV714" s="693"/>
      <c r="AW714" s="693"/>
      <c r="AX714" s="694"/>
    </row>
    <row r="715" spans="1:50" ht="49.5" customHeight="1" x14ac:dyDescent="0.2">
      <c r="A715" s="624" t="s">
        <v>40</v>
      </c>
      <c r="B715" s="657"/>
      <c r="C715" s="662" t="s">
        <v>461</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549</v>
      </c>
      <c r="AE715" s="671"/>
      <c r="AF715" s="780"/>
      <c r="AG715" s="529" t="s">
        <v>612</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2">
      <c r="A716" s="658"/>
      <c r="B716" s="659"/>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1" t="s">
        <v>549</v>
      </c>
      <c r="AE716" s="762"/>
      <c r="AF716" s="762"/>
      <c r="AG716" s="667" t="s">
        <v>613</v>
      </c>
      <c r="AH716" s="668"/>
      <c r="AI716" s="668"/>
      <c r="AJ716" s="668"/>
      <c r="AK716" s="668"/>
      <c r="AL716" s="668"/>
      <c r="AM716" s="668"/>
      <c r="AN716" s="668"/>
      <c r="AO716" s="668"/>
      <c r="AP716" s="668"/>
      <c r="AQ716" s="668"/>
      <c r="AR716" s="668"/>
      <c r="AS716" s="668"/>
      <c r="AT716" s="668"/>
      <c r="AU716" s="668"/>
      <c r="AV716" s="668"/>
      <c r="AW716" s="668"/>
      <c r="AX716" s="669"/>
    </row>
    <row r="717" spans="1:50" ht="113.5" customHeight="1" x14ac:dyDescent="0.2">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549</v>
      </c>
      <c r="AE717" s="152"/>
      <c r="AF717" s="152"/>
      <c r="AG717" s="667" t="s">
        <v>609</v>
      </c>
      <c r="AH717" s="668"/>
      <c r="AI717" s="668"/>
      <c r="AJ717" s="668"/>
      <c r="AK717" s="668"/>
      <c r="AL717" s="668"/>
      <c r="AM717" s="668"/>
      <c r="AN717" s="668"/>
      <c r="AO717" s="668"/>
      <c r="AP717" s="668"/>
      <c r="AQ717" s="668"/>
      <c r="AR717" s="668"/>
      <c r="AS717" s="668"/>
      <c r="AT717" s="668"/>
      <c r="AU717" s="668"/>
      <c r="AV717" s="668"/>
      <c r="AW717" s="668"/>
      <c r="AX717" s="669"/>
    </row>
    <row r="718" spans="1:50" ht="72.5" customHeight="1" x14ac:dyDescent="0.2">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549</v>
      </c>
      <c r="AE718" s="152"/>
      <c r="AF718" s="152"/>
      <c r="AG718" s="160" t="s">
        <v>599</v>
      </c>
      <c r="AH718" s="161"/>
      <c r="AI718" s="161"/>
      <c r="AJ718" s="161"/>
      <c r="AK718" s="161"/>
      <c r="AL718" s="161"/>
      <c r="AM718" s="161"/>
      <c r="AN718" s="161"/>
      <c r="AO718" s="161"/>
      <c r="AP718" s="161"/>
      <c r="AQ718" s="161"/>
      <c r="AR718" s="161"/>
      <c r="AS718" s="161"/>
      <c r="AT718" s="161"/>
      <c r="AU718" s="161"/>
      <c r="AV718" s="161"/>
      <c r="AW718" s="161"/>
      <c r="AX718" s="162"/>
    </row>
    <row r="719" spans="1:50" ht="34.5" customHeight="1" x14ac:dyDescent="0.2">
      <c r="A719" s="651" t="s">
        <v>58</v>
      </c>
      <c r="B719" s="652"/>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9"/>
      <c r="AD719" s="670" t="s">
        <v>565</v>
      </c>
      <c r="AE719" s="671"/>
      <c r="AF719" s="671"/>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5" customHeight="1" x14ac:dyDescent="0.2">
      <c r="A720" s="653"/>
      <c r="B720" s="654"/>
      <c r="C720" s="942" t="s">
        <v>480</v>
      </c>
      <c r="D720" s="940"/>
      <c r="E720" s="940"/>
      <c r="F720" s="943"/>
      <c r="G720" s="939" t="s">
        <v>481</v>
      </c>
      <c r="H720" s="940"/>
      <c r="I720" s="940"/>
      <c r="J720" s="940"/>
      <c r="K720" s="940"/>
      <c r="L720" s="940"/>
      <c r="M720" s="940"/>
      <c r="N720" s="939" t="s">
        <v>485</v>
      </c>
      <c r="O720" s="940"/>
      <c r="P720" s="940"/>
      <c r="Q720" s="940"/>
      <c r="R720" s="940"/>
      <c r="S720" s="940"/>
      <c r="T720" s="940"/>
      <c r="U720" s="940"/>
      <c r="V720" s="940"/>
      <c r="W720" s="940"/>
      <c r="X720" s="940"/>
      <c r="Y720" s="940"/>
      <c r="Z720" s="940"/>
      <c r="AA720" s="940"/>
      <c r="AB720" s="940"/>
      <c r="AC720" s="940"/>
      <c r="AD720" s="940"/>
      <c r="AE720" s="940"/>
      <c r="AF720" s="941"/>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hidden="1" customHeight="1" x14ac:dyDescent="0.2">
      <c r="A721" s="653"/>
      <c r="B721" s="654"/>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hidden="1" customHeight="1" x14ac:dyDescent="0.2">
      <c r="A722" s="653"/>
      <c r="B722" s="654"/>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hidden="1" customHeight="1" x14ac:dyDescent="0.2">
      <c r="A723" s="653"/>
      <c r="B723" s="654"/>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hidden="1" customHeight="1" x14ac:dyDescent="0.2">
      <c r="A724" s="653"/>
      <c r="B724" s="654"/>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customHeight="1" x14ac:dyDescent="0.2">
      <c r="A725" s="655"/>
      <c r="B725" s="656"/>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57.5" customHeight="1" x14ac:dyDescent="0.2">
      <c r="A726" s="624" t="s">
        <v>48</v>
      </c>
      <c r="B726" s="625"/>
      <c r="C726" s="447" t="s">
        <v>53</v>
      </c>
      <c r="D726" s="584"/>
      <c r="E726" s="584"/>
      <c r="F726" s="585"/>
      <c r="G726" s="801" t="s">
        <v>637</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38.5" customHeight="1" thickBot="1" x14ac:dyDescent="0.25">
      <c r="A727" s="626"/>
      <c r="B727" s="627"/>
      <c r="C727" s="698" t="s">
        <v>57</v>
      </c>
      <c r="D727" s="699"/>
      <c r="E727" s="699"/>
      <c r="F727" s="700"/>
      <c r="G727" s="799" t="s">
        <v>632</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57.75" customHeight="1" thickBot="1" x14ac:dyDescent="0.25">
      <c r="A729" s="768" t="s">
        <v>638</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2">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56" customHeight="1" thickBot="1" x14ac:dyDescent="0.25">
      <c r="A731" s="621" t="s">
        <v>257</v>
      </c>
      <c r="B731" s="622"/>
      <c r="C731" s="622"/>
      <c r="D731" s="622"/>
      <c r="E731" s="623"/>
      <c r="F731" s="683" t="s">
        <v>635</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2">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78.5" customHeight="1" thickBot="1" x14ac:dyDescent="0.25">
      <c r="A733" s="752" t="s">
        <v>619</v>
      </c>
      <c r="B733" s="753"/>
      <c r="C733" s="753"/>
      <c r="D733" s="753"/>
      <c r="E733" s="754"/>
      <c r="F733" s="769" t="s">
        <v>636</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2">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40.5" customHeight="1" thickBot="1" x14ac:dyDescent="0.25">
      <c r="A735" s="614" t="s">
        <v>601</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2">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2">
      <c r="A737" s="116" t="s">
        <v>431</v>
      </c>
      <c r="B737" s="117"/>
      <c r="C737" s="117"/>
      <c r="D737" s="118"/>
      <c r="E737" s="111">
        <v>7</v>
      </c>
      <c r="F737" s="111"/>
      <c r="G737" s="111"/>
      <c r="H737" s="111"/>
      <c r="I737" s="111"/>
      <c r="J737" s="111"/>
      <c r="K737" s="111"/>
      <c r="L737" s="111"/>
      <c r="M737" s="111"/>
      <c r="N737" s="112" t="s">
        <v>358</v>
      </c>
      <c r="O737" s="112"/>
      <c r="P737" s="112"/>
      <c r="Q737" s="112"/>
      <c r="R737" s="111">
        <v>6</v>
      </c>
      <c r="S737" s="111"/>
      <c r="T737" s="111"/>
      <c r="U737" s="111"/>
      <c r="V737" s="111"/>
      <c r="W737" s="111"/>
      <c r="X737" s="111"/>
      <c r="Y737" s="111"/>
      <c r="Z737" s="111"/>
      <c r="AA737" s="112" t="s">
        <v>359</v>
      </c>
      <c r="AB737" s="112"/>
      <c r="AC737" s="112"/>
      <c r="AD737" s="112"/>
      <c r="AE737" s="111">
        <v>6</v>
      </c>
      <c r="AF737" s="111"/>
      <c r="AG737" s="111"/>
      <c r="AH737" s="111"/>
      <c r="AI737" s="111"/>
      <c r="AJ737" s="111"/>
      <c r="AK737" s="111"/>
      <c r="AL737" s="111"/>
      <c r="AM737" s="111"/>
      <c r="AN737" s="112" t="s">
        <v>360</v>
      </c>
      <c r="AO737" s="112"/>
      <c r="AP737" s="112"/>
      <c r="AQ737" s="112"/>
      <c r="AR737" s="113">
        <v>6</v>
      </c>
      <c r="AS737" s="114"/>
      <c r="AT737" s="114"/>
      <c r="AU737" s="114"/>
      <c r="AV737" s="114"/>
      <c r="AW737" s="114"/>
      <c r="AX737" s="115"/>
      <c r="AY737" s="89"/>
      <c r="AZ737" s="89"/>
    </row>
    <row r="738" spans="1:52" ht="24.75" customHeight="1" x14ac:dyDescent="0.2">
      <c r="A738" s="116" t="s">
        <v>361</v>
      </c>
      <c r="B738" s="117"/>
      <c r="C738" s="117"/>
      <c r="D738" s="118"/>
      <c r="E738" s="111">
        <v>6</v>
      </c>
      <c r="F738" s="111"/>
      <c r="G738" s="111"/>
      <c r="H738" s="111"/>
      <c r="I738" s="111"/>
      <c r="J738" s="111"/>
      <c r="K738" s="111"/>
      <c r="L738" s="111"/>
      <c r="M738" s="111"/>
      <c r="N738" s="112" t="s">
        <v>362</v>
      </c>
      <c r="O738" s="112"/>
      <c r="P738" s="112"/>
      <c r="Q738" s="112"/>
      <c r="R738" s="111">
        <v>4</v>
      </c>
      <c r="S738" s="111"/>
      <c r="T738" s="111"/>
      <c r="U738" s="111"/>
      <c r="V738" s="111"/>
      <c r="W738" s="111"/>
      <c r="X738" s="111"/>
      <c r="Y738" s="111"/>
      <c r="Z738" s="111"/>
      <c r="AA738" s="112" t="s">
        <v>482</v>
      </c>
      <c r="AB738" s="112"/>
      <c r="AC738" s="112"/>
      <c r="AD738" s="112"/>
      <c r="AE738" s="111">
        <v>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541</v>
      </c>
      <c r="B739" s="123"/>
      <c r="C739" s="123"/>
      <c r="D739" s="124"/>
      <c r="E739" s="125"/>
      <c r="F739" s="126"/>
      <c r="G739" s="126"/>
      <c r="H739" s="91" t="str">
        <f>IF(E739="", "", "(")</f>
        <v/>
      </c>
      <c r="I739" s="106"/>
      <c r="J739" s="106"/>
      <c r="K739" s="91" t="str">
        <f>IF(OR(I739="　", I739=""), "", "-")</f>
        <v/>
      </c>
      <c r="L739" s="107">
        <v>4</v>
      </c>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x14ac:dyDescent="0.2">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hidden="1"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6" customHeight="1" thickBot="1" x14ac:dyDescent="0.2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3" t="s">
        <v>532</v>
      </c>
      <c r="B779" s="764"/>
      <c r="C779" s="764"/>
      <c r="D779" s="764"/>
      <c r="E779" s="764"/>
      <c r="F779" s="765"/>
      <c r="G779" s="781" t="s">
        <v>639</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573</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2">
      <c r="A780" s="559"/>
      <c r="B780" s="766"/>
      <c r="C780" s="766"/>
      <c r="D780" s="766"/>
      <c r="E780" s="766"/>
      <c r="F780" s="767"/>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33" customHeight="1" x14ac:dyDescent="0.2">
      <c r="A781" s="559"/>
      <c r="B781" s="766"/>
      <c r="C781" s="766"/>
      <c r="D781" s="766"/>
      <c r="E781" s="766"/>
      <c r="F781" s="767"/>
      <c r="G781" s="452" t="s">
        <v>566</v>
      </c>
      <c r="H781" s="453"/>
      <c r="I781" s="453"/>
      <c r="J781" s="453"/>
      <c r="K781" s="454"/>
      <c r="L781" s="455" t="s">
        <v>567</v>
      </c>
      <c r="M781" s="456"/>
      <c r="N781" s="456"/>
      <c r="O781" s="456"/>
      <c r="P781" s="456"/>
      <c r="Q781" s="456"/>
      <c r="R781" s="456"/>
      <c r="S781" s="456"/>
      <c r="T781" s="456"/>
      <c r="U781" s="456"/>
      <c r="V781" s="456"/>
      <c r="W781" s="456"/>
      <c r="X781" s="457"/>
      <c r="Y781" s="458">
        <v>4</v>
      </c>
      <c r="Z781" s="459"/>
      <c r="AA781" s="459"/>
      <c r="AB781" s="560"/>
      <c r="AC781" s="452" t="s">
        <v>568</v>
      </c>
      <c r="AD781" s="453"/>
      <c r="AE781" s="453"/>
      <c r="AF781" s="453"/>
      <c r="AG781" s="454"/>
      <c r="AH781" s="455" t="s">
        <v>622</v>
      </c>
      <c r="AI781" s="456"/>
      <c r="AJ781" s="456"/>
      <c r="AK781" s="456"/>
      <c r="AL781" s="456"/>
      <c r="AM781" s="456"/>
      <c r="AN781" s="456"/>
      <c r="AO781" s="456"/>
      <c r="AP781" s="456"/>
      <c r="AQ781" s="456"/>
      <c r="AR781" s="456"/>
      <c r="AS781" s="456"/>
      <c r="AT781" s="457"/>
      <c r="AU781" s="458">
        <v>3</v>
      </c>
      <c r="AV781" s="459"/>
      <c r="AW781" s="459"/>
      <c r="AX781" s="460"/>
    </row>
    <row r="782" spans="1:50" ht="24.75" hidden="1" customHeight="1" x14ac:dyDescent="0.2">
      <c r="A782" s="559"/>
      <c r="B782" s="766"/>
      <c r="C782" s="766"/>
      <c r="D782" s="766"/>
      <c r="E782" s="766"/>
      <c r="F782" s="767"/>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2">
      <c r="A783" s="559"/>
      <c r="B783" s="766"/>
      <c r="C783" s="766"/>
      <c r="D783" s="766"/>
      <c r="E783" s="766"/>
      <c r="F783" s="767"/>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2">
      <c r="A784" s="559"/>
      <c r="B784" s="766"/>
      <c r="C784" s="766"/>
      <c r="D784" s="766"/>
      <c r="E784" s="766"/>
      <c r="F784" s="767"/>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2">
      <c r="A785" s="559"/>
      <c r="B785" s="766"/>
      <c r="C785" s="766"/>
      <c r="D785" s="766"/>
      <c r="E785" s="766"/>
      <c r="F785" s="767"/>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2">
      <c r="A786" s="559"/>
      <c r="B786" s="766"/>
      <c r="C786" s="766"/>
      <c r="D786" s="766"/>
      <c r="E786" s="766"/>
      <c r="F786" s="767"/>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2">
      <c r="A787" s="559"/>
      <c r="B787" s="766"/>
      <c r="C787" s="766"/>
      <c r="D787" s="766"/>
      <c r="E787" s="766"/>
      <c r="F787" s="767"/>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2">
      <c r="A788" s="559"/>
      <c r="B788" s="766"/>
      <c r="C788" s="766"/>
      <c r="D788" s="766"/>
      <c r="E788" s="766"/>
      <c r="F788" s="767"/>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2">
      <c r="A789" s="559"/>
      <c r="B789" s="766"/>
      <c r="C789" s="766"/>
      <c r="D789" s="766"/>
      <c r="E789" s="766"/>
      <c r="F789" s="76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2">
      <c r="A790" s="559"/>
      <c r="B790" s="766"/>
      <c r="C790" s="766"/>
      <c r="D790" s="766"/>
      <c r="E790" s="766"/>
      <c r="F790" s="76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5">
      <c r="A791" s="559"/>
      <c r="B791" s="766"/>
      <c r="C791" s="766"/>
      <c r="D791" s="766"/>
      <c r="E791" s="766"/>
      <c r="F791" s="767"/>
      <c r="G791" s="407" t="s">
        <v>20</v>
      </c>
      <c r="H791" s="408"/>
      <c r="I791" s="408"/>
      <c r="J791" s="408"/>
      <c r="K791" s="408"/>
      <c r="L791" s="409"/>
      <c r="M791" s="410"/>
      <c r="N791" s="410"/>
      <c r="O791" s="410"/>
      <c r="P791" s="410"/>
      <c r="Q791" s="410"/>
      <c r="R791" s="410"/>
      <c r="S791" s="410"/>
      <c r="T791" s="410"/>
      <c r="U791" s="410"/>
      <c r="V791" s="410"/>
      <c r="W791" s="410"/>
      <c r="X791" s="411"/>
      <c r="Y791" s="412">
        <f>SUM(Y781:AB790)</f>
        <v>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3</v>
      </c>
      <c r="AV791" s="413"/>
      <c r="AW791" s="413"/>
      <c r="AX791" s="415"/>
    </row>
    <row r="792" spans="1:50" ht="24.75" customHeight="1" x14ac:dyDescent="0.2">
      <c r="A792" s="559"/>
      <c r="B792" s="766"/>
      <c r="C792" s="766"/>
      <c r="D792" s="766"/>
      <c r="E792" s="766"/>
      <c r="F792" s="767"/>
      <c r="G792" s="443" t="s">
        <v>574</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x14ac:dyDescent="0.2">
      <c r="A793" s="559"/>
      <c r="B793" s="766"/>
      <c r="C793" s="766"/>
      <c r="D793" s="766"/>
      <c r="E793" s="766"/>
      <c r="F793" s="767"/>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x14ac:dyDescent="0.2">
      <c r="A794" s="559"/>
      <c r="B794" s="766"/>
      <c r="C794" s="766"/>
      <c r="D794" s="766"/>
      <c r="E794" s="766"/>
      <c r="F794" s="767"/>
      <c r="G794" s="452" t="s">
        <v>583</v>
      </c>
      <c r="H794" s="453"/>
      <c r="I794" s="453"/>
      <c r="J794" s="453"/>
      <c r="K794" s="454"/>
      <c r="L794" s="455" t="s">
        <v>584</v>
      </c>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2">
      <c r="A795" s="559"/>
      <c r="B795" s="766"/>
      <c r="C795" s="766"/>
      <c r="D795" s="766"/>
      <c r="E795" s="766"/>
      <c r="F795" s="76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2">
      <c r="A796" s="559"/>
      <c r="B796" s="766"/>
      <c r="C796" s="766"/>
      <c r="D796" s="766"/>
      <c r="E796" s="766"/>
      <c r="F796" s="76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2">
      <c r="A797" s="559"/>
      <c r="B797" s="766"/>
      <c r="C797" s="766"/>
      <c r="D797" s="766"/>
      <c r="E797" s="766"/>
      <c r="F797" s="76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2">
      <c r="A798" s="559"/>
      <c r="B798" s="766"/>
      <c r="C798" s="766"/>
      <c r="D798" s="766"/>
      <c r="E798" s="766"/>
      <c r="F798" s="76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2">
      <c r="A799" s="559"/>
      <c r="B799" s="766"/>
      <c r="C799" s="766"/>
      <c r="D799" s="766"/>
      <c r="E799" s="766"/>
      <c r="F799" s="76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2">
      <c r="A800" s="559"/>
      <c r="B800" s="766"/>
      <c r="C800" s="766"/>
      <c r="D800" s="766"/>
      <c r="E800" s="766"/>
      <c r="F800" s="76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2">
      <c r="A801" s="559"/>
      <c r="B801" s="766"/>
      <c r="C801" s="766"/>
      <c r="D801" s="766"/>
      <c r="E801" s="766"/>
      <c r="F801" s="76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2">
      <c r="A802" s="559"/>
      <c r="B802" s="766"/>
      <c r="C802" s="766"/>
      <c r="D802" s="766"/>
      <c r="E802" s="766"/>
      <c r="F802" s="76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2">
      <c r="A803" s="559"/>
      <c r="B803" s="766"/>
      <c r="C803" s="766"/>
      <c r="D803" s="766"/>
      <c r="E803" s="766"/>
      <c r="F803" s="76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2">
      <c r="A804" s="559"/>
      <c r="B804" s="766"/>
      <c r="C804" s="766"/>
      <c r="D804" s="766"/>
      <c r="E804" s="766"/>
      <c r="F804" s="767"/>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2">
      <c r="A805" s="559"/>
      <c r="B805" s="766"/>
      <c r="C805" s="766"/>
      <c r="D805" s="766"/>
      <c r="E805" s="766"/>
      <c r="F805" s="767"/>
      <c r="G805" s="443" t="s">
        <v>455</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456</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2">
      <c r="A806" s="559"/>
      <c r="B806" s="766"/>
      <c r="C806" s="766"/>
      <c r="D806" s="766"/>
      <c r="E806" s="766"/>
      <c r="F806" s="767"/>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2">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2">
      <c r="A808" s="559"/>
      <c r="B808" s="766"/>
      <c r="C808" s="766"/>
      <c r="D808" s="766"/>
      <c r="E808" s="766"/>
      <c r="F808" s="76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2">
      <c r="A809" s="559"/>
      <c r="B809" s="766"/>
      <c r="C809" s="766"/>
      <c r="D809" s="766"/>
      <c r="E809" s="766"/>
      <c r="F809" s="76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2">
      <c r="A810" s="559"/>
      <c r="B810" s="766"/>
      <c r="C810" s="766"/>
      <c r="D810" s="766"/>
      <c r="E810" s="766"/>
      <c r="F810" s="76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2">
      <c r="A811" s="559"/>
      <c r="B811" s="766"/>
      <c r="C811" s="766"/>
      <c r="D811" s="766"/>
      <c r="E811" s="766"/>
      <c r="F811" s="76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2">
      <c r="A812" s="559"/>
      <c r="B812" s="766"/>
      <c r="C812" s="766"/>
      <c r="D812" s="766"/>
      <c r="E812" s="766"/>
      <c r="F812" s="76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2">
      <c r="A813" s="559"/>
      <c r="B813" s="766"/>
      <c r="C813" s="766"/>
      <c r="D813" s="766"/>
      <c r="E813" s="766"/>
      <c r="F813" s="76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2">
      <c r="A814" s="559"/>
      <c r="B814" s="766"/>
      <c r="C814" s="766"/>
      <c r="D814" s="766"/>
      <c r="E814" s="766"/>
      <c r="F814" s="76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2">
      <c r="A815" s="559"/>
      <c r="B815" s="766"/>
      <c r="C815" s="766"/>
      <c r="D815" s="766"/>
      <c r="E815" s="766"/>
      <c r="F815" s="76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2">
      <c r="A816" s="559"/>
      <c r="B816" s="766"/>
      <c r="C816" s="766"/>
      <c r="D816" s="766"/>
      <c r="E816" s="766"/>
      <c r="F816" s="76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5">
      <c r="A817" s="559"/>
      <c r="B817" s="766"/>
      <c r="C817" s="766"/>
      <c r="D817" s="766"/>
      <c r="E817" s="766"/>
      <c r="F817" s="767"/>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2">
      <c r="A818" s="559"/>
      <c r="B818" s="766"/>
      <c r="C818" s="766"/>
      <c r="D818" s="766"/>
      <c r="E818" s="766"/>
      <c r="F818" s="767"/>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2">
      <c r="A819" s="559"/>
      <c r="B819" s="766"/>
      <c r="C819" s="766"/>
      <c r="D819" s="766"/>
      <c r="E819" s="766"/>
      <c r="F819" s="767"/>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2">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2">
      <c r="A821" s="559"/>
      <c r="B821" s="766"/>
      <c r="C821" s="766"/>
      <c r="D821" s="766"/>
      <c r="E821" s="766"/>
      <c r="F821" s="76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2">
      <c r="A822" s="559"/>
      <c r="B822" s="766"/>
      <c r="C822" s="766"/>
      <c r="D822" s="766"/>
      <c r="E822" s="766"/>
      <c r="F822" s="76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2">
      <c r="A823" s="559"/>
      <c r="B823" s="766"/>
      <c r="C823" s="766"/>
      <c r="D823" s="766"/>
      <c r="E823" s="766"/>
      <c r="F823" s="76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2">
      <c r="A824" s="559"/>
      <c r="B824" s="766"/>
      <c r="C824" s="766"/>
      <c r="D824" s="766"/>
      <c r="E824" s="766"/>
      <c r="F824" s="76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2">
      <c r="A825" s="559"/>
      <c r="B825" s="766"/>
      <c r="C825" s="766"/>
      <c r="D825" s="766"/>
      <c r="E825" s="766"/>
      <c r="F825" s="76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2">
      <c r="A826" s="559"/>
      <c r="B826" s="766"/>
      <c r="C826" s="766"/>
      <c r="D826" s="766"/>
      <c r="E826" s="766"/>
      <c r="F826" s="76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2">
      <c r="A827" s="559"/>
      <c r="B827" s="766"/>
      <c r="C827" s="766"/>
      <c r="D827" s="766"/>
      <c r="E827" s="766"/>
      <c r="F827" s="76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2">
      <c r="A828" s="559"/>
      <c r="B828" s="766"/>
      <c r="C828" s="766"/>
      <c r="D828" s="766"/>
      <c r="E828" s="766"/>
      <c r="F828" s="76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2">
      <c r="A829" s="559"/>
      <c r="B829" s="766"/>
      <c r="C829" s="766"/>
      <c r="D829" s="766"/>
      <c r="E829" s="766"/>
      <c r="F829" s="76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2">
      <c r="A830" s="559"/>
      <c r="B830" s="766"/>
      <c r="C830" s="766"/>
      <c r="D830" s="766"/>
      <c r="E830" s="766"/>
      <c r="F830" s="76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5">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2" t="s">
        <v>486</v>
      </c>
      <c r="AM831" s="963"/>
      <c r="AN831" s="963"/>
      <c r="AO831" s="82" t="s">
        <v>484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50.15" customHeight="1" x14ac:dyDescent="0.2">
      <c r="A837" s="402">
        <v>1</v>
      </c>
      <c r="B837" s="402">
        <v>1</v>
      </c>
      <c r="C837" s="425" t="s">
        <v>640</v>
      </c>
      <c r="D837" s="416"/>
      <c r="E837" s="416"/>
      <c r="F837" s="416"/>
      <c r="G837" s="416"/>
      <c r="H837" s="416"/>
      <c r="I837" s="416"/>
      <c r="J837" s="417">
        <v>7010601022674</v>
      </c>
      <c r="K837" s="418"/>
      <c r="L837" s="418"/>
      <c r="M837" s="418"/>
      <c r="N837" s="418"/>
      <c r="O837" s="418"/>
      <c r="P837" s="426" t="s">
        <v>577</v>
      </c>
      <c r="Q837" s="315"/>
      <c r="R837" s="315"/>
      <c r="S837" s="315"/>
      <c r="T837" s="315"/>
      <c r="U837" s="315"/>
      <c r="V837" s="315"/>
      <c r="W837" s="315"/>
      <c r="X837" s="315"/>
      <c r="Y837" s="316">
        <v>4</v>
      </c>
      <c r="Z837" s="317"/>
      <c r="AA837" s="317"/>
      <c r="AB837" s="318"/>
      <c r="AC837" s="326" t="s">
        <v>518</v>
      </c>
      <c r="AD837" s="424"/>
      <c r="AE837" s="424"/>
      <c r="AF837" s="424"/>
      <c r="AG837" s="424"/>
      <c r="AH837" s="419">
        <v>1</v>
      </c>
      <c r="AI837" s="420"/>
      <c r="AJ837" s="420"/>
      <c r="AK837" s="420"/>
      <c r="AL837" s="323" t="s">
        <v>598</v>
      </c>
      <c r="AM837" s="324"/>
      <c r="AN837" s="324"/>
      <c r="AO837" s="325"/>
      <c r="AP837" s="319" t="s">
        <v>598</v>
      </c>
      <c r="AQ837" s="319"/>
      <c r="AR837" s="319"/>
      <c r="AS837" s="319"/>
      <c r="AT837" s="319"/>
      <c r="AU837" s="319"/>
      <c r="AV837" s="319"/>
      <c r="AW837" s="319"/>
      <c r="AX837" s="319"/>
    </row>
    <row r="838" spans="1:50" ht="30" hidden="1" customHeight="1" x14ac:dyDescent="0.2">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2">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2">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2">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2">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2">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2">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2">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2">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2">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2">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2">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2">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2">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2">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2">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2">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2">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2">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2">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2">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2">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2">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2">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2">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2">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2">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2">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2">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49" customHeight="1" x14ac:dyDescent="0.2">
      <c r="A870" s="402">
        <v>1</v>
      </c>
      <c r="B870" s="402">
        <v>1</v>
      </c>
      <c r="C870" s="429" t="s">
        <v>571</v>
      </c>
      <c r="D870" s="430"/>
      <c r="E870" s="430"/>
      <c r="F870" s="430"/>
      <c r="G870" s="430"/>
      <c r="H870" s="430"/>
      <c r="I870" s="431"/>
      <c r="J870" s="417">
        <v>1010001112577</v>
      </c>
      <c r="K870" s="418"/>
      <c r="L870" s="418"/>
      <c r="M870" s="418"/>
      <c r="N870" s="418"/>
      <c r="O870" s="418"/>
      <c r="P870" s="315" t="s">
        <v>572</v>
      </c>
      <c r="Q870" s="315"/>
      <c r="R870" s="315"/>
      <c r="S870" s="315"/>
      <c r="T870" s="315"/>
      <c r="U870" s="315"/>
      <c r="V870" s="315"/>
      <c r="W870" s="315"/>
      <c r="X870" s="315"/>
      <c r="Y870" s="316">
        <v>3</v>
      </c>
      <c r="Z870" s="317"/>
      <c r="AA870" s="317"/>
      <c r="AB870" s="318"/>
      <c r="AC870" s="326" t="s">
        <v>525</v>
      </c>
      <c r="AD870" s="424"/>
      <c r="AE870" s="424"/>
      <c r="AF870" s="424"/>
      <c r="AG870" s="424"/>
      <c r="AH870" s="419" t="s">
        <v>551</v>
      </c>
      <c r="AI870" s="420"/>
      <c r="AJ870" s="420"/>
      <c r="AK870" s="420"/>
      <c r="AL870" s="323" t="s">
        <v>570</v>
      </c>
      <c r="AM870" s="324"/>
      <c r="AN870" s="324"/>
      <c r="AO870" s="325"/>
      <c r="AP870" s="319" t="s">
        <v>569</v>
      </c>
      <c r="AQ870" s="319"/>
      <c r="AR870" s="319"/>
      <c r="AS870" s="319"/>
      <c r="AT870" s="319"/>
      <c r="AU870" s="319"/>
      <c r="AV870" s="319"/>
      <c r="AW870" s="319"/>
      <c r="AX870" s="319"/>
    </row>
    <row r="871" spans="1:50" ht="30" hidden="1" customHeight="1" x14ac:dyDescent="0.2">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2">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2">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2">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2">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2">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2">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2">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2">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2">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2">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2">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2">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2">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2">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2">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2">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2">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2">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2">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2">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2">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2">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2">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2">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2">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2">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2">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2">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90" customHeight="1" x14ac:dyDescent="0.2">
      <c r="A903" s="402">
        <v>1</v>
      </c>
      <c r="B903" s="402">
        <v>1</v>
      </c>
      <c r="C903" s="425" t="s">
        <v>575</v>
      </c>
      <c r="D903" s="416"/>
      <c r="E903" s="416"/>
      <c r="F903" s="416"/>
      <c r="G903" s="416"/>
      <c r="H903" s="416"/>
      <c r="I903" s="416"/>
      <c r="J903" s="417">
        <v>5010405007114</v>
      </c>
      <c r="K903" s="418"/>
      <c r="L903" s="418"/>
      <c r="M903" s="418"/>
      <c r="N903" s="418"/>
      <c r="O903" s="418"/>
      <c r="P903" s="426" t="s">
        <v>585</v>
      </c>
      <c r="Q903" s="315"/>
      <c r="R903" s="315"/>
      <c r="S903" s="315"/>
      <c r="T903" s="315"/>
      <c r="U903" s="315"/>
      <c r="V903" s="315"/>
      <c r="W903" s="315"/>
      <c r="X903" s="315"/>
      <c r="Y903" s="316" t="s">
        <v>593</v>
      </c>
      <c r="Z903" s="317"/>
      <c r="AA903" s="317"/>
      <c r="AB903" s="318"/>
      <c r="AC903" s="326" t="s">
        <v>586</v>
      </c>
      <c r="AD903" s="424"/>
      <c r="AE903" s="424"/>
      <c r="AF903" s="424"/>
      <c r="AG903" s="424"/>
      <c r="AH903" s="419" t="s">
        <v>580</v>
      </c>
      <c r="AI903" s="420"/>
      <c r="AJ903" s="420"/>
      <c r="AK903" s="420"/>
      <c r="AL903" s="323" t="s">
        <v>587</v>
      </c>
      <c r="AM903" s="324"/>
      <c r="AN903" s="324"/>
      <c r="AO903" s="325"/>
      <c r="AP903" s="319" t="s">
        <v>580</v>
      </c>
      <c r="AQ903" s="319"/>
      <c r="AR903" s="319"/>
      <c r="AS903" s="319"/>
      <c r="AT903" s="319"/>
      <c r="AU903" s="319"/>
      <c r="AV903" s="319"/>
      <c r="AW903" s="319"/>
      <c r="AX903" s="319"/>
    </row>
    <row r="904" spans="1:50" ht="30" hidden="1" customHeight="1" x14ac:dyDescent="0.2">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2">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2">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2">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2">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2">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2">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2">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2">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2">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2">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2">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2">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2">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2">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2">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2">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2">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2">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2">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2">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2">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2">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2">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2">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2">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2">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2">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2">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2">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2">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2">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2">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2">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2">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2">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2">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2">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2">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2">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2">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2">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2">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2">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2">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2">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2">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2">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2">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2">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2">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2">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2">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2">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2">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2">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2">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2">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2">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2">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2">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2">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2">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2">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2">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2">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2">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2">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2">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2">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2">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2">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2">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2">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2">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2">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2">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2">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2">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2">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2">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2">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2">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2">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2">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2">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2">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2">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2">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2">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2">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2">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2">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2">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2">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2">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2">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2">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2">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2">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2">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2">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2">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2">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2">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2">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2">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2">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2">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2">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2">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2">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2">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2">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2">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2">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2">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2">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2">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2">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2">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2">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2">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2">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2">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2">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2">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2">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2">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2">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2">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2">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2">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2">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2">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2">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2">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2">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2">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2">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2">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2">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2">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2">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2">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2">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2">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2">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2">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2">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2">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2">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2">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2">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2">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2">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2">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2">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2">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2">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2">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2">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2">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2">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2">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2">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2">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2">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2">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2">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2">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2">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2">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2">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2">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2">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2">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2">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2">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2">
      <c r="A1098" s="895" t="s">
        <v>466</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486</v>
      </c>
      <c r="AM1098" s="965"/>
      <c r="AN1098" s="965"/>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02"/>
      <c r="B1101" s="402"/>
      <c r="C1101" s="275" t="s">
        <v>397</v>
      </c>
      <c r="D1101" s="898"/>
      <c r="E1101" s="275" t="s">
        <v>396</v>
      </c>
      <c r="F1101" s="898"/>
      <c r="G1101" s="898"/>
      <c r="H1101" s="898"/>
      <c r="I1101" s="898"/>
      <c r="J1101" s="275" t="s">
        <v>432</v>
      </c>
      <c r="K1101" s="275"/>
      <c r="L1101" s="275"/>
      <c r="M1101" s="275"/>
      <c r="N1101" s="275"/>
      <c r="O1101" s="275"/>
      <c r="P1101" s="342" t="s">
        <v>27</v>
      </c>
      <c r="Q1101" s="342"/>
      <c r="R1101" s="342"/>
      <c r="S1101" s="342"/>
      <c r="T1101" s="342"/>
      <c r="U1101" s="342"/>
      <c r="V1101" s="342"/>
      <c r="W1101" s="342"/>
      <c r="X1101" s="342"/>
      <c r="Y1101" s="275" t="s">
        <v>434</v>
      </c>
      <c r="Z1101" s="898"/>
      <c r="AA1101" s="898"/>
      <c r="AB1101" s="898"/>
      <c r="AC1101" s="275" t="s">
        <v>377</v>
      </c>
      <c r="AD1101" s="275"/>
      <c r="AE1101" s="275"/>
      <c r="AF1101" s="275"/>
      <c r="AG1101" s="275"/>
      <c r="AH1101" s="342" t="s">
        <v>391</v>
      </c>
      <c r="AI1101" s="343"/>
      <c r="AJ1101" s="343"/>
      <c r="AK1101" s="343"/>
      <c r="AL1101" s="343" t="s">
        <v>21</v>
      </c>
      <c r="AM1101" s="343"/>
      <c r="AN1101" s="343"/>
      <c r="AO1101" s="901"/>
      <c r="AP1101" s="428" t="s">
        <v>467</v>
      </c>
      <c r="AQ1101" s="428"/>
      <c r="AR1101" s="428"/>
      <c r="AS1101" s="428"/>
      <c r="AT1101" s="428"/>
      <c r="AU1101" s="428"/>
      <c r="AV1101" s="428"/>
      <c r="AW1101" s="428"/>
      <c r="AX1101" s="428"/>
    </row>
    <row r="1102" spans="1:50" ht="30" hidden="1" customHeight="1" x14ac:dyDescent="0.2">
      <c r="A1102" s="402">
        <v>1</v>
      </c>
      <c r="B1102" s="402">
        <v>1</v>
      </c>
      <c r="C1102" s="900"/>
      <c r="D1102" s="900"/>
      <c r="E1102" s="899"/>
      <c r="F1102" s="899"/>
      <c r="G1102" s="899"/>
      <c r="H1102" s="899"/>
      <c r="I1102" s="899"/>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2">
      <c r="A1103" s="402">
        <v>2</v>
      </c>
      <c r="B1103" s="402">
        <v>1</v>
      </c>
      <c r="C1103" s="900"/>
      <c r="D1103" s="900"/>
      <c r="E1103" s="899"/>
      <c r="F1103" s="899"/>
      <c r="G1103" s="899"/>
      <c r="H1103" s="899"/>
      <c r="I1103" s="89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2">
      <c r="A1104" s="402">
        <v>3</v>
      </c>
      <c r="B1104" s="402">
        <v>1</v>
      </c>
      <c r="C1104" s="900"/>
      <c r="D1104" s="900"/>
      <c r="E1104" s="899"/>
      <c r="F1104" s="899"/>
      <c r="G1104" s="899"/>
      <c r="H1104" s="899"/>
      <c r="I1104" s="89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2">
      <c r="A1105" s="402">
        <v>4</v>
      </c>
      <c r="B1105" s="402">
        <v>1</v>
      </c>
      <c r="C1105" s="900"/>
      <c r="D1105" s="900"/>
      <c r="E1105" s="899"/>
      <c r="F1105" s="899"/>
      <c r="G1105" s="899"/>
      <c r="H1105" s="899"/>
      <c r="I1105" s="89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2">
      <c r="A1106" s="402">
        <v>5</v>
      </c>
      <c r="B1106" s="402">
        <v>1</v>
      </c>
      <c r="C1106" s="900"/>
      <c r="D1106" s="900"/>
      <c r="E1106" s="899"/>
      <c r="F1106" s="899"/>
      <c r="G1106" s="899"/>
      <c r="H1106" s="899"/>
      <c r="I1106" s="89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2">
      <c r="A1107" s="402">
        <v>6</v>
      </c>
      <c r="B1107" s="402">
        <v>1</v>
      </c>
      <c r="C1107" s="900"/>
      <c r="D1107" s="900"/>
      <c r="E1107" s="899"/>
      <c r="F1107" s="899"/>
      <c r="G1107" s="899"/>
      <c r="H1107" s="899"/>
      <c r="I1107" s="89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2">
      <c r="A1108" s="402">
        <v>7</v>
      </c>
      <c r="B1108" s="402">
        <v>1</v>
      </c>
      <c r="C1108" s="900"/>
      <c r="D1108" s="900"/>
      <c r="E1108" s="899"/>
      <c r="F1108" s="899"/>
      <c r="G1108" s="899"/>
      <c r="H1108" s="899"/>
      <c r="I1108" s="89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2">
      <c r="A1109" s="402">
        <v>8</v>
      </c>
      <c r="B1109" s="402">
        <v>1</v>
      </c>
      <c r="C1109" s="900"/>
      <c r="D1109" s="900"/>
      <c r="E1109" s="899"/>
      <c r="F1109" s="899"/>
      <c r="G1109" s="899"/>
      <c r="H1109" s="899"/>
      <c r="I1109" s="89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2">
      <c r="A1110" s="402">
        <v>9</v>
      </c>
      <c r="B1110" s="402">
        <v>1</v>
      </c>
      <c r="C1110" s="900"/>
      <c r="D1110" s="900"/>
      <c r="E1110" s="899"/>
      <c r="F1110" s="899"/>
      <c r="G1110" s="899"/>
      <c r="H1110" s="899"/>
      <c r="I1110" s="89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2">
      <c r="A1111" s="402">
        <v>10</v>
      </c>
      <c r="B1111" s="402">
        <v>1</v>
      </c>
      <c r="C1111" s="900"/>
      <c r="D1111" s="900"/>
      <c r="E1111" s="899"/>
      <c r="F1111" s="899"/>
      <c r="G1111" s="899"/>
      <c r="H1111" s="899"/>
      <c r="I1111" s="89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2">
      <c r="A1112" s="402">
        <v>11</v>
      </c>
      <c r="B1112" s="402">
        <v>1</v>
      </c>
      <c r="C1112" s="900"/>
      <c r="D1112" s="900"/>
      <c r="E1112" s="899"/>
      <c r="F1112" s="899"/>
      <c r="G1112" s="899"/>
      <c r="H1112" s="899"/>
      <c r="I1112" s="89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2">
      <c r="A1113" s="402">
        <v>12</v>
      </c>
      <c r="B1113" s="402">
        <v>1</v>
      </c>
      <c r="C1113" s="900"/>
      <c r="D1113" s="900"/>
      <c r="E1113" s="899"/>
      <c r="F1113" s="899"/>
      <c r="G1113" s="899"/>
      <c r="H1113" s="899"/>
      <c r="I1113" s="89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2">
      <c r="A1114" s="402">
        <v>13</v>
      </c>
      <c r="B1114" s="402">
        <v>1</v>
      </c>
      <c r="C1114" s="900"/>
      <c r="D1114" s="900"/>
      <c r="E1114" s="899"/>
      <c r="F1114" s="899"/>
      <c r="G1114" s="899"/>
      <c r="H1114" s="899"/>
      <c r="I1114" s="89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2">
      <c r="A1115" s="402">
        <v>14</v>
      </c>
      <c r="B1115" s="402">
        <v>1</v>
      </c>
      <c r="C1115" s="900"/>
      <c r="D1115" s="900"/>
      <c r="E1115" s="899"/>
      <c r="F1115" s="899"/>
      <c r="G1115" s="899"/>
      <c r="H1115" s="899"/>
      <c r="I1115" s="89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2">
      <c r="A1116" s="402">
        <v>15</v>
      </c>
      <c r="B1116" s="402">
        <v>1</v>
      </c>
      <c r="C1116" s="900"/>
      <c r="D1116" s="900"/>
      <c r="E1116" s="899"/>
      <c r="F1116" s="899"/>
      <c r="G1116" s="899"/>
      <c r="H1116" s="899"/>
      <c r="I1116" s="89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2">
      <c r="A1117" s="402">
        <v>16</v>
      </c>
      <c r="B1117" s="402">
        <v>1</v>
      </c>
      <c r="C1117" s="900"/>
      <c r="D1117" s="900"/>
      <c r="E1117" s="899"/>
      <c r="F1117" s="899"/>
      <c r="G1117" s="899"/>
      <c r="H1117" s="899"/>
      <c r="I1117" s="89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2">
      <c r="A1118" s="402">
        <v>17</v>
      </c>
      <c r="B1118" s="402">
        <v>1</v>
      </c>
      <c r="C1118" s="900"/>
      <c r="D1118" s="900"/>
      <c r="E1118" s="899"/>
      <c r="F1118" s="899"/>
      <c r="G1118" s="899"/>
      <c r="H1118" s="899"/>
      <c r="I1118" s="89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2">
      <c r="A1119" s="402">
        <v>18</v>
      </c>
      <c r="B1119" s="402">
        <v>1</v>
      </c>
      <c r="C1119" s="900"/>
      <c r="D1119" s="900"/>
      <c r="E1119" s="259"/>
      <c r="F1119" s="899"/>
      <c r="G1119" s="899"/>
      <c r="H1119" s="899"/>
      <c r="I1119" s="89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2">
      <c r="A1120" s="402">
        <v>19</v>
      </c>
      <c r="B1120" s="402">
        <v>1</v>
      </c>
      <c r="C1120" s="900"/>
      <c r="D1120" s="900"/>
      <c r="E1120" s="899"/>
      <c r="F1120" s="899"/>
      <c r="G1120" s="899"/>
      <c r="H1120" s="899"/>
      <c r="I1120" s="89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2">
      <c r="A1121" s="402">
        <v>20</v>
      </c>
      <c r="B1121" s="402">
        <v>1</v>
      </c>
      <c r="C1121" s="900"/>
      <c r="D1121" s="900"/>
      <c r="E1121" s="899"/>
      <c r="F1121" s="899"/>
      <c r="G1121" s="899"/>
      <c r="H1121" s="899"/>
      <c r="I1121" s="89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2">
      <c r="A1122" s="402">
        <v>21</v>
      </c>
      <c r="B1122" s="402">
        <v>1</v>
      </c>
      <c r="C1122" s="900"/>
      <c r="D1122" s="900"/>
      <c r="E1122" s="899"/>
      <c r="F1122" s="899"/>
      <c r="G1122" s="899"/>
      <c r="H1122" s="899"/>
      <c r="I1122" s="89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2">
      <c r="A1123" s="402">
        <v>22</v>
      </c>
      <c r="B1123" s="402">
        <v>1</v>
      </c>
      <c r="C1123" s="900"/>
      <c r="D1123" s="900"/>
      <c r="E1123" s="899"/>
      <c r="F1123" s="899"/>
      <c r="G1123" s="899"/>
      <c r="H1123" s="899"/>
      <c r="I1123" s="89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2">
      <c r="A1124" s="402">
        <v>23</v>
      </c>
      <c r="B1124" s="402">
        <v>1</v>
      </c>
      <c r="C1124" s="900"/>
      <c r="D1124" s="900"/>
      <c r="E1124" s="899"/>
      <c r="F1124" s="899"/>
      <c r="G1124" s="899"/>
      <c r="H1124" s="899"/>
      <c r="I1124" s="89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2">
      <c r="A1125" s="402">
        <v>24</v>
      </c>
      <c r="B1125" s="402">
        <v>1</v>
      </c>
      <c r="C1125" s="900"/>
      <c r="D1125" s="900"/>
      <c r="E1125" s="899"/>
      <c r="F1125" s="899"/>
      <c r="G1125" s="899"/>
      <c r="H1125" s="899"/>
      <c r="I1125" s="89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2">
      <c r="A1126" s="402">
        <v>25</v>
      </c>
      <c r="B1126" s="402">
        <v>1</v>
      </c>
      <c r="C1126" s="900"/>
      <c r="D1126" s="900"/>
      <c r="E1126" s="899"/>
      <c r="F1126" s="899"/>
      <c r="G1126" s="899"/>
      <c r="H1126" s="899"/>
      <c r="I1126" s="89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2">
      <c r="A1127" s="402">
        <v>26</v>
      </c>
      <c r="B1127" s="402">
        <v>1</v>
      </c>
      <c r="C1127" s="900"/>
      <c r="D1127" s="900"/>
      <c r="E1127" s="899"/>
      <c r="F1127" s="899"/>
      <c r="G1127" s="899"/>
      <c r="H1127" s="899"/>
      <c r="I1127" s="89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2">
      <c r="A1128" s="402">
        <v>27</v>
      </c>
      <c r="B1128" s="402">
        <v>1</v>
      </c>
      <c r="C1128" s="900"/>
      <c r="D1128" s="900"/>
      <c r="E1128" s="899"/>
      <c r="F1128" s="899"/>
      <c r="G1128" s="899"/>
      <c r="H1128" s="899"/>
      <c r="I1128" s="89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2">
      <c r="A1129" s="402">
        <v>28</v>
      </c>
      <c r="B1129" s="402">
        <v>1</v>
      </c>
      <c r="C1129" s="900"/>
      <c r="D1129" s="900"/>
      <c r="E1129" s="899"/>
      <c r="F1129" s="899"/>
      <c r="G1129" s="899"/>
      <c r="H1129" s="899"/>
      <c r="I1129" s="89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2">
      <c r="A1130" s="402">
        <v>29</v>
      </c>
      <c r="B1130" s="402">
        <v>1</v>
      </c>
      <c r="C1130" s="900"/>
      <c r="D1130" s="900"/>
      <c r="E1130" s="899"/>
      <c r="F1130" s="899"/>
      <c r="G1130" s="899"/>
      <c r="H1130" s="899"/>
      <c r="I1130" s="89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2">
      <c r="A1131" s="402">
        <v>30</v>
      </c>
      <c r="B1131" s="402">
        <v>1</v>
      </c>
      <c r="C1131" s="900"/>
      <c r="D1131" s="900"/>
      <c r="E1131" s="899"/>
      <c r="F1131" s="899"/>
      <c r="G1131" s="899"/>
      <c r="H1131" s="899"/>
      <c r="I1131" s="89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zP8XovvTsYBf1eqibXEEWO/i3pP9fV2cg8UuYj/JDukZ2xbXh5iEPx8INM6zPPG8962X0hXcAs7XXQvaG38spQ==" saltValue="GSU10EWOBbDwuUAhsOzPf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cellComments="asDisplayed" r:id="rId1"/>
  <headerFooter differentFirst="1" alignWithMargins="0"/>
  <rowBreaks count="5" manualBreakCount="5">
    <brk id="36" max="49" man="1"/>
    <brk id="129" max="49" man="1"/>
    <brk id="707" max="49" man="1"/>
    <brk id="733"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7" sqref="Q1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2">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470</v>
      </c>
    </row>
    <row r="96" spans="25:25" x14ac:dyDescent="0.2">
      <c r="Y96" s="32" t="s">
        <v>542</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2" zoomScale="55" zoomScaleNormal="75" zoomScaleSheetLayoutView="55" zoomScalePageLayoutView="70" workbookViewId="0">
      <selection activeCell="G4" sqref="G4:O6"/>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5" t="s">
        <v>491</v>
      </c>
      <c r="B2" s="516"/>
      <c r="C2" s="516"/>
      <c r="D2" s="516"/>
      <c r="E2" s="516"/>
      <c r="F2" s="517"/>
      <c r="G2" s="798" t="s">
        <v>265</v>
      </c>
      <c r="H2" s="783"/>
      <c r="I2" s="783"/>
      <c r="J2" s="783"/>
      <c r="K2" s="783"/>
      <c r="L2" s="783"/>
      <c r="M2" s="783"/>
      <c r="N2" s="783"/>
      <c r="O2" s="784"/>
      <c r="P2" s="782" t="s">
        <v>59</v>
      </c>
      <c r="Q2" s="783"/>
      <c r="R2" s="783"/>
      <c r="S2" s="783"/>
      <c r="T2" s="783"/>
      <c r="U2" s="783"/>
      <c r="V2" s="783"/>
      <c r="W2" s="783"/>
      <c r="X2" s="784"/>
      <c r="Y2" s="1011"/>
      <c r="Z2" s="410"/>
      <c r="AA2" s="411"/>
      <c r="AB2" s="1015" t="s">
        <v>11</v>
      </c>
      <c r="AC2" s="1016"/>
      <c r="AD2" s="1017"/>
      <c r="AE2" s="1003" t="s">
        <v>357</v>
      </c>
      <c r="AF2" s="1003"/>
      <c r="AG2" s="1003"/>
      <c r="AH2" s="1003"/>
      <c r="AI2" s="1003" t="s">
        <v>363</v>
      </c>
      <c r="AJ2" s="1003"/>
      <c r="AK2" s="1003"/>
      <c r="AL2" s="1003"/>
      <c r="AM2" s="1003" t="s">
        <v>471</v>
      </c>
      <c r="AN2" s="1003"/>
      <c r="AO2" s="1003"/>
      <c r="AP2" s="461"/>
      <c r="AQ2" s="173" t="s">
        <v>355</v>
      </c>
      <c r="AR2" s="166"/>
      <c r="AS2" s="166"/>
      <c r="AT2" s="167"/>
      <c r="AU2" s="371" t="s">
        <v>253</v>
      </c>
      <c r="AV2" s="371"/>
      <c r="AW2" s="371"/>
      <c r="AX2" s="372"/>
    </row>
    <row r="3" spans="1:50" ht="18.75" customHeight="1" x14ac:dyDescent="0.2">
      <c r="A3" s="515"/>
      <c r="B3" s="516"/>
      <c r="C3" s="516"/>
      <c r="D3" s="516"/>
      <c r="E3" s="516"/>
      <c r="F3" s="517"/>
      <c r="G3" s="570"/>
      <c r="H3" s="377"/>
      <c r="I3" s="377"/>
      <c r="J3" s="377"/>
      <c r="K3" s="377"/>
      <c r="L3" s="377"/>
      <c r="M3" s="377"/>
      <c r="N3" s="377"/>
      <c r="O3" s="571"/>
      <c r="P3" s="583"/>
      <c r="Q3" s="377"/>
      <c r="R3" s="377"/>
      <c r="S3" s="377"/>
      <c r="T3" s="377"/>
      <c r="U3" s="377"/>
      <c r="V3" s="377"/>
      <c r="W3" s="377"/>
      <c r="X3" s="571"/>
      <c r="Y3" s="1012"/>
      <c r="Z3" s="1013"/>
      <c r="AA3" s="1014"/>
      <c r="AB3" s="1018"/>
      <c r="AC3" s="1019"/>
      <c r="AD3" s="1020"/>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2">
      <c r="A4" s="518"/>
      <c r="B4" s="516"/>
      <c r="C4" s="516"/>
      <c r="D4" s="516"/>
      <c r="E4" s="516"/>
      <c r="F4" s="517"/>
      <c r="G4" s="543"/>
      <c r="H4" s="1021"/>
      <c r="I4" s="1021"/>
      <c r="J4" s="1021"/>
      <c r="K4" s="1021"/>
      <c r="L4" s="1021"/>
      <c r="M4" s="1021"/>
      <c r="N4" s="1021"/>
      <c r="O4" s="1022"/>
      <c r="P4" s="158"/>
      <c r="Q4" s="1029"/>
      <c r="R4" s="1029"/>
      <c r="S4" s="1029"/>
      <c r="T4" s="1029"/>
      <c r="U4" s="1029"/>
      <c r="V4" s="1029"/>
      <c r="W4" s="1029"/>
      <c r="X4" s="1030"/>
      <c r="Y4" s="1007" t="s">
        <v>12</v>
      </c>
      <c r="Z4" s="1008"/>
      <c r="AA4" s="1009"/>
      <c r="AB4" s="554"/>
      <c r="AC4" s="1010"/>
      <c r="AD4" s="101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2">
      <c r="A5" s="519"/>
      <c r="B5" s="520"/>
      <c r="C5" s="520"/>
      <c r="D5" s="520"/>
      <c r="E5" s="520"/>
      <c r="F5" s="521"/>
      <c r="G5" s="1023"/>
      <c r="H5" s="1024"/>
      <c r="I5" s="1024"/>
      <c r="J5" s="1024"/>
      <c r="K5" s="1024"/>
      <c r="L5" s="1024"/>
      <c r="M5" s="1024"/>
      <c r="N5" s="1024"/>
      <c r="O5" s="1025"/>
      <c r="P5" s="1031"/>
      <c r="Q5" s="1031"/>
      <c r="R5" s="1031"/>
      <c r="S5" s="1031"/>
      <c r="T5" s="1031"/>
      <c r="U5" s="1031"/>
      <c r="V5" s="1031"/>
      <c r="W5" s="1031"/>
      <c r="X5" s="1032"/>
      <c r="Y5" s="301" t="s">
        <v>54</v>
      </c>
      <c r="Z5" s="1004"/>
      <c r="AA5" s="1005"/>
      <c r="AB5" s="525"/>
      <c r="AC5" s="1006"/>
      <c r="AD5" s="100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2">
      <c r="A6" s="519"/>
      <c r="B6" s="520"/>
      <c r="C6" s="520"/>
      <c r="D6" s="520"/>
      <c r="E6" s="520"/>
      <c r="F6" s="521"/>
      <c r="G6" s="1026"/>
      <c r="H6" s="1027"/>
      <c r="I6" s="1027"/>
      <c r="J6" s="1027"/>
      <c r="K6" s="1027"/>
      <c r="L6" s="1027"/>
      <c r="M6" s="1027"/>
      <c r="N6" s="1027"/>
      <c r="O6" s="1028"/>
      <c r="P6" s="1033"/>
      <c r="Q6" s="1033"/>
      <c r="R6" s="1033"/>
      <c r="S6" s="1033"/>
      <c r="T6" s="1033"/>
      <c r="U6" s="1033"/>
      <c r="V6" s="1033"/>
      <c r="W6" s="1033"/>
      <c r="X6" s="1034"/>
      <c r="Y6" s="1035" t="s">
        <v>13</v>
      </c>
      <c r="Z6" s="1004"/>
      <c r="AA6" s="1005"/>
      <c r="AB6" s="464" t="s">
        <v>301</v>
      </c>
      <c r="AC6" s="1036"/>
      <c r="AD6" s="103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2">
      <c r="A7" s="904" t="s">
        <v>526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2">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2">
      <c r="A9" s="515" t="s">
        <v>491</v>
      </c>
      <c r="B9" s="516"/>
      <c r="C9" s="516"/>
      <c r="D9" s="516"/>
      <c r="E9" s="516"/>
      <c r="F9" s="517"/>
      <c r="G9" s="798" t="s">
        <v>265</v>
      </c>
      <c r="H9" s="783"/>
      <c r="I9" s="783"/>
      <c r="J9" s="783"/>
      <c r="K9" s="783"/>
      <c r="L9" s="783"/>
      <c r="M9" s="783"/>
      <c r="N9" s="783"/>
      <c r="O9" s="784"/>
      <c r="P9" s="782" t="s">
        <v>59</v>
      </c>
      <c r="Q9" s="783"/>
      <c r="R9" s="783"/>
      <c r="S9" s="783"/>
      <c r="T9" s="783"/>
      <c r="U9" s="783"/>
      <c r="V9" s="783"/>
      <c r="W9" s="783"/>
      <c r="X9" s="784"/>
      <c r="Y9" s="1011"/>
      <c r="Z9" s="410"/>
      <c r="AA9" s="411"/>
      <c r="AB9" s="1015" t="s">
        <v>11</v>
      </c>
      <c r="AC9" s="1016"/>
      <c r="AD9" s="1017"/>
      <c r="AE9" s="1003" t="s">
        <v>357</v>
      </c>
      <c r="AF9" s="1003"/>
      <c r="AG9" s="1003"/>
      <c r="AH9" s="1003"/>
      <c r="AI9" s="1003" t="s">
        <v>363</v>
      </c>
      <c r="AJ9" s="1003"/>
      <c r="AK9" s="1003"/>
      <c r="AL9" s="1003"/>
      <c r="AM9" s="1003" t="s">
        <v>471</v>
      </c>
      <c r="AN9" s="1003"/>
      <c r="AO9" s="1003"/>
      <c r="AP9" s="461"/>
      <c r="AQ9" s="173" t="s">
        <v>355</v>
      </c>
      <c r="AR9" s="166"/>
      <c r="AS9" s="166"/>
      <c r="AT9" s="167"/>
      <c r="AU9" s="371" t="s">
        <v>253</v>
      </c>
      <c r="AV9" s="371"/>
      <c r="AW9" s="371"/>
      <c r="AX9" s="372"/>
    </row>
    <row r="10" spans="1:50" ht="18.75" customHeight="1" x14ac:dyDescent="0.2">
      <c r="A10" s="515"/>
      <c r="B10" s="516"/>
      <c r="C10" s="516"/>
      <c r="D10" s="516"/>
      <c r="E10" s="516"/>
      <c r="F10" s="517"/>
      <c r="G10" s="570"/>
      <c r="H10" s="377"/>
      <c r="I10" s="377"/>
      <c r="J10" s="377"/>
      <c r="K10" s="377"/>
      <c r="L10" s="377"/>
      <c r="M10" s="377"/>
      <c r="N10" s="377"/>
      <c r="O10" s="571"/>
      <c r="P10" s="583"/>
      <c r="Q10" s="377"/>
      <c r="R10" s="377"/>
      <c r="S10" s="377"/>
      <c r="T10" s="377"/>
      <c r="U10" s="377"/>
      <c r="V10" s="377"/>
      <c r="W10" s="377"/>
      <c r="X10" s="571"/>
      <c r="Y10" s="1012"/>
      <c r="Z10" s="1013"/>
      <c r="AA10" s="1014"/>
      <c r="AB10" s="1018"/>
      <c r="AC10" s="1019"/>
      <c r="AD10" s="1020"/>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2">
      <c r="A11" s="518"/>
      <c r="B11" s="516"/>
      <c r="C11" s="516"/>
      <c r="D11" s="516"/>
      <c r="E11" s="516"/>
      <c r="F11" s="517"/>
      <c r="G11" s="543"/>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54"/>
      <c r="AC11" s="1010"/>
      <c r="AD11" s="101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2">
      <c r="A12" s="519"/>
      <c r="B12" s="520"/>
      <c r="C12" s="520"/>
      <c r="D12" s="520"/>
      <c r="E12" s="520"/>
      <c r="F12" s="521"/>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525"/>
      <c r="AC12" s="1006"/>
      <c r="AD12" s="100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2">
      <c r="A13" s="647"/>
      <c r="B13" s="648"/>
      <c r="C13" s="648"/>
      <c r="D13" s="648"/>
      <c r="E13" s="648"/>
      <c r="F13" s="649"/>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4" t="s">
        <v>301</v>
      </c>
      <c r="AC13" s="1036"/>
      <c r="AD13" s="103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2">
      <c r="A14" s="904" t="s">
        <v>526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2">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2">
      <c r="A16" s="515" t="s">
        <v>491</v>
      </c>
      <c r="B16" s="516"/>
      <c r="C16" s="516"/>
      <c r="D16" s="516"/>
      <c r="E16" s="516"/>
      <c r="F16" s="517"/>
      <c r="G16" s="798" t="s">
        <v>265</v>
      </c>
      <c r="H16" s="783"/>
      <c r="I16" s="783"/>
      <c r="J16" s="783"/>
      <c r="K16" s="783"/>
      <c r="L16" s="783"/>
      <c r="M16" s="783"/>
      <c r="N16" s="783"/>
      <c r="O16" s="784"/>
      <c r="P16" s="782" t="s">
        <v>59</v>
      </c>
      <c r="Q16" s="783"/>
      <c r="R16" s="783"/>
      <c r="S16" s="783"/>
      <c r="T16" s="783"/>
      <c r="U16" s="783"/>
      <c r="V16" s="783"/>
      <c r="W16" s="783"/>
      <c r="X16" s="784"/>
      <c r="Y16" s="1011"/>
      <c r="Z16" s="410"/>
      <c r="AA16" s="411"/>
      <c r="AB16" s="1015" t="s">
        <v>11</v>
      </c>
      <c r="AC16" s="1016"/>
      <c r="AD16" s="1017"/>
      <c r="AE16" s="1003" t="s">
        <v>357</v>
      </c>
      <c r="AF16" s="1003"/>
      <c r="AG16" s="1003"/>
      <c r="AH16" s="1003"/>
      <c r="AI16" s="1003" t="s">
        <v>363</v>
      </c>
      <c r="AJ16" s="1003"/>
      <c r="AK16" s="1003"/>
      <c r="AL16" s="1003"/>
      <c r="AM16" s="1003" t="s">
        <v>471</v>
      </c>
      <c r="AN16" s="1003"/>
      <c r="AO16" s="1003"/>
      <c r="AP16" s="461"/>
      <c r="AQ16" s="173" t="s">
        <v>355</v>
      </c>
      <c r="AR16" s="166"/>
      <c r="AS16" s="166"/>
      <c r="AT16" s="167"/>
      <c r="AU16" s="371" t="s">
        <v>253</v>
      </c>
      <c r="AV16" s="371"/>
      <c r="AW16" s="371"/>
      <c r="AX16" s="372"/>
    </row>
    <row r="17" spans="1:50" ht="18.75" customHeight="1" x14ac:dyDescent="0.2">
      <c r="A17" s="515"/>
      <c r="B17" s="516"/>
      <c r="C17" s="516"/>
      <c r="D17" s="516"/>
      <c r="E17" s="516"/>
      <c r="F17" s="517"/>
      <c r="G17" s="570"/>
      <c r="H17" s="377"/>
      <c r="I17" s="377"/>
      <c r="J17" s="377"/>
      <c r="K17" s="377"/>
      <c r="L17" s="377"/>
      <c r="M17" s="377"/>
      <c r="N17" s="377"/>
      <c r="O17" s="571"/>
      <c r="P17" s="583"/>
      <c r="Q17" s="377"/>
      <c r="R17" s="377"/>
      <c r="S17" s="377"/>
      <c r="T17" s="377"/>
      <c r="U17" s="377"/>
      <c r="V17" s="377"/>
      <c r="W17" s="377"/>
      <c r="X17" s="571"/>
      <c r="Y17" s="1012"/>
      <c r="Z17" s="1013"/>
      <c r="AA17" s="1014"/>
      <c r="AB17" s="1018"/>
      <c r="AC17" s="1019"/>
      <c r="AD17" s="1020"/>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2">
      <c r="A18" s="518"/>
      <c r="B18" s="516"/>
      <c r="C18" s="516"/>
      <c r="D18" s="516"/>
      <c r="E18" s="516"/>
      <c r="F18" s="517"/>
      <c r="G18" s="543"/>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54"/>
      <c r="AC18" s="1010"/>
      <c r="AD18" s="101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2">
      <c r="A19" s="519"/>
      <c r="B19" s="520"/>
      <c r="C19" s="520"/>
      <c r="D19" s="520"/>
      <c r="E19" s="520"/>
      <c r="F19" s="521"/>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525"/>
      <c r="AC19" s="1006"/>
      <c r="AD19" s="100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2">
      <c r="A20" s="647"/>
      <c r="B20" s="648"/>
      <c r="C20" s="648"/>
      <c r="D20" s="648"/>
      <c r="E20" s="648"/>
      <c r="F20" s="649"/>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4" t="s">
        <v>301</v>
      </c>
      <c r="AC20" s="1036"/>
      <c r="AD20" s="103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2">
      <c r="A21" s="904" t="s">
        <v>526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2">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2">
      <c r="A23" s="515" t="s">
        <v>491</v>
      </c>
      <c r="B23" s="516"/>
      <c r="C23" s="516"/>
      <c r="D23" s="516"/>
      <c r="E23" s="516"/>
      <c r="F23" s="517"/>
      <c r="G23" s="798" t="s">
        <v>265</v>
      </c>
      <c r="H23" s="783"/>
      <c r="I23" s="783"/>
      <c r="J23" s="783"/>
      <c r="K23" s="783"/>
      <c r="L23" s="783"/>
      <c r="M23" s="783"/>
      <c r="N23" s="783"/>
      <c r="O23" s="784"/>
      <c r="P23" s="782" t="s">
        <v>59</v>
      </c>
      <c r="Q23" s="783"/>
      <c r="R23" s="783"/>
      <c r="S23" s="783"/>
      <c r="T23" s="783"/>
      <c r="U23" s="783"/>
      <c r="V23" s="783"/>
      <c r="W23" s="783"/>
      <c r="X23" s="784"/>
      <c r="Y23" s="1011"/>
      <c r="Z23" s="410"/>
      <c r="AA23" s="411"/>
      <c r="AB23" s="1015" t="s">
        <v>11</v>
      </c>
      <c r="AC23" s="1016"/>
      <c r="AD23" s="1017"/>
      <c r="AE23" s="1003" t="s">
        <v>357</v>
      </c>
      <c r="AF23" s="1003"/>
      <c r="AG23" s="1003"/>
      <c r="AH23" s="1003"/>
      <c r="AI23" s="1003" t="s">
        <v>363</v>
      </c>
      <c r="AJ23" s="1003"/>
      <c r="AK23" s="1003"/>
      <c r="AL23" s="1003"/>
      <c r="AM23" s="1003" t="s">
        <v>471</v>
      </c>
      <c r="AN23" s="1003"/>
      <c r="AO23" s="1003"/>
      <c r="AP23" s="461"/>
      <c r="AQ23" s="173" t="s">
        <v>355</v>
      </c>
      <c r="AR23" s="166"/>
      <c r="AS23" s="166"/>
      <c r="AT23" s="167"/>
      <c r="AU23" s="371" t="s">
        <v>253</v>
      </c>
      <c r="AV23" s="371"/>
      <c r="AW23" s="371"/>
      <c r="AX23" s="372"/>
    </row>
    <row r="24" spans="1:50" ht="18.75" customHeight="1" x14ac:dyDescent="0.2">
      <c r="A24" s="515"/>
      <c r="B24" s="516"/>
      <c r="C24" s="516"/>
      <c r="D24" s="516"/>
      <c r="E24" s="516"/>
      <c r="F24" s="517"/>
      <c r="G24" s="570"/>
      <c r="H24" s="377"/>
      <c r="I24" s="377"/>
      <c r="J24" s="377"/>
      <c r="K24" s="377"/>
      <c r="L24" s="377"/>
      <c r="M24" s="377"/>
      <c r="N24" s="377"/>
      <c r="O24" s="571"/>
      <c r="P24" s="583"/>
      <c r="Q24" s="377"/>
      <c r="R24" s="377"/>
      <c r="S24" s="377"/>
      <c r="T24" s="377"/>
      <c r="U24" s="377"/>
      <c r="V24" s="377"/>
      <c r="W24" s="377"/>
      <c r="X24" s="571"/>
      <c r="Y24" s="1012"/>
      <c r="Z24" s="1013"/>
      <c r="AA24" s="1014"/>
      <c r="AB24" s="1018"/>
      <c r="AC24" s="1019"/>
      <c r="AD24" s="1020"/>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2">
      <c r="A25" s="518"/>
      <c r="B25" s="516"/>
      <c r="C25" s="516"/>
      <c r="D25" s="516"/>
      <c r="E25" s="516"/>
      <c r="F25" s="517"/>
      <c r="G25" s="543"/>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54"/>
      <c r="AC25" s="1010"/>
      <c r="AD25" s="101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2">
      <c r="A26" s="519"/>
      <c r="B26" s="520"/>
      <c r="C26" s="520"/>
      <c r="D26" s="520"/>
      <c r="E26" s="520"/>
      <c r="F26" s="521"/>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525"/>
      <c r="AC26" s="1006"/>
      <c r="AD26" s="100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2">
      <c r="A27" s="647"/>
      <c r="B27" s="648"/>
      <c r="C27" s="648"/>
      <c r="D27" s="648"/>
      <c r="E27" s="648"/>
      <c r="F27" s="649"/>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4" t="s">
        <v>301</v>
      </c>
      <c r="AC27" s="1036"/>
      <c r="AD27" s="103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2">
      <c r="A28" s="904" t="s">
        <v>526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2">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2">
      <c r="A30" s="515" t="s">
        <v>491</v>
      </c>
      <c r="B30" s="516"/>
      <c r="C30" s="516"/>
      <c r="D30" s="516"/>
      <c r="E30" s="516"/>
      <c r="F30" s="517"/>
      <c r="G30" s="798" t="s">
        <v>265</v>
      </c>
      <c r="H30" s="783"/>
      <c r="I30" s="783"/>
      <c r="J30" s="783"/>
      <c r="K30" s="783"/>
      <c r="L30" s="783"/>
      <c r="M30" s="783"/>
      <c r="N30" s="783"/>
      <c r="O30" s="784"/>
      <c r="P30" s="782" t="s">
        <v>59</v>
      </c>
      <c r="Q30" s="783"/>
      <c r="R30" s="783"/>
      <c r="S30" s="783"/>
      <c r="T30" s="783"/>
      <c r="U30" s="783"/>
      <c r="V30" s="783"/>
      <c r="W30" s="783"/>
      <c r="X30" s="784"/>
      <c r="Y30" s="1011"/>
      <c r="Z30" s="410"/>
      <c r="AA30" s="411"/>
      <c r="AB30" s="1015" t="s">
        <v>11</v>
      </c>
      <c r="AC30" s="1016"/>
      <c r="AD30" s="1017"/>
      <c r="AE30" s="1003" t="s">
        <v>357</v>
      </c>
      <c r="AF30" s="1003"/>
      <c r="AG30" s="1003"/>
      <c r="AH30" s="1003"/>
      <c r="AI30" s="1003" t="s">
        <v>363</v>
      </c>
      <c r="AJ30" s="1003"/>
      <c r="AK30" s="1003"/>
      <c r="AL30" s="1003"/>
      <c r="AM30" s="1003" t="s">
        <v>471</v>
      </c>
      <c r="AN30" s="1003"/>
      <c r="AO30" s="1003"/>
      <c r="AP30" s="461"/>
      <c r="AQ30" s="173" t="s">
        <v>355</v>
      </c>
      <c r="AR30" s="166"/>
      <c r="AS30" s="166"/>
      <c r="AT30" s="167"/>
      <c r="AU30" s="371" t="s">
        <v>253</v>
      </c>
      <c r="AV30" s="371"/>
      <c r="AW30" s="371"/>
      <c r="AX30" s="372"/>
    </row>
    <row r="31" spans="1:50" ht="18.75" customHeight="1" x14ac:dyDescent="0.2">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1012"/>
      <c r="Z31" s="1013"/>
      <c r="AA31" s="1014"/>
      <c r="AB31" s="1018"/>
      <c r="AC31" s="1019"/>
      <c r="AD31" s="1020"/>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2">
      <c r="A32" s="518"/>
      <c r="B32" s="516"/>
      <c r="C32" s="516"/>
      <c r="D32" s="516"/>
      <c r="E32" s="516"/>
      <c r="F32" s="517"/>
      <c r="G32" s="543"/>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54"/>
      <c r="AC32" s="1010"/>
      <c r="AD32" s="101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2">
      <c r="A33" s="519"/>
      <c r="B33" s="520"/>
      <c r="C33" s="520"/>
      <c r="D33" s="520"/>
      <c r="E33" s="520"/>
      <c r="F33" s="521"/>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525"/>
      <c r="AC33" s="1006"/>
      <c r="AD33" s="100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2">
      <c r="A34" s="647"/>
      <c r="B34" s="648"/>
      <c r="C34" s="648"/>
      <c r="D34" s="648"/>
      <c r="E34" s="648"/>
      <c r="F34" s="649"/>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4" t="s">
        <v>301</v>
      </c>
      <c r="AC34" s="1036"/>
      <c r="AD34" s="103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2">
      <c r="A35" s="904" t="s">
        <v>526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2">
      <c r="A37" s="515" t="s">
        <v>491</v>
      </c>
      <c r="B37" s="516"/>
      <c r="C37" s="516"/>
      <c r="D37" s="516"/>
      <c r="E37" s="516"/>
      <c r="F37" s="517"/>
      <c r="G37" s="798" t="s">
        <v>265</v>
      </c>
      <c r="H37" s="783"/>
      <c r="I37" s="783"/>
      <c r="J37" s="783"/>
      <c r="K37" s="783"/>
      <c r="L37" s="783"/>
      <c r="M37" s="783"/>
      <c r="N37" s="783"/>
      <c r="O37" s="784"/>
      <c r="P37" s="782" t="s">
        <v>59</v>
      </c>
      <c r="Q37" s="783"/>
      <c r="R37" s="783"/>
      <c r="S37" s="783"/>
      <c r="T37" s="783"/>
      <c r="U37" s="783"/>
      <c r="V37" s="783"/>
      <c r="W37" s="783"/>
      <c r="X37" s="784"/>
      <c r="Y37" s="1011"/>
      <c r="Z37" s="410"/>
      <c r="AA37" s="411"/>
      <c r="AB37" s="1015" t="s">
        <v>11</v>
      </c>
      <c r="AC37" s="1016"/>
      <c r="AD37" s="1017"/>
      <c r="AE37" s="1003" t="s">
        <v>357</v>
      </c>
      <c r="AF37" s="1003"/>
      <c r="AG37" s="1003"/>
      <c r="AH37" s="1003"/>
      <c r="AI37" s="1003" t="s">
        <v>363</v>
      </c>
      <c r="AJ37" s="1003"/>
      <c r="AK37" s="1003"/>
      <c r="AL37" s="1003"/>
      <c r="AM37" s="1003" t="s">
        <v>471</v>
      </c>
      <c r="AN37" s="1003"/>
      <c r="AO37" s="1003"/>
      <c r="AP37" s="461"/>
      <c r="AQ37" s="173" t="s">
        <v>355</v>
      </c>
      <c r="AR37" s="166"/>
      <c r="AS37" s="166"/>
      <c r="AT37" s="167"/>
      <c r="AU37" s="371" t="s">
        <v>253</v>
      </c>
      <c r="AV37" s="371"/>
      <c r="AW37" s="371"/>
      <c r="AX37" s="372"/>
    </row>
    <row r="38" spans="1:50" ht="18.75" customHeight="1" x14ac:dyDescent="0.2">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1012"/>
      <c r="Z38" s="1013"/>
      <c r="AA38" s="1014"/>
      <c r="AB38" s="1018"/>
      <c r="AC38" s="1019"/>
      <c r="AD38" s="1020"/>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2">
      <c r="A39" s="518"/>
      <c r="B39" s="516"/>
      <c r="C39" s="516"/>
      <c r="D39" s="516"/>
      <c r="E39" s="516"/>
      <c r="F39" s="517"/>
      <c r="G39" s="543"/>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54"/>
      <c r="AC39" s="1010"/>
      <c r="AD39" s="101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2">
      <c r="A40" s="519"/>
      <c r="B40" s="520"/>
      <c r="C40" s="520"/>
      <c r="D40" s="520"/>
      <c r="E40" s="520"/>
      <c r="F40" s="521"/>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525"/>
      <c r="AC40" s="1006"/>
      <c r="AD40" s="100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2">
      <c r="A41" s="647"/>
      <c r="B41" s="648"/>
      <c r="C41" s="648"/>
      <c r="D41" s="648"/>
      <c r="E41" s="648"/>
      <c r="F41" s="649"/>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4" t="s">
        <v>301</v>
      </c>
      <c r="AC41" s="1036"/>
      <c r="AD41" s="103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2">
      <c r="A42" s="904" t="s">
        <v>526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2">
      <c r="A44" s="515" t="s">
        <v>491</v>
      </c>
      <c r="B44" s="516"/>
      <c r="C44" s="516"/>
      <c r="D44" s="516"/>
      <c r="E44" s="516"/>
      <c r="F44" s="517"/>
      <c r="G44" s="798" t="s">
        <v>265</v>
      </c>
      <c r="H44" s="783"/>
      <c r="I44" s="783"/>
      <c r="J44" s="783"/>
      <c r="K44" s="783"/>
      <c r="L44" s="783"/>
      <c r="M44" s="783"/>
      <c r="N44" s="783"/>
      <c r="O44" s="784"/>
      <c r="P44" s="782" t="s">
        <v>59</v>
      </c>
      <c r="Q44" s="783"/>
      <c r="R44" s="783"/>
      <c r="S44" s="783"/>
      <c r="T44" s="783"/>
      <c r="U44" s="783"/>
      <c r="V44" s="783"/>
      <c r="W44" s="783"/>
      <c r="X44" s="784"/>
      <c r="Y44" s="1011"/>
      <c r="Z44" s="410"/>
      <c r="AA44" s="411"/>
      <c r="AB44" s="1015" t="s">
        <v>11</v>
      </c>
      <c r="AC44" s="1016"/>
      <c r="AD44" s="1017"/>
      <c r="AE44" s="1003" t="s">
        <v>357</v>
      </c>
      <c r="AF44" s="1003"/>
      <c r="AG44" s="1003"/>
      <c r="AH44" s="1003"/>
      <c r="AI44" s="1003" t="s">
        <v>363</v>
      </c>
      <c r="AJ44" s="1003"/>
      <c r="AK44" s="1003"/>
      <c r="AL44" s="1003"/>
      <c r="AM44" s="1003" t="s">
        <v>471</v>
      </c>
      <c r="AN44" s="1003"/>
      <c r="AO44" s="1003"/>
      <c r="AP44" s="461"/>
      <c r="AQ44" s="173" t="s">
        <v>355</v>
      </c>
      <c r="AR44" s="166"/>
      <c r="AS44" s="166"/>
      <c r="AT44" s="167"/>
      <c r="AU44" s="371" t="s">
        <v>253</v>
      </c>
      <c r="AV44" s="371"/>
      <c r="AW44" s="371"/>
      <c r="AX44" s="372"/>
    </row>
    <row r="45" spans="1:50" ht="18.75" customHeight="1" x14ac:dyDescent="0.2">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1012"/>
      <c r="Z45" s="1013"/>
      <c r="AA45" s="1014"/>
      <c r="AB45" s="1018"/>
      <c r="AC45" s="1019"/>
      <c r="AD45" s="1020"/>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2">
      <c r="A46" s="518"/>
      <c r="B46" s="516"/>
      <c r="C46" s="516"/>
      <c r="D46" s="516"/>
      <c r="E46" s="516"/>
      <c r="F46" s="517"/>
      <c r="G46" s="543"/>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54"/>
      <c r="AC46" s="1010"/>
      <c r="AD46" s="101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2">
      <c r="A47" s="519"/>
      <c r="B47" s="520"/>
      <c r="C47" s="520"/>
      <c r="D47" s="520"/>
      <c r="E47" s="520"/>
      <c r="F47" s="521"/>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525"/>
      <c r="AC47" s="1006"/>
      <c r="AD47" s="100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2">
      <c r="A48" s="647"/>
      <c r="B48" s="648"/>
      <c r="C48" s="648"/>
      <c r="D48" s="648"/>
      <c r="E48" s="648"/>
      <c r="F48" s="649"/>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4" t="s">
        <v>301</v>
      </c>
      <c r="AC48" s="1036"/>
      <c r="AD48" s="103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2">
      <c r="A49" s="904" t="s">
        <v>526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2">
      <c r="A51" s="515" t="s">
        <v>491</v>
      </c>
      <c r="B51" s="516"/>
      <c r="C51" s="516"/>
      <c r="D51" s="516"/>
      <c r="E51" s="516"/>
      <c r="F51" s="517"/>
      <c r="G51" s="798" t="s">
        <v>265</v>
      </c>
      <c r="H51" s="783"/>
      <c r="I51" s="783"/>
      <c r="J51" s="783"/>
      <c r="K51" s="783"/>
      <c r="L51" s="783"/>
      <c r="M51" s="783"/>
      <c r="N51" s="783"/>
      <c r="O51" s="784"/>
      <c r="P51" s="782" t="s">
        <v>59</v>
      </c>
      <c r="Q51" s="783"/>
      <c r="R51" s="783"/>
      <c r="S51" s="783"/>
      <c r="T51" s="783"/>
      <c r="U51" s="783"/>
      <c r="V51" s="783"/>
      <c r="W51" s="783"/>
      <c r="X51" s="784"/>
      <c r="Y51" s="1011"/>
      <c r="Z51" s="410"/>
      <c r="AA51" s="411"/>
      <c r="AB51" s="461" t="s">
        <v>11</v>
      </c>
      <c r="AC51" s="1016"/>
      <c r="AD51" s="1017"/>
      <c r="AE51" s="1003" t="s">
        <v>357</v>
      </c>
      <c r="AF51" s="1003"/>
      <c r="AG51" s="1003"/>
      <c r="AH51" s="1003"/>
      <c r="AI51" s="1003" t="s">
        <v>363</v>
      </c>
      <c r="AJ51" s="1003"/>
      <c r="AK51" s="1003"/>
      <c r="AL51" s="1003"/>
      <c r="AM51" s="1003" t="s">
        <v>471</v>
      </c>
      <c r="AN51" s="1003"/>
      <c r="AO51" s="1003"/>
      <c r="AP51" s="461"/>
      <c r="AQ51" s="173" t="s">
        <v>355</v>
      </c>
      <c r="AR51" s="166"/>
      <c r="AS51" s="166"/>
      <c r="AT51" s="167"/>
      <c r="AU51" s="371" t="s">
        <v>253</v>
      </c>
      <c r="AV51" s="371"/>
      <c r="AW51" s="371"/>
      <c r="AX51" s="372"/>
    </row>
    <row r="52" spans="1:50" ht="18.75" customHeight="1" x14ac:dyDescent="0.2">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1012"/>
      <c r="Z52" s="1013"/>
      <c r="AA52" s="1014"/>
      <c r="AB52" s="1018"/>
      <c r="AC52" s="1019"/>
      <c r="AD52" s="1020"/>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2">
      <c r="A53" s="518"/>
      <c r="B53" s="516"/>
      <c r="C53" s="516"/>
      <c r="D53" s="516"/>
      <c r="E53" s="516"/>
      <c r="F53" s="517"/>
      <c r="G53" s="543"/>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54"/>
      <c r="AC53" s="1010"/>
      <c r="AD53" s="101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2">
      <c r="A54" s="519"/>
      <c r="B54" s="520"/>
      <c r="C54" s="520"/>
      <c r="D54" s="520"/>
      <c r="E54" s="520"/>
      <c r="F54" s="521"/>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525"/>
      <c r="AC54" s="1006"/>
      <c r="AD54" s="100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2">
      <c r="A55" s="647"/>
      <c r="B55" s="648"/>
      <c r="C55" s="648"/>
      <c r="D55" s="648"/>
      <c r="E55" s="648"/>
      <c r="F55" s="649"/>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4" t="s">
        <v>301</v>
      </c>
      <c r="AC55" s="1036"/>
      <c r="AD55" s="103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2">
      <c r="A56" s="904" t="s">
        <v>526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2">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2">
      <c r="A58" s="515" t="s">
        <v>491</v>
      </c>
      <c r="B58" s="516"/>
      <c r="C58" s="516"/>
      <c r="D58" s="516"/>
      <c r="E58" s="516"/>
      <c r="F58" s="517"/>
      <c r="G58" s="798" t="s">
        <v>265</v>
      </c>
      <c r="H58" s="783"/>
      <c r="I58" s="783"/>
      <c r="J58" s="783"/>
      <c r="K58" s="783"/>
      <c r="L58" s="783"/>
      <c r="M58" s="783"/>
      <c r="N58" s="783"/>
      <c r="O58" s="784"/>
      <c r="P58" s="782" t="s">
        <v>59</v>
      </c>
      <c r="Q58" s="783"/>
      <c r="R58" s="783"/>
      <c r="S58" s="783"/>
      <c r="T58" s="783"/>
      <c r="U58" s="783"/>
      <c r="V58" s="783"/>
      <c r="W58" s="783"/>
      <c r="X58" s="784"/>
      <c r="Y58" s="1011"/>
      <c r="Z58" s="410"/>
      <c r="AA58" s="411"/>
      <c r="AB58" s="1015" t="s">
        <v>11</v>
      </c>
      <c r="AC58" s="1016"/>
      <c r="AD58" s="1017"/>
      <c r="AE58" s="1003" t="s">
        <v>357</v>
      </c>
      <c r="AF58" s="1003"/>
      <c r="AG58" s="1003"/>
      <c r="AH58" s="1003"/>
      <c r="AI58" s="1003" t="s">
        <v>363</v>
      </c>
      <c r="AJ58" s="1003"/>
      <c r="AK58" s="1003"/>
      <c r="AL58" s="1003"/>
      <c r="AM58" s="1003" t="s">
        <v>471</v>
      </c>
      <c r="AN58" s="1003"/>
      <c r="AO58" s="1003"/>
      <c r="AP58" s="461"/>
      <c r="AQ58" s="173" t="s">
        <v>355</v>
      </c>
      <c r="AR58" s="166"/>
      <c r="AS58" s="166"/>
      <c r="AT58" s="167"/>
      <c r="AU58" s="371" t="s">
        <v>253</v>
      </c>
      <c r="AV58" s="371"/>
      <c r="AW58" s="371"/>
      <c r="AX58" s="372"/>
    </row>
    <row r="59" spans="1:50" ht="18.75" customHeight="1" x14ac:dyDescent="0.2">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1012"/>
      <c r="Z59" s="1013"/>
      <c r="AA59" s="1014"/>
      <c r="AB59" s="1018"/>
      <c r="AC59" s="1019"/>
      <c r="AD59" s="1020"/>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2">
      <c r="A60" s="518"/>
      <c r="B60" s="516"/>
      <c r="C60" s="516"/>
      <c r="D60" s="516"/>
      <c r="E60" s="516"/>
      <c r="F60" s="517"/>
      <c r="G60" s="543"/>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54"/>
      <c r="AC60" s="1010"/>
      <c r="AD60" s="101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2">
      <c r="A61" s="519"/>
      <c r="B61" s="520"/>
      <c r="C61" s="520"/>
      <c r="D61" s="520"/>
      <c r="E61" s="520"/>
      <c r="F61" s="521"/>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525"/>
      <c r="AC61" s="1006"/>
      <c r="AD61" s="100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2">
      <c r="A62" s="647"/>
      <c r="B62" s="648"/>
      <c r="C62" s="648"/>
      <c r="D62" s="648"/>
      <c r="E62" s="648"/>
      <c r="F62" s="649"/>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4" t="s">
        <v>301</v>
      </c>
      <c r="AC62" s="1036"/>
      <c r="AD62" s="103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2">
      <c r="A63" s="904" t="s">
        <v>526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2">
      <c r="A65" s="515" t="s">
        <v>491</v>
      </c>
      <c r="B65" s="516"/>
      <c r="C65" s="516"/>
      <c r="D65" s="516"/>
      <c r="E65" s="516"/>
      <c r="F65" s="517"/>
      <c r="G65" s="798" t="s">
        <v>265</v>
      </c>
      <c r="H65" s="783"/>
      <c r="I65" s="783"/>
      <c r="J65" s="783"/>
      <c r="K65" s="783"/>
      <c r="L65" s="783"/>
      <c r="M65" s="783"/>
      <c r="N65" s="783"/>
      <c r="O65" s="784"/>
      <c r="P65" s="782" t="s">
        <v>59</v>
      </c>
      <c r="Q65" s="783"/>
      <c r="R65" s="783"/>
      <c r="S65" s="783"/>
      <c r="T65" s="783"/>
      <c r="U65" s="783"/>
      <c r="V65" s="783"/>
      <c r="W65" s="783"/>
      <c r="X65" s="784"/>
      <c r="Y65" s="1011"/>
      <c r="Z65" s="410"/>
      <c r="AA65" s="411"/>
      <c r="AB65" s="1015" t="s">
        <v>11</v>
      </c>
      <c r="AC65" s="1016"/>
      <c r="AD65" s="1017"/>
      <c r="AE65" s="1003" t="s">
        <v>357</v>
      </c>
      <c r="AF65" s="1003"/>
      <c r="AG65" s="1003"/>
      <c r="AH65" s="1003"/>
      <c r="AI65" s="1003" t="s">
        <v>363</v>
      </c>
      <c r="AJ65" s="1003"/>
      <c r="AK65" s="1003"/>
      <c r="AL65" s="1003"/>
      <c r="AM65" s="1003" t="s">
        <v>471</v>
      </c>
      <c r="AN65" s="1003"/>
      <c r="AO65" s="1003"/>
      <c r="AP65" s="461"/>
      <c r="AQ65" s="173" t="s">
        <v>355</v>
      </c>
      <c r="AR65" s="166"/>
      <c r="AS65" s="166"/>
      <c r="AT65" s="167"/>
      <c r="AU65" s="371" t="s">
        <v>253</v>
      </c>
      <c r="AV65" s="371"/>
      <c r="AW65" s="371"/>
      <c r="AX65" s="372"/>
    </row>
    <row r="66" spans="1:50" ht="18.75" customHeight="1" x14ac:dyDescent="0.2">
      <c r="A66" s="515"/>
      <c r="B66" s="516"/>
      <c r="C66" s="516"/>
      <c r="D66" s="516"/>
      <c r="E66" s="516"/>
      <c r="F66" s="517"/>
      <c r="G66" s="570"/>
      <c r="H66" s="377"/>
      <c r="I66" s="377"/>
      <c r="J66" s="377"/>
      <c r="K66" s="377"/>
      <c r="L66" s="377"/>
      <c r="M66" s="377"/>
      <c r="N66" s="377"/>
      <c r="O66" s="571"/>
      <c r="P66" s="583"/>
      <c r="Q66" s="377"/>
      <c r="R66" s="377"/>
      <c r="S66" s="377"/>
      <c r="T66" s="377"/>
      <c r="U66" s="377"/>
      <c r="V66" s="377"/>
      <c r="W66" s="377"/>
      <c r="X66" s="571"/>
      <c r="Y66" s="1012"/>
      <c r="Z66" s="1013"/>
      <c r="AA66" s="1014"/>
      <c r="AB66" s="1018"/>
      <c r="AC66" s="1019"/>
      <c r="AD66" s="1020"/>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2">
      <c r="A67" s="518"/>
      <c r="B67" s="516"/>
      <c r="C67" s="516"/>
      <c r="D67" s="516"/>
      <c r="E67" s="516"/>
      <c r="F67" s="517"/>
      <c r="G67" s="543"/>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54"/>
      <c r="AC67" s="1010"/>
      <c r="AD67" s="101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2">
      <c r="A68" s="519"/>
      <c r="B68" s="520"/>
      <c r="C68" s="520"/>
      <c r="D68" s="520"/>
      <c r="E68" s="520"/>
      <c r="F68" s="521"/>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525"/>
      <c r="AC68" s="1006"/>
      <c r="AD68" s="100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2">
      <c r="A69" s="647"/>
      <c r="B69" s="648"/>
      <c r="C69" s="648"/>
      <c r="D69" s="648"/>
      <c r="E69" s="648"/>
      <c r="F69" s="649"/>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500"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2">
      <c r="A70" s="904" t="s">
        <v>526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5">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12"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0" t="s">
        <v>28</v>
      </c>
      <c r="B2" s="1041"/>
      <c r="C2" s="1041"/>
      <c r="D2" s="1041"/>
      <c r="E2" s="1041"/>
      <c r="F2" s="1042"/>
      <c r="G2" s="443" t="s">
        <v>512</v>
      </c>
      <c r="H2" s="444"/>
      <c r="I2" s="444"/>
      <c r="J2" s="444"/>
      <c r="K2" s="444"/>
      <c r="L2" s="444"/>
      <c r="M2" s="444"/>
      <c r="N2" s="444"/>
      <c r="O2" s="444"/>
      <c r="P2" s="444"/>
      <c r="Q2" s="444"/>
      <c r="R2" s="444"/>
      <c r="S2" s="444"/>
      <c r="T2" s="444"/>
      <c r="U2" s="444"/>
      <c r="V2" s="444"/>
      <c r="W2" s="444"/>
      <c r="X2" s="444"/>
      <c r="Y2" s="444"/>
      <c r="Z2" s="444"/>
      <c r="AA2" s="444"/>
      <c r="AB2" s="445"/>
      <c r="AC2" s="443" t="s">
        <v>514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2">
      <c r="A3" s="1043"/>
      <c r="B3" s="1044"/>
      <c r="C3" s="1044"/>
      <c r="D3" s="1044"/>
      <c r="E3" s="1044"/>
      <c r="F3" s="104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3"/>
      <c r="B4" s="1044"/>
      <c r="C4" s="1044"/>
      <c r="D4" s="1044"/>
      <c r="E4" s="1044"/>
      <c r="F4" s="1045"/>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2">
      <c r="A5" s="1043"/>
      <c r="B5" s="1044"/>
      <c r="C5" s="1044"/>
      <c r="D5" s="1044"/>
      <c r="E5" s="1044"/>
      <c r="F5" s="104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2">
      <c r="A6" s="1043"/>
      <c r="B6" s="1044"/>
      <c r="C6" s="1044"/>
      <c r="D6" s="1044"/>
      <c r="E6" s="1044"/>
      <c r="F6" s="104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2">
      <c r="A7" s="1043"/>
      <c r="B7" s="1044"/>
      <c r="C7" s="1044"/>
      <c r="D7" s="1044"/>
      <c r="E7" s="1044"/>
      <c r="F7" s="104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2">
      <c r="A8" s="1043"/>
      <c r="B8" s="1044"/>
      <c r="C8" s="1044"/>
      <c r="D8" s="1044"/>
      <c r="E8" s="1044"/>
      <c r="F8" s="104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2">
      <c r="A9" s="1043"/>
      <c r="B9" s="1044"/>
      <c r="C9" s="1044"/>
      <c r="D9" s="1044"/>
      <c r="E9" s="1044"/>
      <c r="F9" s="104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2">
      <c r="A10" s="1043"/>
      <c r="B10" s="1044"/>
      <c r="C10" s="1044"/>
      <c r="D10" s="1044"/>
      <c r="E10" s="1044"/>
      <c r="F10" s="104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2">
      <c r="A11" s="1043"/>
      <c r="B11" s="1044"/>
      <c r="C11" s="1044"/>
      <c r="D11" s="1044"/>
      <c r="E11" s="1044"/>
      <c r="F11" s="104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2">
      <c r="A12" s="1043"/>
      <c r="B12" s="1044"/>
      <c r="C12" s="1044"/>
      <c r="D12" s="1044"/>
      <c r="E12" s="1044"/>
      <c r="F12" s="104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2">
      <c r="A13" s="1043"/>
      <c r="B13" s="1044"/>
      <c r="C13" s="1044"/>
      <c r="D13" s="1044"/>
      <c r="E13" s="1044"/>
      <c r="F13" s="104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5">
      <c r="A14" s="1043"/>
      <c r="B14" s="1044"/>
      <c r="C14" s="1044"/>
      <c r="D14" s="1044"/>
      <c r="E14" s="1044"/>
      <c r="F14" s="104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2">
      <c r="A15" s="1043"/>
      <c r="B15" s="1044"/>
      <c r="C15" s="1044"/>
      <c r="D15" s="1044"/>
      <c r="E15" s="1044"/>
      <c r="F15" s="1045"/>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3"/>
      <c r="B16" s="1044"/>
      <c r="C16" s="1044"/>
      <c r="D16" s="1044"/>
      <c r="E16" s="1044"/>
      <c r="F16" s="104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3"/>
      <c r="B17" s="1044"/>
      <c r="C17" s="1044"/>
      <c r="D17" s="1044"/>
      <c r="E17" s="1044"/>
      <c r="F17" s="1045"/>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2">
      <c r="A18" s="1043"/>
      <c r="B18" s="1044"/>
      <c r="C18" s="1044"/>
      <c r="D18" s="1044"/>
      <c r="E18" s="1044"/>
      <c r="F18" s="104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2">
      <c r="A19" s="1043"/>
      <c r="B19" s="1044"/>
      <c r="C19" s="1044"/>
      <c r="D19" s="1044"/>
      <c r="E19" s="1044"/>
      <c r="F19" s="104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2">
      <c r="A20" s="1043"/>
      <c r="B20" s="1044"/>
      <c r="C20" s="1044"/>
      <c r="D20" s="1044"/>
      <c r="E20" s="1044"/>
      <c r="F20" s="104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2">
      <c r="A21" s="1043"/>
      <c r="B21" s="1044"/>
      <c r="C21" s="1044"/>
      <c r="D21" s="1044"/>
      <c r="E21" s="1044"/>
      <c r="F21" s="104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2">
      <c r="A22" s="1043"/>
      <c r="B22" s="1044"/>
      <c r="C22" s="1044"/>
      <c r="D22" s="1044"/>
      <c r="E22" s="1044"/>
      <c r="F22" s="104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2">
      <c r="A23" s="1043"/>
      <c r="B23" s="1044"/>
      <c r="C23" s="1044"/>
      <c r="D23" s="1044"/>
      <c r="E23" s="1044"/>
      <c r="F23" s="104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2">
      <c r="A24" s="1043"/>
      <c r="B24" s="1044"/>
      <c r="C24" s="1044"/>
      <c r="D24" s="1044"/>
      <c r="E24" s="1044"/>
      <c r="F24" s="104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2">
      <c r="A25" s="1043"/>
      <c r="B25" s="1044"/>
      <c r="C25" s="1044"/>
      <c r="D25" s="1044"/>
      <c r="E25" s="1044"/>
      <c r="F25" s="104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2">
      <c r="A26" s="1043"/>
      <c r="B26" s="1044"/>
      <c r="C26" s="1044"/>
      <c r="D26" s="1044"/>
      <c r="E26" s="1044"/>
      <c r="F26" s="104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5">
      <c r="A27" s="1043"/>
      <c r="B27" s="1044"/>
      <c r="C27" s="1044"/>
      <c r="D27" s="1044"/>
      <c r="E27" s="1044"/>
      <c r="F27" s="104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2">
      <c r="A28" s="1043"/>
      <c r="B28" s="1044"/>
      <c r="C28" s="1044"/>
      <c r="D28" s="1044"/>
      <c r="E28" s="1044"/>
      <c r="F28" s="1045"/>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3"/>
      <c r="B29" s="1044"/>
      <c r="C29" s="1044"/>
      <c r="D29" s="1044"/>
      <c r="E29" s="1044"/>
      <c r="F29" s="104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3"/>
      <c r="B30" s="1044"/>
      <c r="C30" s="1044"/>
      <c r="D30" s="1044"/>
      <c r="E30" s="1044"/>
      <c r="F30" s="1045"/>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2">
      <c r="A31" s="1043"/>
      <c r="B31" s="1044"/>
      <c r="C31" s="1044"/>
      <c r="D31" s="1044"/>
      <c r="E31" s="1044"/>
      <c r="F31" s="104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2">
      <c r="A32" s="1043"/>
      <c r="B32" s="1044"/>
      <c r="C32" s="1044"/>
      <c r="D32" s="1044"/>
      <c r="E32" s="1044"/>
      <c r="F32" s="104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2">
      <c r="A33" s="1043"/>
      <c r="B33" s="1044"/>
      <c r="C33" s="1044"/>
      <c r="D33" s="1044"/>
      <c r="E33" s="1044"/>
      <c r="F33" s="104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2">
      <c r="A34" s="1043"/>
      <c r="B34" s="1044"/>
      <c r="C34" s="1044"/>
      <c r="D34" s="1044"/>
      <c r="E34" s="1044"/>
      <c r="F34" s="104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2">
      <c r="A35" s="1043"/>
      <c r="B35" s="1044"/>
      <c r="C35" s="1044"/>
      <c r="D35" s="1044"/>
      <c r="E35" s="1044"/>
      <c r="F35" s="104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2">
      <c r="A36" s="1043"/>
      <c r="B36" s="1044"/>
      <c r="C36" s="1044"/>
      <c r="D36" s="1044"/>
      <c r="E36" s="1044"/>
      <c r="F36" s="104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2">
      <c r="A37" s="1043"/>
      <c r="B37" s="1044"/>
      <c r="C37" s="1044"/>
      <c r="D37" s="1044"/>
      <c r="E37" s="1044"/>
      <c r="F37" s="104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2">
      <c r="A38" s="1043"/>
      <c r="B38" s="1044"/>
      <c r="C38" s="1044"/>
      <c r="D38" s="1044"/>
      <c r="E38" s="1044"/>
      <c r="F38" s="104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2">
      <c r="A39" s="1043"/>
      <c r="B39" s="1044"/>
      <c r="C39" s="1044"/>
      <c r="D39" s="1044"/>
      <c r="E39" s="1044"/>
      <c r="F39" s="104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5">
      <c r="A40" s="1043"/>
      <c r="B40" s="1044"/>
      <c r="C40" s="1044"/>
      <c r="D40" s="1044"/>
      <c r="E40" s="1044"/>
      <c r="F40" s="104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2">
      <c r="A41" s="1043"/>
      <c r="B41" s="1044"/>
      <c r="C41" s="1044"/>
      <c r="D41" s="1044"/>
      <c r="E41" s="1044"/>
      <c r="F41" s="1045"/>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3"/>
      <c r="B42" s="1044"/>
      <c r="C42" s="1044"/>
      <c r="D42" s="1044"/>
      <c r="E42" s="1044"/>
      <c r="F42" s="104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3"/>
      <c r="B43" s="1044"/>
      <c r="C43" s="1044"/>
      <c r="D43" s="1044"/>
      <c r="E43" s="1044"/>
      <c r="F43" s="1045"/>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2">
      <c r="A44" s="1043"/>
      <c r="B44" s="1044"/>
      <c r="C44" s="1044"/>
      <c r="D44" s="1044"/>
      <c r="E44" s="1044"/>
      <c r="F44" s="104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2">
      <c r="A45" s="1043"/>
      <c r="B45" s="1044"/>
      <c r="C45" s="1044"/>
      <c r="D45" s="1044"/>
      <c r="E45" s="1044"/>
      <c r="F45" s="104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2">
      <c r="A46" s="1043"/>
      <c r="B46" s="1044"/>
      <c r="C46" s="1044"/>
      <c r="D46" s="1044"/>
      <c r="E46" s="1044"/>
      <c r="F46" s="104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2">
      <c r="A47" s="1043"/>
      <c r="B47" s="1044"/>
      <c r="C47" s="1044"/>
      <c r="D47" s="1044"/>
      <c r="E47" s="1044"/>
      <c r="F47" s="104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2">
      <c r="A48" s="1043"/>
      <c r="B48" s="1044"/>
      <c r="C48" s="1044"/>
      <c r="D48" s="1044"/>
      <c r="E48" s="1044"/>
      <c r="F48" s="104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2">
      <c r="A49" s="1043"/>
      <c r="B49" s="1044"/>
      <c r="C49" s="1044"/>
      <c r="D49" s="1044"/>
      <c r="E49" s="1044"/>
      <c r="F49" s="104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2">
      <c r="A50" s="1043"/>
      <c r="B50" s="1044"/>
      <c r="C50" s="1044"/>
      <c r="D50" s="1044"/>
      <c r="E50" s="1044"/>
      <c r="F50" s="104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2">
      <c r="A51" s="1043"/>
      <c r="B51" s="1044"/>
      <c r="C51" s="1044"/>
      <c r="D51" s="1044"/>
      <c r="E51" s="1044"/>
      <c r="F51" s="104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2">
      <c r="A52" s="1043"/>
      <c r="B52" s="1044"/>
      <c r="C52" s="1044"/>
      <c r="D52" s="1044"/>
      <c r="E52" s="1044"/>
      <c r="F52" s="104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5">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5"/>
    <row r="55" spans="1:50" ht="30" customHeight="1" x14ac:dyDescent="0.2">
      <c r="A55" s="1040" t="s">
        <v>28</v>
      </c>
      <c r="B55" s="1041"/>
      <c r="C55" s="1041"/>
      <c r="D55" s="1041"/>
      <c r="E55" s="1041"/>
      <c r="F55" s="1042"/>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3"/>
      <c r="B56" s="1044"/>
      <c r="C56" s="1044"/>
      <c r="D56" s="1044"/>
      <c r="E56" s="1044"/>
      <c r="F56" s="104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3"/>
      <c r="B57" s="1044"/>
      <c r="C57" s="1044"/>
      <c r="D57" s="1044"/>
      <c r="E57" s="1044"/>
      <c r="F57" s="1045"/>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2">
      <c r="A58" s="1043"/>
      <c r="B58" s="1044"/>
      <c r="C58" s="1044"/>
      <c r="D58" s="1044"/>
      <c r="E58" s="1044"/>
      <c r="F58" s="104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2">
      <c r="A59" s="1043"/>
      <c r="B59" s="1044"/>
      <c r="C59" s="1044"/>
      <c r="D59" s="1044"/>
      <c r="E59" s="1044"/>
      <c r="F59" s="104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2">
      <c r="A60" s="1043"/>
      <c r="B60" s="1044"/>
      <c r="C60" s="1044"/>
      <c r="D60" s="1044"/>
      <c r="E60" s="1044"/>
      <c r="F60" s="104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2">
      <c r="A61" s="1043"/>
      <c r="B61" s="1044"/>
      <c r="C61" s="1044"/>
      <c r="D61" s="1044"/>
      <c r="E61" s="1044"/>
      <c r="F61" s="104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2">
      <c r="A62" s="1043"/>
      <c r="B62" s="1044"/>
      <c r="C62" s="1044"/>
      <c r="D62" s="1044"/>
      <c r="E62" s="1044"/>
      <c r="F62" s="104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2">
      <c r="A63" s="1043"/>
      <c r="B63" s="1044"/>
      <c r="C63" s="1044"/>
      <c r="D63" s="1044"/>
      <c r="E63" s="1044"/>
      <c r="F63" s="104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2">
      <c r="A64" s="1043"/>
      <c r="B64" s="1044"/>
      <c r="C64" s="1044"/>
      <c r="D64" s="1044"/>
      <c r="E64" s="1044"/>
      <c r="F64" s="104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2">
      <c r="A65" s="1043"/>
      <c r="B65" s="1044"/>
      <c r="C65" s="1044"/>
      <c r="D65" s="1044"/>
      <c r="E65" s="1044"/>
      <c r="F65" s="104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2">
      <c r="A66" s="1043"/>
      <c r="B66" s="1044"/>
      <c r="C66" s="1044"/>
      <c r="D66" s="1044"/>
      <c r="E66" s="1044"/>
      <c r="F66" s="104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5">
      <c r="A67" s="1043"/>
      <c r="B67" s="1044"/>
      <c r="C67" s="1044"/>
      <c r="D67" s="1044"/>
      <c r="E67" s="1044"/>
      <c r="F67" s="104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2">
      <c r="A68" s="1043"/>
      <c r="B68" s="1044"/>
      <c r="C68" s="1044"/>
      <c r="D68" s="1044"/>
      <c r="E68" s="1044"/>
      <c r="F68" s="1045"/>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3"/>
      <c r="B69" s="1044"/>
      <c r="C69" s="1044"/>
      <c r="D69" s="1044"/>
      <c r="E69" s="1044"/>
      <c r="F69" s="104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3"/>
      <c r="B70" s="1044"/>
      <c r="C70" s="1044"/>
      <c r="D70" s="1044"/>
      <c r="E70" s="1044"/>
      <c r="F70" s="1045"/>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2">
      <c r="A71" s="1043"/>
      <c r="B71" s="1044"/>
      <c r="C71" s="1044"/>
      <c r="D71" s="1044"/>
      <c r="E71" s="1044"/>
      <c r="F71" s="104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2">
      <c r="A72" s="1043"/>
      <c r="B72" s="1044"/>
      <c r="C72" s="1044"/>
      <c r="D72" s="1044"/>
      <c r="E72" s="1044"/>
      <c r="F72" s="104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2">
      <c r="A73" s="1043"/>
      <c r="B73" s="1044"/>
      <c r="C73" s="1044"/>
      <c r="D73" s="1044"/>
      <c r="E73" s="1044"/>
      <c r="F73" s="104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2">
      <c r="A74" s="1043"/>
      <c r="B74" s="1044"/>
      <c r="C74" s="1044"/>
      <c r="D74" s="1044"/>
      <c r="E74" s="1044"/>
      <c r="F74" s="104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2">
      <c r="A75" s="1043"/>
      <c r="B75" s="1044"/>
      <c r="C75" s="1044"/>
      <c r="D75" s="1044"/>
      <c r="E75" s="1044"/>
      <c r="F75" s="104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2">
      <c r="A76" s="1043"/>
      <c r="B76" s="1044"/>
      <c r="C76" s="1044"/>
      <c r="D76" s="1044"/>
      <c r="E76" s="1044"/>
      <c r="F76" s="104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2">
      <c r="A77" s="1043"/>
      <c r="B77" s="1044"/>
      <c r="C77" s="1044"/>
      <c r="D77" s="1044"/>
      <c r="E77" s="1044"/>
      <c r="F77" s="104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2">
      <c r="A78" s="1043"/>
      <c r="B78" s="1044"/>
      <c r="C78" s="1044"/>
      <c r="D78" s="1044"/>
      <c r="E78" s="1044"/>
      <c r="F78" s="104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2">
      <c r="A79" s="1043"/>
      <c r="B79" s="1044"/>
      <c r="C79" s="1044"/>
      <c r="D79" s="1044"/>
      <c r="E79" s="1044"/>
      <c r="F79" s="104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5">
      <c r="A80" s="1043"/>
      <c r="B80" s="1044"/>
      <c r="C80" s="1044"/>
      <c r="D80" s="1044"/>
      <c r="E80" s="1044"/>
      <c r="F80" s="104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2">
      <c r="A81" s="1043"/>
      <c r="B81" s="1044"/>
      <c r="C81" s="1044"/>
      <c r="D81" s="1044"/>
      <c r="E81" s="1044"/>
      <c r="F81" s="1045"/>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3"/>
      <c r="B82" s="1044"/>
      <c r="C82" s="1044"/>
      <c r="D82" s="1044"/>
      <c r="E82" s="1044"/>
      <c r="F82" s="104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3"/>
      <c r="B83" s="1044"/>
      <c r="C83" s="1044"/>
      <c r="D83" s="1044"/>
      <c r="E83" s="1044"/>
      <c r="F83" s="1045"/>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2">
      <c r="A84" s="1043"/>
      <c r="B84" s="1044"/>
      <c r="C84" s="1044"/>
      <c r="D84" s="1044"/>
      <c r="E84" s="1044"/>
      <c r="F84" s="104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2">
      <c r="A85" s="1043"/>
      <c r="B85" s="1044"/>
      <c r="C85" s="1044"/>
      <c r="D85" s="1044"/>
      <c r="E85" s="1044"/>
      <c r="F85" s="104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2">
      <c r="A86" s="1043"/>
      <c r="B86" s="1044"/>
      <c r="C86" s="1044"/>
      <c r="D86" s="1044"/>
      <c r="E86" s="1044"/>
      <c r="F86" s="104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2">
      <c r="A87" s="1043"/>
      <c r="B87" s="1044"/>
      <c r="C87" s="1044"/>
      <c r="D87" s="1044"/>
      <c r="E87" s="1044"/>
      <c r="F87" s="104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2">
      <c r="A88" s="1043"/>
      <c r="B88" s="1044"/>
      <c r="C88" s="1044"/>
      <c r="D88" s="1044"/>
      <c r="E88" s="1044"/>
      <c r="F88" s="104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2">
      <c r="A89" s="1043"/>
      <c r="B89" s="1044"/>
      <c r="C89" s="1044"/>
      <c r="D89" s="1044"/>
      <c r="E89" s="1044"/>
      <c r="F89" s="104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2">
      <c r="A90" s="1043"/>
      <c r="B90" s="1044"/>
      <c r="C90" s="1044"/>
      <c r="D90" s="1044"/>
      <c r="E90" s="1044"/>
      <c r="F90" s="104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2">
      <c r="A91" s="1043"/>
      <c r="B91" s="1044"/>
      <c r="C91" s="1044"/>
      <c r="D91" s="1044"/>
      <c r="E91" s="1044"/>
      <c r="F91" s="104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2">
      <c r="A92" s="1043"/>
      <c r="B92" s="1044"/>
      <c r="C92" s="1044"/>
      <c r="D92" s="1044"/>
      <c r="E92" s="1044"/>
      <c r="F92" s="104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5">
      <c r="A93" s="1043"/>
      <c r="B93" s="1044"/>
      <c r="C93" s="1044"/>
      <c r="D93" s="1044"/>
      <c r="E93" s="1044"/>
      <c r="F93" s="104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2">
      <c r="A94" s="1043"/>
      <c r="B94" s="1044"/>
      <c r="C94" s="1044"/>
      <c r="D94" s="1044"/>
      <c r="E94" s="1044"/>
      <c r="F94" s="1045"/>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3"/>
      <c r="B95" s="1044"/>
      <c r="C95" s="1044"/>
      <c r="D95" s="1044"/>
      <c r="E95" s="1044"/>
      <c r="F95" s="104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3"/>
      <c r="B96" s="1044"/>
      <c r="C96" s="1044"/>
      <c r="D96" s="1044"/>
      <c r="E96" s="1044"/>
      <c r="F96" s="1045"/>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2">
      <c r="A97" s="1043"/>
      <c r="B97" s="1044"/>
      <c r="C97" s="1044"/>
      <c r="D97" s="1044"/>
      <c r="E97" s="1044"/>
      <c r="F97" s="104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2">
      <c r="A98" s="1043"/>
      <c r="B98" s="1044"/>
      <c r="C98" s="1044"/>
      <c r="D98" s="1044"/>
      <c r="E98" s="1044"/>
      <c r="F98" s="104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2">
      <c r="A99" s="1043"/>
      <c r="B99" s="1044"/>
      <c r="C99" s="1044"/>
      <c r="D99" s="1044"/>
      <c r="E99" s="1044"/>
      <c r="F99" s="104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2">
      <c r="A100" s="1043"/>
      <c r="B100" s="1044"/>
      <c r="C100" s="1044"/>
      <c r="D100" s="1044"/>
      <c r="E100" s="1044"/>
      <c r="F100" s="104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2">
      <c r="A101" s="1043"/>
      <c r="B101" s="1044"/>
      <c r="C101" s="1044"/>
      <c r="D101" s="1044"/>
      <c r="E101" s="1044"/>
      <c r="F101" s="104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2">
      <c r="A102" s="1043"/>
      <c r="B102" s="1044"/>
      <c r="C102" s="1044"/>
      <c r="D102" s="1044"/>
      <c r="E102" s="1044"/>
      <c r="F102" s="104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2">
      <c r="A103" s="1043"/>
      <c r="B103" s="1044"/>
      <c r="C103" s="1044"/>
      <c r="D103" s="1044"/>
      <c r="E103" s="1044"/>
      <c r="F103" s="104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2">
      <c r="A104" s="1043"/>
      <c r="B104" s="1044"/>
      <c r="C104" s="1044"/>
      <c r="D104" s="1044"/>
      <c r="E104" s="1044"/>
      <c r="F104" s="104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2">
      <c r="A105" s="1043"/>
      <c r="B105" s="1044"/>
      <c r="C105" s="1044"/>
      <c r="D105" s="1044"/>
      <c r="E105" s="1044"/>
      <c r="F105" s="104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5">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5"/>
    <row r="108" spans="1:50" ht="30" customHeight="1" x14ac:dyDescent="0.2">
      <c r="A108" s="1040" t="s">
        <v>28</v>
      </c>
      <c r="B108" s="1041"/>
      <c r="C108" s="1041"/>
      <c r="D108" s="1041"/>
      <c r="E108" s="1041"/>
      <c r="F108" s="1042"/>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3"/>
      <c r="B109" s="1044"/>
      <c r="C109" s="1044"/>
      <c r="D109" s="1044"/>
      <c r="E109" s="1044"/>
      <c r="F109" s="104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3"/>
      <c r="B110" s="1044"/>
      <c r="C110" s="1044"/>
      <c r="D110" s="1044"/>
      <c r="E110" s="1044"/>
      <c r="F110" s="1045"/>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2">
      <c r="A111" s="1043"/>
      <c r="B111" s="1044"/>
      <c r="C111" s="1044"/>
      <c r="D111" s="1044"/>
      <c r="E111" s="1044"/>
      <c r="F111" s="104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2">
      <c r="A112" s="1043"/>
      <c r="B112" s="1044"/>
      <c r="C112" s="1044"/>
      <c r="D112" s="1044"/>
      <c r="E112" s="1044"/>
      <c r="F112" s="104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2">
      <c r="A113" s="1043"/>
      <c r="B113" s="1044"/>
      <c r="C113" s="1044"/>
      <c r="D113" s="1044"/>
      <c r="E113" s="1044"/>
      <c r="F113" s="104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2">
      <c r="A114" s="1043"/>
      <c r="B114" s="1044"/>
      <c r="C114" s="1044"/>
      <c r="D114" s="1044"/>
      <c r="E114" s="1044"/>
      <c r="F114" s="104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2">
      <c r="A115" s="1043"/>
      <c r="B115" s="1044"/>
      <c r="C115" s="1044"/>
      <c r="D115" s="1044"/>
      <c r="E115" s="1044"/>
      <c r="F115" s="104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2">
      <c r="A116" s="1043"/>
      <c r="B116" s="1044"/>
      <c r="C116" s="1044"/>
      <c r="D116" s="1044"/>
      <c r="E116" s="1044"/>
      <c r="F116" s="104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2">
      <c r="A117" s="1043"/>
      <c r="B117" s="1044"/>
      <c r="C117" s="1044"/>
      <c r="D117" s="1044"/>
      <c r="E117" s="1044"/>
      <c r="F117" s="104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2">
      <c r="A118" s="1043"/>
      <c r="B118" s="1044"/>
      <c r="C118" s="1044"/>
      <c r="D118" s="1044"/>
      <c r="E118" s="1044"/>
      <c r="F118" s="104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2">
      <c r="A119" s="1043"/>
      <c r="B119" s="1044"/>
      <c r="C119" s="1044"/>
      <c r="D119" s="1044"/>
      <c r="E119" s="1044"/>
      <c r="F119" s="104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5">
      <c r="A120" s="1043"/>
      <c r="B120" s="1044"/>
      <c r="C120" s="1044"/>
      <c r="D120" s="1044"/>
      <c r="E120" s="1044"/>
      <c r="F120" s="104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2">
      <c r="A121" s="1043"/>
      <c r="B121" s="1044"/>
      <c r="C121" s="1044"/>
      <c r="D121" s="1044"/>
      <c r="E121" s="1044"/>
      <c r="F121" s="1045"/>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3"/>
      <c r="B122" s="1044"/>
      <c r="C122" s="1044"/>
      <c r="D122" s="1044"/>
      <c r="E122" s="1044"/>
      <c r="F122" s="104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3"/>
      <c r="B123" s="1044"/>
      <c r="C123" s="1044"/>
      <c r="D123" s="1044"/>
      <c r="E123" s="1044"/>
      <c r="F123" s="1045"/>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2">
      <c r="A124" s="1043"/>
      <c r="B124" s="1044"/>
      <c r="C124" s="1044"/>
      <c r="D124" s="1044"/>
      <c r="E124" s="1044"/>
      <c r="F124" s="104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2">
      <c r="A125" s="1043"/>
      <c r="B125" s="1044"/>
      <c r="C125" s="1044"/>
      <c r="D125" s="1044"/>
      <c r="E125" s="1044"/>
      <c r="F125" s="104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2">
      <c r="A126" s="1043"/>
      <c r="B126" s="1044"/>
      <c r="C126" s="1044"/>
      <c r="D126" s="1044"/>
      <c r="E126" s="1044"/>
      <c r="F126" s="104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2">
      <c r="A127" s="1043"/>
      <c r="B127" s="1044"/>
      <c r="C127" s="1044"/>
      <c r="D127" s="1044"/>
      <c r="E127" s="1044"/>
      <c r="F127" s="104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2">
      <c r="A128" s="1043"/>
      <c r="B128" s="1044"/>
      <c r="C128" s="1044"/>
      <c r="D128" s="1044"/>
      <c r="E128" s="1044"/>
      <c r="F128" s="104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2">
      <c r="A129" s="1043"/>
      <c r="B129" s="1044"/>
      <c r="C129" s="1044"/>
      <c r="D129" s="1044"/>
      <c r="E129" s="1044"/>
      <c r="F129" s="104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2">
      <c r="A130" s="1043"/>
      <c r="B130" s="1044"/>
      <c r="C130" s="1044"/>
      <c r="D130" s="1044"/>
      <c r="E130" s="1044"/>
      <c r="F130" s="104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2">
      <c r="A131" s="1043"/>
      <c r="B131" s="1044"/>
      <c r="C131" s="1044"/>
      <c r="D131" s="1044"/>
      <c r="E131" s="1044"/>
      <c r="F131" s="104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2">
      <c r="A132" s="1043"/>
      <c r="B132" s="1044"/>
      <c r="C132" s="1044"/>
      <c r="D132" s="1044"/>
      <c r="E132" s="1044"/>
      <c r="F132" s="104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5">
      <c r="A133" s="1043"/>
      <c r="B133" s="1044"/>
      <c r="C133" s="1044"/>
      <c r="D133" s="1044"/>
      <c r="E133" s="1044"/>
      <c r="F133" s="104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2">
      <c r="A134" s="1043"/>
      <c r="B134" s="1044"/>
      <c r="C134" s="1044"/>
      <c r="D134" s="1044"/>
      <c r="E134" s="1044"/>
      <c r="F134" s="1045"/>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3"/>
      <c r="B135" s="1044"/>
      <c r="C135" s="1044"/>
      <c r="D135" s="1044"/>
      <c r="E135" s="1044"/>
      <c r="F135" s="104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3"/>
      <c r="B136" s="1044"/>
      <c r="C136" s="1044"/>
      <c r="D136" s="1044"/>
      <c r="E136" s="1044"/>
      <c r="F136" s="1045"/>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2">
      <c r="A137" s="1043"/>
      <c r="B137" s="1044"/>
      <c r="C137" s="1044"/>
      <c r="D137" s="1044"/>
      <c r="E137" s="1044"/>
      <c r="F137" s="104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2">
      <c r="A138" s="1043"/>
      <c r="B138" s="1044"/>
      <c r="C138" s="1044"/>
      <c r="D138" s="1044"/>
      <c r="E138" s="1044"/>
      <c r="F138" s="104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2">
      <c r="A139" s="1043"/>
      <c r="B139" s="1044"/>
      <c r="C139" s="1044"/>
      <c r="D139" s="1044"/>
      <c r="E139" s="1044"/>
      <c r="F139" s="104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2">
      <c r="A140" s="1043"/>
      <c r="B140" s="1044"/>
      <c r="C140" s="1044"/>
      <c r="D140" s="1044"/>
      <c r="E140" s="1044"/>
      <c r="F140" s="104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2">
      <c r="A141" s="1043"/>
      <c r="B141" s="1044"/>
      <c r="C141" s="1044"/>
      <c r="D141" s="1044"/>
      <c r="E141" s="1044"/>
      <c r="F141" s="104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2">
      <c r="A142" s="1043"/>
      <c r="B142" s="1044"/>
      <c r="C142" s="1044"/>
      <c r="D142" s="1044"/>
      <c r="E142" s="1044"/>
      <c r="F142" s="104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2">
      <c r="A143" s="1043"/>
      <c r="B143" s="1044"/>
      <c r="C143" s="1044"/>
      <c r="D143" s="1044"/>
      <c r="E143" s="1044"/>
      <c r="F143" s="104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2">
      <c r="A144" s="1043"/>
      <c r="B144" s="1044"/>
      <c r="C144" s="1044"/>
      <c r="D144" s="1044"/>
      <c r="E144" s="1044"/>
      <c r="F144" s="104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2">
      <c r="A145" s="1043"/>
      <c r="B145" s="1044"/>
      <c r="C145" s="1044"/>
      <c r="D145" s="1044"/>
      <c r="E145" s="1044"/>
      <c r="F145" s="104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5">
      <c r="A146" s="1043"/>
      <c r="B146" s="1044"/>
      <c r="C146" s="1044"/>
      <c r="D146" s="1044"/>
      <c r="E146" s="1044"/>
      <c r="F146" s="104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2">
      <c r="A147" s="1043"/>
      <c r="B147" s="1044"/>
      <c r="C147" s="1044"/>
      <c r="D147" s="1044"/>
      <c r="E147" s="1044"/>
      <c r="F147" s="1045"/>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3"/>
      <c r="B148" s="1044"/>
      <c r="C148" s="1044"/>
      <c r="D148" s="1044"/>
      <c r="E148" s="1044"/>
      <c r="F148" s="104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3"/>
      <c r="B149" s="1044"/>
      <c r="C149" s="1044"/>
      <c r="D149" s="1044"/>
      <c r="E149" s="1044"/>
      <c r="F149" s="1045"/>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2">
      <c r="A150" s="1043"/>
      <c r="B150" s="1044"/>
      <c r="C150" s="1044"/>
      <c r="D150" s="1044"/>
      <c r="E150" s="1044"/>
      <c r="F150" s="104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2">
      <c r="A151" s="1043"/>
      <c r="B151" s="1044"/>
      <c r="C151" s="1044"/>
      <c r="D151" s="1044"/>
      <c r="E151" s="1044"/>
      <c r="F151" s="104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2">
      <c r="A152" s="1043"/>
      <c r="B152" s="1044"/>
      <c r="C152" s="1044"/>
      <c r="D152" s="1044"/>
      <c r="E152" s="1044"/>
      <c r="F152" s="104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2">
      <c r="A153" s="1043"/>
      <c r="B153" s="1044"/>
      <c r="C153" s="1044"/>
      <c r="D153" s="1044"/>
      <c r="E153" s="1044"/>
      <c r="F153" s="104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2">
      <c r="A154" s="1043"/>
      <c r="B154" s="1044"/>
      <c r="C154" s="1044"/>
      <c r="D154" s="1044"/>
      <c r="E154" s="1044"/>
      <c r="F154" s="104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2">
      <c r="A155" s="1043"/>
      <c r="B155" s="1044"/>
      <c r="C155" s="1044"/>
      <c r="D155" s="1044"/>
      <c r="E155" s="1044"/>
      <c r="F155" s="104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2">
      <c r="A156" s="1043"/>
      <c r="B156" s="1044"/>
      <c r="C156" s="1044"/>
      <c r="D156" s="1044"/>
      <c r="E156" s="1044"/>
      <c r="F156" s="104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2">
      <c r="A157" s="1043"/>
      <c r="B157" s="1044"/>
      <c r="C157" s="1044"/>
      <c r="D157" s="1044"/>
      <c r="E157" s="1044"/>
      <c r="F157" s="104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2">
      <c r="A158" s="1043"/>
      <c r="B158" s="1044"/>
      <c r="C158" s="1044"/>
      <c r="D158" s="1044"/>
      <c r="E158" s="1044"/>
      <c r="F158" s="104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5">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5"/>
    <row r="161" spans="1:50" ht="30" customHeight="1" x14ac:dyDescent="0.2">
      <c r="A161" s="1040" t="s">
        <v>28</v>
      </c>
      <c r="B161" s="1041"/>
      <c r="C161" s="1041"/>
      <c r="D161" s="1041"/>
      <c r="E161" s="1041"/>
      <c r="F161" s="1042"/>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3"/>
      <c r="B162" s="1044"/>
      <c r="C162" s="1044"/>
      <c r="D162" s="1044"/>
      <c r="E162" s="1044"/>
      <c r="F162" s="104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3"/>
      <c r="B163" s="1044"/>
      <c r="C163" s="1044"/>
      <c r="D163" s="1044"/>
      <c r="E163" s="1044"/>
      <c r="F163" s="1045"/>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2">
      <c r="A164" s="1043"/>
      <c r="B164" s="1044"/>
      <c r="C164" s="1044"/>
      <c r="D164" s="1044"/>
      <c r="E164" s="1044"/>
      <c r="F164" s="104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2">
      <c r="A165" s="1043"/>
      <c r="B165" s="1044"/>
      <c r="C165" s="1044"/>
      <c r="D165" s="1044"/>
      <c r="E165" s="1044"/>
      <c r="F165" s="104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2">
      <c r="A166" s="1043"/>
      <c r="B166" s="1044"/>
      <c r="C166" s="1044"/>
      <c r="D166" s="1044"/>
      <c r="E166" s="1044"/>
      <c r="F166" s="104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2">
      <c r="A167" s="1043"/>
      <c r="B167" s="1044"/>
      <c r="C167" s="1044"/>
      <c r="D167" s="1044"/>
      <c r="E167" s="1044"/>
      <c r="F167" s="104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2">
      <c r="A168" s="1043"/>
      <c r="B168" s="1044"/>
      <c r="C168" s="1044"/>
      <c r="D168" s="1044"/>
      <c r="E168" s="1044"/>
      <c r="F168" s="104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2">
      <c r="A169" s="1043"/>
      <c r="B169" s="1044"/>
      <c r="C169" s="1044"/>
      <c r="D169" s="1044"/>
      <c r="E169" s="1044"/>
      <c r="F169" s="104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2">
      <c r="A170" s="1043"/>
      <c r="B170" s="1044"/>
      <c r="C170" s="1044"/>
      <c r="D170" s="1044"/>
      <c r="E170" s="1044"/>
      <c r="F170" s="104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2">
      <c r="A171" s="1043"/>
      <c r="B171" s="1044"/>
      <c r="C171" s="1044"/>
      <c r="D171" s="1044"/>
      <c r="E171" s="1044"/>
      <c r="F171" s="104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2">
      <c r="A172" s="1043"/>
      <c r="B172" s="1044"/>
      <c r="C172" s="1044"/>
      <c r="D172" s="1044"/>
      <c r="E172" s="1044"/>
      <c r="F172" s="104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5">
      <c r="A173" s="1043"/>
      <c r="B173" s="1044"/>
      <c r="C173" s="1044"/>
      <c r="D173" s="1044"/>
      <c r="E173" s="1044"/>
      <c r="F173" s="104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2">
      <c r="A174" s="1043"/>
      <c r="B174" s="1044"/>
      <c r="C174" s="1044"/>
      <c r="D174" s="1044"/>
      <c r="E174" s="1044"/>
      <c r="F174" s="1045"/>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3"/>
      <c r="B175" s="1044"/>
      <c r="C175" s="1044"/>
      <c r="D175" s="1044"/>
      <c r="E175" s="1044"/>
      <c r="F175" s="104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3"/>
      <c r="B176" s="1044"/>
      <c r="C176" s="1044"/>
      <c r="D176" s="1044"/>
      <c r="E176" s="1044"/>
      <c r="F176" s="1045"/>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2">
      <c r="A177" s="1043"/>
      <c r="B177" s="1044"/>
      <c r="C177" s="1044"/>
      <c r="D177" s="1044"/>
      <c r="E177" s="1044"/>
      <c r="F177" s="104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2">
      <c r="A178" s="1043"/>
      <c r="B178" s="1044"/>
      <c r="C178" s="1044"/>
      <c r="D178" s="1044"/>
      <c r="E178" s="1044"/>
      <c r="F178" s="104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2">
      <c r="A179" s="1043"/>
      <c r="B179" s="1044"/>
      <c r="C179" s="1044"/>
      <c r="D179" s="1044"/>
      <c r="E179" s="1044"/>
      <c r="F179" s="104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2">
      <c r="A180" s="1043"/>
      <c r="B180" s="1044"/>
      <c r="C180" s="1044"/>
      <c r="D180" s="1044"/>
      <c r="E180" s="1044"/>
      <c r="F180" s="104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2">
      <c r="A181" s="1043"/>
      <c r="B181" s="1044"/>
      <c r="C181" s="1044"/>
      <c r="D181" s="1044"/>
      <c r="E181" s="1044"/>
      <c r="F181" s="104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2">
      <c r="A182" s="1043"/>
      <c r="B182" s="1044"/>
      <c r="C182" s="1044"/>
      <c r="D182" s="1044"/>
      <c r="E182" s="1044"/>
      <c r="F182" s="104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2">
      <c r="A183" s="1043"/>
      <c r="B183" s="1044"/>
      <c r="C183" s="1044"/>
      <c r="D183" s="1044"/>
      <c r="E183" s="1044"/>
      <c r="F183" s="104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2">
      <c r="A184" s="1043"/>
      <c r="B184" s="1044"/>
      <c r="C184" s="1044"/>
      <c r="D184" s="1044"/>
      <c r="E184" s="1044"/>
      <c r="F184" s="104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2">
      <c r="A185" s="1043"/>
      <c r="B185" s="1044"/>
      <c r="C185" s="1044"/>
      <c r="D185" s="1044"/>
      <c r="E185" s="1044"/>
      <c r="F185" s="104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5">
      <c r="A186" s="1043"/>
      <c r="B186" s="1044"/>
      <c r="C186" s="1044"/>
      <c r="D186" s="1044"/>
      <c r="E186" s="1044"/>
      <c r="F186" s="104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2">
      <c r="A187" s="1043"/>
      <c r="B187" s="1044"/>
      <c r="C187" s="1044"/>
      <c r="D187" s="1044"/>
      <c r="E187" s="1044"/>
      <c r="F187" s="1045"/>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3"/>
      <c r="B188" s="1044"/>
      <c r="C188" s="1044"/>
      <c r="D188" s="1044"/>
      <c r="E188" s="1044"/>
      <c r="F188" s="104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3"/>
      <c r="B189" s="1044"/>
      <c r="C189" s="1044"/>
      <c r="D189" s="1044"/>
      <c r="E189" s="1044"/>
      <c r="F189" s="1045"/>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2">
      <c r="A190" s="1043"/>
      <c r="B190" s="1044"/>
      <c r="C190" s="1044"/>
      <c r="D190" s="1044"/>
      <c r="E190" s="1044"/>
      <c r="F190" s="104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2">
      <c r="A191" s="1043"/>
      <c r="B191" s="1044"/>
      <c r="C191" s="1044"/>
      <c r="D191" s="1044"/>
      <c r="E191" s="1044"/>
      <c r="F191" s="104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2">
      <c r="A192" s="1043"/>
      <c r="B192" s="1044"/>
      <c r="C192" s="1044"/>
      <c r="D192" s="1044"/>
      <c r="E192" s="1044"/>
      <c r="F192" s="104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2">
      <c r="A193" s="1043"/>
      <c r="B193" s="1044"/>
      <c r="C193" s="1044"/>
      <c r="D193" s="1044"/>
      <c r="E193" s="1044"/>
      <c r="F193" s="104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2">
      <c r="A194" s="1043"/>
      <c r="B194" s="1044"/>
      <c r="C194" s="1044"/>
      <c r="D194" s="1044"/>
      <c r="E194" s="1044"/>
      <c r="F194" s="104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2">
      <c r="A195" s="1043"/>
      <c r="B195" s="1044"/>
      <c r="C195" s="1044"/>
      <c r="D195" s="1044"/>
      <c r="E195" s="1044"/>
      <c r="F195" s="104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2">
      <c r="A196" s="1043"/>
      <c r="B196" s="1044"/>
      <c r="C196" s="1044"/>
      <c r="D196" s="1044"/>
      <c r="E196" s="1044"/>
      <c r="F196" s="104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2">
      <c r="A197" s="1043"/>
      <c r="B197" s="1044"/>
      <c r="C197" s="1044"/>
      <c r="D197" s="1044"/>
      <c r="E197" s="1044"/>
      <c r="F197" s="104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2">
      <c r="A198" s="1043"/>
      <c r="B198" s="1044"/>
      <c r="C198" s="1044"/>
      <c r="D198" s="1044"/>
      <c r="E198" s="1044"/>
      <c r="F198" s="104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5">
      <c r="A199" s="1043"/>
      <c r="B199" s="1044"/>
      <c r="C199" s="1044"/>
      <c r="D199" s="1044"/>
      <c r="E199" s="1044"/>
      <c r="F199" s="104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2">
      <c r="A200" s="1043"/>
      <c r="B200" s="1044"/>
      <c r="C200" s="1044"/>
      <c r="D200" s="1044"/>
      <c r="E200" s="1044"/>
      <c r="F200" s="1045"/>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3"/>
      <c r="B201" s="1044"/>
      <c r="C201" s="1044"/>
      <c r="D201" s="1044"/>
      <c r="E201" s="1044"/>
      <c r="F201" s="104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3"/>
      <c r="B202" s="1044"/>
      <c r="C202" s="1044"/>
      <c r="D202" s="1044"/>
      <c r="E202" s="1044"/>
      <c r="F202" s="1045"/>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2">
      <c r="A203" s="1043"/>
      <c r="B203" s="1044"/>
      <c r="C203" s="1044"/>
      <c r="D203" s="1044"/>
      <c r="E203" s="1044"/>
      <c r="F203" s="104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2">
      <c r="A204" s="1043"/>
      <c r="B204" s="1044"/>
      <c r="C204" s="1044"/>
      <c r="D204" s="1044"/>
      <c r="E204" s="1044"/>
      <c r="F204" s="104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2">
      <c r="A205" s="1043"/>
      <c r="B205" s="1044"/>
      <c r="C205" s="1044"/>
      <c r="D205" s="1044"/>
      <c r="E205" s="1044"/>
      <c r="F205" s="104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2">
      <c r="A206" s="1043"/>
      <c r="B206" s="1044"/>
      <c r="C206" s="1044"/>
      <c r="D206" s="1044"/>
      <c r="E206" s="1044"/>
      <c r="F206" s="104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2">
      <c r="A207" s="1043"/>
      <c r="B207" s="1044"/>
      <c r="C207" s="1044"/>
      <c r="D207" s="1044"/>
      <c r="E207" s="1044"/>
      <c r="F207" s="104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2">
      <c r="A208" s="1043"/>
      <c r="B208" s="1044"/>
      <c r="C208" s="1044"/>
      <c r="D208" s="1044"/>
      <c r="E208" s="1044"/>
      <c r="F208" s="104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2">
      <c r="A209" s="1043"/>
      <c r="B209" s="1044"/>
      <c r="C209" s="1044"/>
      <c r="D209" s="1044"/>
      <c r="E209" s="1044"/>
      <c r="F209" s="104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2">
      <c r="A210" s="1043"/>
      <c r="B210" s="1044"/>
      <c r="C210" s="1044"/>
      <c r="D210" s="1044"/>
      <c r="E210" s="1044"/>
      <c r="F210" s="104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2">
      <c r="A211" s="1043"/>
      <c r="B211" s="1044"/>
      <c r="C211" s="1044"/>
      <c r="D211" s="1044"/>
      <c r="E211" s="1044"/>
      <c r="F211" s="104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5">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5"/>
    <row r="214" spans="1:50" ht="30" customHeight="1" x14ac:dyDescent="0.2">
      <c r="A214" s="1060" t="s">
        <v>28</v>
      </c>
      <c r="B214" s="1061"/>
      <c r="C214" s="1061"/>
      <c r="D214" s="1061"/>
      <c r="E214" s="1061"/>
      <c r="F214" s="1062"/>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3"/>
      <c r="B215" s="1044"/>
      <c r="C215" s="1044"/>
      <c r="D215" s="1044"/>
      <c r="E215" s="1044"/>
      <c r="F215" s="104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3"/>
      <c r="B216" s="1044"/>
      <c r="C216" s="1044"/>
      <c r="D216" s="1044"/>
      <c r="E216" s="1044"/>
      <c r="F216" s="1045"/>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2">
      <c r="A217" s="1043"/>
      <c r="B217" s="1044"/>
      <c r="C217" s="1044"/>
      <c r="D217" s="1044"/>
      <c r="E217" s="1044"/>
      <c r="F217" s="104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2">
      <c r="A218" s="1043"/>
      <c r="B218" s="1044"/>
      <c r="C218" s="1044"/>
      <c r="D218" s="1044"/>
      <c r="E218" s="1044"/>
      <c r="F218" s="104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2">
      <c r="A219" s="1043"/>
      <c r="B219" s="1044"/>
      <c r="C219" s="1044"/>
      <c r="D219" s="1044"/>
      <c r="E219" s="1044"/>
      <c r="F219" s="104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2">
      <c r="A220" s="1043"/>
      <c r="B220" s="1044"/>
      <c r="C220" s="1044"/>
      <c r="D220" s="1044"/>
      <c r="E220" s="1044"/>
      <c r="F220" s="104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2">
      <c r="A221" s="1043"/>
      <c r="B221" s="1044"/>
      <c r="C221" s="1044"/>
      <c r="D221" s="1044"/>
      <c r="E221" s="1044"/>
      <c r="F221" s="104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2">
      <c r="A222" s="1043"/>
      <c r="B222" s="1044"/>
      <c r="C222" s="1044"/>
      <c r="D222" s="1044"/>
      <c r="E222" s="1044"/>
      <c r="F222" s="104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2">
      <c r="A223" s="1043"/>
      <c r="B223" s="1044"/>
      <c r="C223" s="1044"/>
      <c r="D223" s="1044"/>
      <c r="E223" s="1044"/>
      <c r="F223" s="104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2">
      <c r="A224" s="1043"/>
      <c r="B224" s="1044"/>
      <c r="C224" s="1044"/>
      <c r="D224" s="1044"/>
      <c r="E224" s="1044"/>
      <c r="F224" s="104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2">
      <c r="A225" s="1043"/>
      <c r="B225" s="1044"/>
      <c r="C225" s="1044"/>
      <c r="D225" s="1044"/>
      <c r="E225" s="1044"/>
      <c r="F225" s="104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5">
      <c r="A226" s="1043"/>
      <c r="B226" s="1044"/>
      <c r="C226" s="1044"/>
      <c r="D226" s="1044"/>
      <c r="E226" s="1044"/>
      <c r="F226" s="104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2">
      <c r="A227" s="1043"/>
      <c r="B227" s="1044"/>
      <c r="C227" s="1044"/>
      <c r="D227" s="1044"/>
      <c r="E227" s="1044"/>
      <c r="F227" s="1045"/>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3"/>
      <c r="B228" s="1044"/>
      <c r="C228" s="1044"/>
      <c r="D228" s="1044"/>
      <c r="E228" s="1044"/>
      <c r="F228" s="104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3"/>
      <c r="B229" s="1044"/>
      <c r="C229" s="1044"/>
      <c r="D229" s="1044"/>
      <c r="E229" s="1044"/>
      <c r="F229" s="1045"/>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2">
      <c r="A230" s="1043"/>
      <c r="B230" s="1044"/>
      <c r="C230" s="1044"/>
      <c r="D230" s="1044"/>
      <c r="E230" s="1044"/>
      <c r="F230" s="104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2">
      <c r="A231" s="1043"/>
      <c r="B231" s="1044"/>
      <c r="C231" s="1044"/>
      <c r="D231" s="1044"/>
      <c r="E231" s="1044"/>
      <c r="F231" s="104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2">
      <c r="A232" s="1043"/>
      <c r="B232" s="1044"/>
      <c r="C232" s="1044"/>
      <c r="D232" s="1044"/>
      <c r="E232" s="1044"/>
      <c r="F232" s="104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2">
      <c r="A233" s="1043"/>
      <c r="B233" s="1044"/>
      <c r="C233" s="1044"/>
      <c r="D233" s="1044"/>
      <c r="E233" s="1044"/>
      <c r="F233" s="104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2">
      <c r="A234" s="1043"/>
      <c r="B234" s="1044"/>
      <c r="C234" s="1044"/>
      <c r="D234" s="1044"/>
      <c r="E234" s="1044"/>
      <c r="F234" s="104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2">
      <c r="A235" s="1043"/>
      <c r="B235" s="1044"/>
      <c r="C235" s="1044"/>
      <c r="D235" s="1044"/>
      <c r="E235" s="1044"/>
      <c r="F235" s="104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2">
      <c r="A236" s="1043"/>
      <c r="B236" s="1044"/>
      <c r="C236" s="1044"/>
      <c r="D236" s="1044"/>
      <c r="E236" s="1044"/>
      <c r="F236" s="104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2">
      <c r="A237" s="1043"/>
      <c r="B237" s="1044"/>
      <c r="C237" s="1044"/>
      <c r="D237" s="1044"/>
      <c r="E237" s="1044"/>
      <c r="F237" s="104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2">
      <c r="A238" s="1043"/>
      <c r="B238" s="1044"/>
      <c r="C238" s="1044"/>
      <c r="D238" s="1044"/>
      <c r="E238" s="1044"/>
      <c r="F238" s="104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5">
      <c r="A239" s="1043"/>
      <c r="B239" s="1044"/>
      <c r="C239" s="1044"/>
      <c r="D239" s="1044"/>
      <c r="E239" s="1044"/>
      <c r="F239" s="104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2">
      <c r="A240" s="1043"/>
      <c r="B240" s="1044"/>
      <c r="C240" s="1044"/>
      <c r="D240" s="1044"/>
      <c r="E240" s="1044"/>
      <c r="F240" s="1045"/>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3"/>
      <c r="B241" s="1044"/>
      <c r="C241" s="1044"/>
      <c r="D241" s="1044"/>
      <c r="E241" s="1044"/>
      <c r="F241" s="104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3"/>
      <c r="B242" s="1044"/>
      <c r="C242" s="1044"/>
      <c r="D242" s="1044"/>
      <c r="E242" s="1044"/>
      <c r="F242" s="1045"/>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2">
      <c r="A243" s="1043"/>
      <c r="B243" s="1044"/>
      <c r="C243" s="1044"/>
      <c r="D243" s="1044"/>
      <c r="E243" s="1044"/>
      <c r="F243" s="104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2">
      <c r="A244" s="1043"/>
      <c r="B244" s="1044"/>
      <c r="C244" s="1044"/>
      <c r="D244" s="1044"/>
      <c r="E244" s="1044"/>
      <c r="F244" s="104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2">
      <c r="A245" s="1043"/>
      <c r="B245" s="1044"/>
      <c r="C245" s="1044"/>
      <c r="D245" s="1044"/>
      <c r="E245" s="1044"/>
      <c r="F245" s="104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2">
      <c r="A246" s="1043"/>
      <c r="B246" s="1044"/>
      <c r="C246" s="1044"/>
      <c r="D246" s="1044"/>
      <c r="E246" s="1044"/>
      <c r="F246" s="104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2">
      <c r="A247" s="1043"/>
      <c r="B247" s="1044"/>
      <c r="C247" s="1044"/>
      <c r="D247" s="1044"/>
      <c r="E247" s="1044"/>
      <c r="F247" s="104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2">
      <c r="A248" s="1043"/>
      <c r="B248" s="1044"/>
      <c r="C248" s="1044"/>
      <c r="D248" s="1044"/>
      <c r="E248" s="1044"/>
      <c r="F248" s="104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2">
      <c r="A249" s="1043"/>
      <c r="B249" s="1044"/>
      <c r="C249" s="1044"/>
      <c r="D249" s="1044"/>
      <c r="E249" s="1044"/>
      <c r="F249" s="104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2">
      <c r="A250" s="1043"/>
      <c r="B250" s="1044"/>
      <c r="C250" s="1044"/>
      <c r="D250" s="1044"/>
      <c r="E250" s="1044"/>
      <c r="F250" s="104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2">
      <c r="A251" s="1043"/>
      <c r="B251" s="1044"/>
      <c r="C251" s="1044"/>
      <c r="D251" s="1044"/>
      <c r="E251" s="1044"/>
      <c r="F251" s="104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5">
      <c r="A252" s="1043"/>
      <c r="B252" s="1044"/>
      <c r="C252" s="1044"/>
      <c r="D252" s="1044"/>
      <c r="E252" s="1044"/>
      <c r="F252" s="104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2">
      <c r="A253" s="1043"/>
      <c r="B253" s="1044"/>
      <c r="C253" s="1044"/>
      <c r="D253" s="1044"/>
      <c r="E253" s="1044"/>
      <c r="F253" s="1045"/>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3"/>
      <c r="B254" s="1044"/>
      <c r="C254" s="1044"/>
      <c r="D254" s="1044"/>
      <c r="E254" s="1044"/>
      <c r="F254" s="104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3"/>
      <c r="B255" s="1044"/>
      <c r="C255" s="1044"/>
      <c r="D255" s="1044"/>
      <c r="E255" s="1044"/>
      <c r="F255" s="1045"/>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2">
      <c r="A256" s="1043"/>
      <c r="B256" s="1044"/>
      <c r="C256" s="1044"/>
      <c r="D256" s="1044"/>
      <c r="E256" s="1044"/>
      <c r="F256" s="104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2">
      <c r="A257" s="1043"/>
      <c r="B257" s="1044"/>
      <c r="C257" s="1044"/>
      <c r="D257" s="1044"/>
      <c r="E257" s="1044"/>
      <c r="F257" s="104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2">
      <c r="A258" s="1043"/>
      <c r="B258" s="1044"/>
      <c r="C258" s="1044"/>
      <c r="D258" s="1044"/>
      <c r="E258" s="1044"/>
      <c r="F258" s="104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2">
      <c r="A259" s="1043"/>
      <c r="B259" s="1044"/>
      <c r="C259" s="1044"/>
      <c r="D259" s="1044"/>
      <c r="E259" s="1044"/>
      <c r="F259" s="104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2">
      <c r="A260" s="1043"/>
      <c r="B260" s="1044"/>
      <c r="C260" s="1044"/>
      <c r="D260" s="1044"/>
      <c r="E260" s="1044"/>
      <c r="F260" s="104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2">
      <c r="A261" s="1043"/>
      <c r="B261" s="1044"/>
      <c r="C261" s="1044"/>
      <c r="D261" s="1044"/>
      <c r="E261" s="1044"/>
      <c r="F261" s="104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2">
      <c r="A262" s="1043"/>
      <c r="B262" s="1044"/>
      <c r="C262" s="1044"/>
      <c r="D262" s="1044"/>
      <c r="E262" s="1044"/>
      <c r="F262" s="104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2">
      <c r="A263" s="1043"/>
      <c r="B263" s="1044"/>
      <c r="C263" s="1044"/>
      <c r="D263" s="1044"/>
      <c r="E263" s="1044"/>
      <c r="F263" s="104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2">
      <c r="A264" s="1043"/>
      <c r="B264" s="1044"/>
      <c r="C264" s="1044"/>
      <c r="D264" s="1044"/>
      <c r="E264" s="1044"/>
      <c r="F264" s="104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5">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2">
      <c r="A4" s="1063">
        <v>1</v>
      </c>
      <c r="B4" s="106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2">
      <c r="A5" s="1063">
        <v>2</v>
      </c>
      <c r="B5" s="106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2">
      <c r="A6" s="1063">
        <v>3</v>
      </c>
      <c r="B6" s="106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2">
      <c r="A7" s="1063">
        <v>4</v>
      </c>
      <c r="B7" s="106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2">
      <c r="A8" s="1063">
        <v>5</v>
      </c>
      <c r="B8" s="106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2">
      <c r="A9" s="1063">
        <v>6</v>
      </c>
      <c r="B9" s="106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2">
      <c r="A10" s="1063">
        <v>7</v>
      </c>
      <c r="B10" s="106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2">
      <c r="A11" s="1063">
        <v>8</v>
      </c>
      <c r="B11" s="106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2">
      <c r="A12" s="1063">
        <v>9</v>
      </c>
      <c r="B12" s="106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2">
      <c r="A13" s="1063">
        <v>10</v>
      </c>
      <c r="B13" s="106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2">
      <c r="A14" s="1063">
        <v>11</v>
      </c>
      <c r="B14" s="106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2">
      <c r="A15" s="1063">
        <v>12</v>
      </c>
      <c r="B15" s="106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2">
      <c r="A16" s="1063">
        <v>13</v>
      </c>
      <c r="B16" s="106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2">
      <c r="A17" s="1063">
        <v>14</v>
      </c>
      <c r="B17" s="106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2">
      <c r="A18" s="1063">
        <v>15</v>
      </c>
      <c r="B18" s="106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2">
      <c r="A19" s="1063">
        <v>16</v>
      </c>
      <c r="B19" s="106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2">
      <c r="A20" s="1063">
        <v>17</v>
      </c>
      <c r="B20" s="106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2">
      <c r="A21" s="1063">
        <v>18</v>
      </c>
      <c r="B21" s="106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2">
      <c r="A22" s="1063">
        <v>19</v>
      </c>
      <c r="B22" s="106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2">
      <c r="A23" s="1063">
        <v>20</v>
      </c>
      <c r="B23" s="106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2">
      <c r="A24" s="1063">
        <v>21</v>
      </c>
      <c r="B24" s="106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2">
      <c r="A25" s="1063">
        <v>22</v>
      </c>
      <c r="B25" s="106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2">
      <c r="A26" s="1063">
        <v>23</v>
      </c>
      <c r="B26" s="106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2">
      <c r="A27" s="1063">
        <v>24</v>
      </c>
      <c r="B27" s="106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2">
      <c r="A28" s="1063">
        <v>25</v>
      </c>
      <c r="B28" s="106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2">
      <c r="A29" s="1063">
        <v>26</v>
      </c>
      <c r="B29" s="106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2">
      <c r="A30" s="1063">
        <v>27</v>
      </c>
      <c r="B30" s="106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2">
      <c r="A31" s="1063">
        <v>28</v>
      </c>
      <c r="B31" s="106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2">
      <c r="A32" s="1063">
        <v>29</v>
      </c>
      <c r="B32" s="106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2">
      <c r="A33" s="1063">
        <v>30</v>
      </c>
      <c r="B33" s="106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2">
      <c r="A37" s="1063">
        <v>1</v>
      </c>
      <c r="B37" s="106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2">
      <c r="A38" s="1063">
        <v>2</v>
      </c>
      <c r="B38" s="106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2">
      <c r="A39" s="1063">
        <v>3</v>
      </c>
      <c r="B39" s="106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2">
      <c r="A40" s="1063">
        <v>4</v>
      </c>
      <c r="B40" s="106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2">
      <c r="A41" s="1063">
        <v>5</v>
      </c>
      <c r="B41" s="106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2">
      <c r="A42" s="1063">
        <v>6</v>
      </c>
      <c r="B42" s="106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2">
      <c r="A43" s="1063">
        <v>7</v>
      </c>
      <c r="B43" s="106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2">
      <c r="A44" s="1063">
        <v>8</v>
      </c>
      <c r="B44" s="106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2">
      <c r="A45" s="1063">
        <v>9</v>
      </c>
      <c r="B45" s="106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2">
      <c r="A46" s="1063">
        <v>10</v>
      </c>
      <c r="B46" s="106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2">
      <c r="A47" s="1063">
        <v>11</v>
      </c>
      <c r="B47" s="106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2">
      <c r="A48" s="1063">
        <v>12</v>
      </c>
      <c r="B48" s="106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2">
      <c r="A49" s="1063">
        <v>13</v>
      </c>
      <c r="B49" s="106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2">
      <c r="A50" s="1063">
        <v>14</v>
      </c>
      <c r="B50" s="106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2">
      <c r="A51" s="1063">
        <v>15</v>
      </c>
      <c r="B51" s="106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2">
      <c r="A52" s="1063">
        <v>16</v>
      </c>
      <c r="B52" s="106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2">
      <c r="A53" s="1063">
        <v>17</v>
      </c>
      <c r="B53" s="106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2">
      <c r="A54" s="1063">
        <v>18</v>
      </c>
      <c r="B54" s="106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2">
      <c r="A55" s="1063">
        <v>19</v>
      </c>
      <c r="B55" s="106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2">
      <c r="A56" s="1063">
        <v>20</v>
      </c>
      <c r="B56" s="106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2">
      <c r="A57" s="1063">
        <v>21</v>
      </c>
      <c r="B57" s="106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2">
      <c r="A58" s="1063">
        <v>22</v>
      </c>
      <c r="B58" s="106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2">
      <c r="A59" s="1063">
        <v>23</v>
      </c>
      <c r="B59" s="106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2">
      <c r="A60" s="1063">
        <v>24</v>
      </c>
      <c r="B60" s="106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2">
      <c r="A61" s="1063">
        <v>25</v>
      </c>
      <c r="B61" s="106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2">
      <c r="A62" s="1063">
        <v>26</v>
      </c>
      <c r="B62" s="106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2">
      <c r="A63" s="1063">
        <v>27</v>
      </c>
      <c r="B63" s="106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2">
      <c r="A64" s="1063">
        <v>28</v>
      </c>
      <c r="B64" s="106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2">
      <c r="A65" s="1063">
        <v>29</v>
      </c>
      <c r="B65" s="106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2">
      <c r="A66" s="1063">
        <v>30</v>
      </c>
      <c r="B66" s="106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2">
      <c r="A70" s="1063">
        <v>1</v>
      </c>
      <c r="B70" s="106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2">
      <c r="A71" s="1063">
        <v>2</v>
      </c>
      <c r="B71" s="106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2">
      <c r="A72" s="1063">
        <v>3</v>
      </c>
      <c r="B72" s="106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2">
      <c r="A73" s="1063">
        <v>4</v>
      </c>
      <c r="B73" s="106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2">
      <c r="A74" s="1063">
        <v>5</v>
      </c>
      <c r="B74" s="106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2">
      <c r="A75" s="1063">
        <v>6</v>
      </c>
      <c r="B75" s="106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2">
      <c r="A76" s="1063">
        <v>7</v>
      </c>
      <c r="B76" s="106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2">
      <c r="A77" s="1063">
        <v>8</v>
      </c>
      <c r="B77" s="106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2">
      <c r="A78" s="1063">
        <v>9</v>
      </c>
      <c r="B78" s="106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2">
      <c r="A79" s="1063">
        <v>10</v>
      </c>
      <c r="B79" s="106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2">
      <c r="A80" s="1063">
        <v>11</v>
      </c>
      <c r="B80" s="106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2">
      <c r="A81" s="1063">
        <v>12</v>
      </c>
      <c r="B81" s="106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2">
      <c r="A82" s="1063">
        <v>13</v>
      </c>
      <c r="B82" s="106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2">
      <c r="A83" s="1063">
        <v>14</v>
      </c>
      <c r="B83" s="106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2">
      <c r="A84" s="1063">
        <v>15</v>
      </c>
      <c r="B84" s="106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2">
      <c r="A85" s="1063">
        <v>16</v>
      </c>
      <c r="B85" s="106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2">
      <c r="A86" s="1063">
        <v>17</v>
      </c>
      <c r="B86" s="106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2">
      <c r="A87" s="1063">
        <v>18</v>
      </c>
      <c r="B87" s="106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2">
      <c r="A88" s="1063">
        <v>19</v>
      </c>
      <c r="B88" s="106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2">
      <c r="A89" s="1063">
        <v>20</v>
      </c>
      <c r="B89" s="106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2">
      <c r="A90" s="1063">
        <v>21</v>
      </c>
      <c r="B90" s="106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2">
      <c r="A91" s="1063">
        <v>22</v>
      </c>
      <c r="B91" s="106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2">
      <c r="A92" s="1063">
        <v>23</v>
      </c>
      <c r="B92" s="106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2">
      <c r="A93" s="1063">
        <v>24</v>
      </c>
      <c r="B93" s="106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2">
      <c r="A94" s="1063">
        <v>25</v>
      </c>
      <c r="B94" s="106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2">
      <c r="A95" s="1063">
        <v>26</v>
      </c>
      <c r="B95" s="106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2">
      <c r="A96" s="1063">
        <v>27</v>
      </c>
      <c r="B96" s="106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2">
      <c r="A97" s="1063">
        <v>28</v>
      </c>
      <c r="B97" s="106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2">
      <c r="A98" s="1063">
        <v>29</v>
      </c>
      <c r="B98" s="106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2">
      <c r="A99" s="1063">
        <v>30</v>
      </c>
      <c r="B99" s="106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2">
      <c r="A103" s="1063">
        <v>1</v>
      </c>
      <c r="B103" s="106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2">
      <c r="A104" s="1063">
        <v>2</v>
      </c>
      <c r="B104" s="106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2">
      <c r="A105" s="1063">
        <v>3</v>
      </c>
      <c r="B105" s="106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2">
      <c r="A106" s="1063">
        <v>4</v>
      </c>
      <c r="B106" s="106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2">
      <c r="A107" s="1063">
        <v>5</v>
      </c>
      <c r="B107" s="106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2">
      <c r="A108" s="1063">
        <v>6</v>
      </c>
      <c r="B108" s="106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2">
      <c r="A109" s="1063">
        <v>7</v>
      </c>
      <c r="B109" s="106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2">
      <c r="A110" s="1063">
        <v>8</v>
      </c>
      <c r="B110" s="106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2">
      <c r="A111" s="1063">
        <v>9</v>
      </c>
      <c r="B111" s="106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2">
      <c r="A112" s="1063">
        <v>10</v>
      </c>
      <c r="B112" s="106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2">
      <c r="A113" s="1063">
        <v>11</v>
      </c>
      <c r="B113" s="106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2">
      <c r="A114" s="1063">
        <v>12</v>
      </c>
      <c r="B114" s="106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2">
      <c r="A115" s="1063">
        <v>13</v>
      </c>
      <c r="B115" s="106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2">
      <c r="A116" s="1063">
        <v>14</v>
      </c>
      <c r="B116" s="106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2">
      <c r="A117" s="1063">
        <v>15</v>
      </c>
      <c r="B117" s="106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2">
      <c r="A118" s="1063">
        <v>16</v>
      </c>
      <c r="B118" s="106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2">
      <c r="A119" s="1063">
        <v>17</v>
      </c>
      <c r="B119" s="106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2">
      <c r="A120" s="1063">
        <v>18</v>
      </c>
      <c r="B120" s="106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2">
      <c r="A121" s="1063">
        <v>19</v>
      </c>
      <c r="B121" s="106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2">
      <c r="A122" s="1063">
        <v>20</v>
      </c>
      <c r="B122" s="106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2">
      <c r="A123" s="1063">
        <v>21</v>
      </c>
      <c r="B123" s="106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2">
      <c r="A124" s="1063">
        <v>22</v>
      </c>
      <c r="B124" s="106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2">
      <c r="A125" s="1063">
        <v>23</v>
      </c>
      <c r="B125" s="106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2">
      <c r="A126" s="1063">
        <v>24</v>
      </c>
      <c r="B126" s="106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2">
      <c r="A127" s="1063">
        <v>25</v>
      </c>
      <c r="B127" s="106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2">
      <c r="A128" s="1063">
        <v>26</v>
      </c>
      <c r="B128" s="106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2">
      <c r="A129" s="1063">
        <v>27</v>
      </c>
      <c r="B129" s="106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2">
      <c r="A130" s="1063">
        <v>28</v>
      </c>
      <c r="B130" s="106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2">
      <c r="A131" s="1063">
        <v>29</v>
      </c>
      <c r="B131" s="106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2">
      <c r="A132" s="1063">
        <v>30</v>
      </c>
      <c r="B132" s="106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2">
      <c r="A136" s="1063">
        <v>1</v>
      </c>
      <c r="B136" s="106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2">
      <c r="A137" s="1063">
        <v>2</v>
      </c>
      <c r="B137" s="106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2">
      <c r="A138" s="1063">
        <v>3</v>
      </c>
      <c r="B138" s="106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2">
      <c r="A139" s="1063">
        <v>4</v>
      </c>
      <c r="B139" s="106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2">
      <c r="A140" s="1063">
        <v>5</v>
      </c>
      <c r="B140" s="106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2">
      <c r="A141" s="1063">
        <v>6</v>
      </c>
      <c r="B141" s="106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2">
      <c r="A142" s="1063">
        <v>7</v>
      </c>
      <c r="B142" s="106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2">
      <c r="A143" s="1063">
        <v>8</v>
      </c>
      <c r="B143" s="106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2">
      <c r="A144" s="1063">
        <v>9</v>
      </c>
      <c r="B144" s="106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2">
      <c r="A145" s="1063">
        <v>10</v>
      </c>
      <c r="B145" s="106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2">
      <c r="A146" s="1063">
        <v>11</v>
      </c>
      <c r="B146" s="106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2">
      <c r="A147" s="1063">
        <v>12</v>
      </c>
      <c r="B147" s="106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2">
      <c r="A148" s="1063">
        <v>13</v>
      </c>
      <c r="B148" s="106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2">
      <c r="A149" s="1063">
        <v>14</v>
      </c>
      <c r="B149" s="106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2">
      <c r="A150" s="1063">
        <v>15</v>
      </c>
      <c r="B150" s="106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2">
      <c r="A151" s="1063">
        <v>16</v>
      </c>
      <c r="B151" s="106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2">
      <c r="A152" s="1063">
        <v>17</v>
      </c>
      <c r="B152" s="106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2">
      <c r="A153" s="1063">
        <v>18</v>
      </c>
      <c r="B153" s="106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2">
      <c r="A154" s="1063">
        <v>19</v>
      </c>
      <c r="B154" s="106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2">
      <c r="A155" s="1063">
        <v>20</v>
      </c>
      <c r="B155" s="106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2">
      <c r="A156" s="1063">
        <v>21</v>
      </c>
      <c r="B156" s="106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2">
      <c r="A157" s="1063">
        <v>22</v>
      </c>
      <c r="B157" s="106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2">
      <c r="A158" s="1063">
        <v>23</v>
      </c>
      <c r="B158" s="106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2">
      <c r="A159" s="1063">
        <v>24</v>
      </c>
      <c r="B159" s="106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2">
      <c r="A160" s="1063">
        <v>25</v>
      </c>
      <c r="B160" s="106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2">
      <c r="A161" s="1063">
        <v>26</v>
      </c>
      <c r="B161" s="106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2">
      <c r="A162" s="1063">
        <v>27</v>
      </c>
      <c r="B162" s="106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2">
      <c r="A163" s="1063">
        <v>28</v>
      </c>
      <c r="B163" s="106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2">
      <c r="A164" s="1063">
        <v>29</v>
      </c>
      <c r="B164" s="106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2">
      <c r="A165" s="1063">
        <v>30</v>
      </c>
      <c r="B165" s="106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2">
      <c r="A169" s="1063">
        <v>1</v>
      </c>
      <c r="B169" s="106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2">
      <c r="A170" s="1063">
        <v>2</v>
      </c>
      <c r="B170" s="106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2">
      <c r="A171" s="1063">
        <v>3</v>
      </c>
      <c r="B171" s="106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2">
      <c r="A172" s="1063">
        <v>4</v>
      </c>
      <c r="B172" s="106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2">
      <c r="A173" s="1063">
        <v>5</v>
      </c>
      <c r="B173" s="106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2">
      <c r="A174" s="1063">
        <v>6</v>
      </c>
      <c r="B174" s="106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2">
      <c r="A175" s="1063">
        <v>7</v>
      </c>
      <c r="B175" s="106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2">
      <c r="A176" s="1063">
        <v>8</v>
      </c>
      <c r="B176" s="106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2">
      <c r="A177" s="1063">
        <v>9</v>
      </c>
      <c r="B177" s="106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2">
      <c r="A178" s="1063">
        <v>10</v>
      </c>
      <c r="B178" s="106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2">
      <c r="A179" s="1063">
        <v>11</v>
      </c>
      <c r="B179" s="106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2">
      <c r="A180" s="1063">
        <v>12</v>
      </c>
      <c r="B180" s="106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2">
      <c r="A181" s="1063">
        <v>13</v>
      </c>
      <c r="B181" s="106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2">
      <c r="A182" s="1063">
        <v>14</v>
      </c>
      <c r="B182" s="106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2">
      <c r="A183" s="1063">
        <v>15</v>
      </c>
      <c r="B183" s="106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2">
      <c r="A184" s="1063">
        <v>16</v>
      </c>
      <c r="B184" s="106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2">
      <c r="A185" s="1063">
        <v>17</v>
      </c>
      <c r="B185" s="106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2">
      <c r="A186" s="1063">
        <v>18</v>
      </c>
      <c r="B186" s="106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2">
      <c r="A187" s="1063">
        <v>19</v>
      </c>
      <c r="B187" s="106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2">
      <c r="A188" s="1063">
        <v>20</v>
      </c>
      <c r="B188" s="106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2">
      <c r="A189" s="1063">
        <v>21</v>
      </c>
      <c r="B189" s="106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2">
      <c r="A190" s="1063">
        <v>22</v>
      </c>
      <c r="B190" s="106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2">
      <c r="A191" s="1063">
        <v>23</v>
      </c>
      <c r="B191" s="106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2">
      <c r="A192" s="1063">
        <v>24</v>
      </c>
      <c r="B192" s="106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2">
      <c r="A193" s="1063">
        <v>25</v>
      </c>
      <c r="B193" s="106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2">
      <c r="A194" s="1063">
        <v>26</v>
      </c>
      <c r="B194" s="106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2">
      <c r="A195" s="1063">
        <v>27</v>
      </c>
      <c r="B195" s="106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2">
      <c r="A196" s="1063">
        <v>28</v>
      </c>
      <c r="B196" s="106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2">
      <c r="A197" s="1063">
        <v>29</v>
      </c>
      <c r="B197" s="106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2">
      <c r="A198" s="1063">
        <v>30</v>
      </c>
      <c r="B198" s="106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2">
      <c r="A202" s="1063">
        <v>1</v>
      </c>
      <c r="B202" s="106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2">
      <c r="A203" s="1063">
        <v>2</v>
      </c>
      <c r="B203" s="106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2">
      <c r="A204" s="1063">
        <v>3</v>
      </c>
      <c r="B204" s="106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2">
      <c r="A205" s="1063">
        <v>4</v>
      </c>
      <c r="B205" s="106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2">
      <c r="A206" s="1063">
        <v>5</v>
      </c>
      <c r="B206" s="106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2">
      <c r="A207" s="1063">
        <v>6</v>
      </c>
      <c r="B207" s="106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2">
      <c r="A208" s="1063">
        <v>7</v>
      </c>
      <c r="B208" s="106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2">
      <c r="A209" s="1063">
        <v>8</v>
      </c>
      <c r="B209" s="106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2">
      <c r="A210" s="1063">
        <v>9</v>
      </c>
      <c r="B210" s="106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2">
      <c r="A211" s="1063">
        <v>10</v>
      </c>
      <c r="B211" s="106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2">
      <c r="A212" s="1063">
        <v>11</v>
      </c>
      <c r="B212" s="106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2">
      <c r="A213" s="1063">
        <v>12</v>
      </c>
      <c r="B213" s="106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2">
      <c r="A214" s="1063">
        <v>13</v>
      </c>
      <c r="B214" s="106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2">
      <c r="A215" s="1063">
        <v>14</v>
      </c>
      <c r="B215" s="106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2">
      <c r="A216" s="1063">
        <v>15</v>
      </c>
      <c r="B216" s="106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2">
      <c r="A217" s="1063">
        <v>16</v>
      </c>
      <c r="B217" s="106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2">
      <c r="A218" s="1063">
        <v>17</v>
      </c>
      <c r="B218" s="106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2">
      <c r="A219" s="1063">
        <v>18</v>
      </c>
      <c r="B219" s="106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2">
      <c r="A220" s="1063">
        <v>19</v>
      </c>
      <c r="B220" s="106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2">
      <c r="A221" s="1063">
        <v>20</v>
      </c>
      <c r="B221" s="106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2">
      <c r="A222" s="1063">
        <v>21</v>
      </c>
      <c r="B222" s="106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2">
      <c r="A223" s="1063">
        <v>22</v>
      </c>
      <c r="B223" s="106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2">
      <c r="A224" s="1063">
        <v>23</v>
      </c>
      <c r="B224" s="106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2">
      <c r="A225" s="1063">
        <v>24</v>
      </c>
      <c r="B225" s="106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2">
      <c r="A226" s="1063">
        <v>25</v>
      </c>
      <c r="B226" s="106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2">
      <c r="A227" s="1063">
        <v>26</v>
      </c>
      <c r="B227" s="106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2">
      <c r="A228" s="1063">
        <v>27</v>
      </c>
      <c r="B228" s="106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2">
      <c r="A229" s="1063">
        <v>28</v>
      </c>
      <c r="B229" s="106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2">
      <c r="A230" s="1063">
        <v>29</v>
      </c>
      <c r="B230" s="106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2">
      <c r="A231" s="1063">
        <v>30</v>
      </c>
      <c r="B231" s="106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2">
      <c r="A235" s="1063">
        <v>1</v>
      </c>
      <c r="B235" s="106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2">
      <c r="A236" s="1063">
        <v>2</v>
      </c>
      <c r="B236" s="106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2">
      <c r="A237" s="1063">
        <v>3</v>
      </c>
      <c r="B237" s="106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2">
      <c r="A238" s="1063">
        <v>4</v>
      </c>
      <c r="B238" s="106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2">
      <c r="A239" s="1063">
        <v>5</v>
      </c>
      <c r="B239" s="106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2">
      <c r="A240" s="1063">
        <v>6</v>
      </c>
      <c r="B240" s="106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2">
      <c r="A241" s="1063">
        <v>7</v>
      </c>
      <c r="B241" s="106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2">
      <c r="A242" s="1063">
        <v>8</v>
      </c>
      <c r="B242" s="106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2">
      <c r="A243" s="1063">
        <v>9</v>
      </c>
      <c r="B243" s="106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2">
      <c r="A244" s="1063">
        <v>10</v>
      </c>
      <c r="B244" s="106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2">
      <c r="A245" s="1063">
        <v>11</v>
      </c>
      <c r="B245" s="106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2">
      <c r="A246" s="1063">
        <v>12</v>
      </c>
      <c r="B246" s="106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2">
      <c r="A247" s="1063">
        <v>13</v>
      </c>
      <c r="B247" s="106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2">
      <c r="A248" s="1063">
        <v>14</v>
      </c>
      <c r="B248" s="106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2">
      <c r="A249" s="1063">
        <v>15</v>
      </c>
      <c r="B249" s="106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2">
      <c r="A250" s="1063">
        <v>16</v>
      </c>
      <c r="B250" s="106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2">
      <c r="A251" s="1063">
        <v>17</v>
      </c>
      <c r="B251" s="106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2">
      <c r="A252" s="1063">
        <v>18</v>
      </c>
      <c r="B252" s="106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2">
      <c r="A253" s="1063">
        <v>19</v>
      </c>
      <c r="B253" s="106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2">
      <c r="A254" s="1063">
        <v>20</v>
      </c>
      <c r="B254" s="106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2">
      <c r="A255" s="1063">
        <v>21</v>
      </c>
      <c r="B255" s="106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2">
      <c r="A256" s="1063">
        <v>22</v>
      </c>
      <c r="B256" s="106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2">
      <c r="A257" s="1063">
        <v>23</v>
      </c>
      <c r="B257" s="106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2">
      <c r="A258" s="1063">
        <v>24</v>
      </c>
      <c r="B258" s="106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2">
      <c r="A259" s="1063">
        <v>25</v>
      </c>
      <c r="B259" s="106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2">
      <c r="A260" s="1063">
        <v>26</v>
      </c>
      <c r="B260" s="106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2">
      <c r="A261" s="1063">
        <v>27</v>
      </c>
      <c r="B261" s="106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2">
      <c r="A262" s="1063">
        <v>28</v>
      </c>
      <c r="B262" s="106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2">
      <c r="A263" s="1063">
        <v>29</v>
      </c>
      <c r="B263" s="106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2">
      <c r="A264" s="1063">
        <v>30</v>
      </c>
      <c r="B264" s="106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2">
      <c r="A268" s="1063">
        <v>1</v>
      </c>
      <c r="B268" s="106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2">
      <c r="A269" s="1063">
        <v>2</v>
      </c>
      <c r="B269" s="106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2">
      <c r="A270" s="1063">
        <v>3</v>
      </c>
      <c r="B270" s="106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2">
      <c r="A271" s="1063">
        <v>4</v>
      </c>
      <c r="B271" s="106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2">
      <c r="A272" s="1063">
        <v>5</v>
      </c>
      <c r="B272" s="106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2">
      <c r="A273" s="1063">
        <v>6</v>
      </c>
      <c r="B273" s="106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2">
      <c r="A274" s="1063">
        <v>7</v>
      </c>
      <c r="B274" s="106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2">
      <c r="A275" s="1063">
        <v>8</v>
      </c>
      <c r="B275" s="106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2">
      <c r="A276" s="1063">
        <v>9</v>
      </c>
      <c r="B276" s="106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2">
      <c r="A277" s="1063">
        <v>10</v>
      </c>
      <c r="B277" s="106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2">
      <c r="A278" s="1063">
        <v>11</v>
      </c>
      <c r="B278" s="106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2">
      <c r="A279" s="1063">
        <v>12</v>
      </c>
      <c r="B279" s="106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2">
      <c r="A280" s="1063">
        <v>13</v>
      </c>
      <c r="B280" s="106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2">
      <c r="A281" s="1063">
        <v>14</v>
      </c>
      <c r="B281" s="106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2">
      <c r="A282" s="1063">
        <v>15</v>
      </c>
      <c r="B282" s="106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2">
      <c r="A283" s="1063">
        <v>16</v>
      </c>
      <c r="B283" s="106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2">
      <c r="A284" s="1063">
        <v>17</v>
      </c>
      <c r="B284" s="106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2">
      <c r="A285" s="1063">
        <v>18</v>
      </c>
      <c r="B285" s="106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2">
      <c r="A286" s="1063">
        <v>19</v>
      </c>
      <c r="B286" s="106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2">
      <c r="A287" s="1063">
        <v>20</v>
      </c>
      <c r="B287" s="106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2">
      <c r="A288" s="1063">
        <v>21</v>
      </c>
      <c r="B288" s="106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2">
      <c r="A289" s="1063">
        <v>22</v>
      </c>
      <c r="B289" s="106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2">
      <c r="A290" s="1063">
        <v>23</v>
      </c>
      <c r="B290" s="106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2">
      <c r="A291" s="1063">
        <v>24</v>
      </c>
      <c r="B291" s="106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2">
      <c r="A292" s="1063">
        <v>25</v>
      </c>
      <c r="B292" s="106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2">
      <c r="A293" s="1063">
        <v>26</v>
      </c>
      <c r="B293" s="106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2">
      <c r="A294" s="1063">
        <v>27</v>
      </c>
      <c r="B294" s="106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2">
      <c r="A295" s="1063">
        <v>28</v>
      </c>
      <c r="B295" s="106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2">
      <c r="A296" s="1063">
        <v>29</v>
      </c>
      <c r="B296" s="106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2">
      <c r="A297" s="1063">
        <v>30</v>
      </c>
      <c r="B297" s="106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2">
      <c r="A301" s="1063">
        <v>1</v>
      </c>
      <c r="B301" s="106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2">
      <c r="A302" s="1063">
        <v>2</v>
      </c>
      <c r="B302" s="106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2">
      <c r="A303" s="1063">
        <v>3</v>
      </c>
      <c r="B303" s="106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2">
      <c r="A304" s="1063">
        <v>4</v>
      </c>
      <c r="B304" s="106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2">
      <c r="A305" s="1063">
        <v>5</v>
      </c>
      <c r="B305" s="106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2">
      <c r="A306" s="1063">
        <v>6</v>
      </c>
      <c r="B306" s="106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2">
      <c r="A307" s="1063">
        <v>7</v>
      </c>
      <c r="B307" s="106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2">
      <c r="A308" s="1063">
        <v>8</v>
      </c>
      <c r="B308" s="106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2">
      <c r="A309" s="1063">
        <v>9</v>
      </c>
      <c r="B309" s="106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2">
      <c r="A310" s="1063">
        <v>10</v>
      </c>
      <c r="B310" s="106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2">
      <c r="A311" s="1063">
        <v>11</v>
      </c>
      <c r="B311" s="106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2">
      <c r="A312" s="1063">
        <v>12</v>
      </c>
      <c r="B312" s="106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2">
      <c r="A313" s="1063">
        <v>13</v>
      </c>
      <c r="B313" s="106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2">
      <c r="A314" s="1063">
        <v>14</v>
      </c>
      <c r="B314" s="106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2">
      <c r="A315" s="1063">
        <v>15</v>
      </c>
      <c r="B315" s="106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2">
      <c r="A316" s="1063">
        <v>16</v>
      </c>
      <c r="B316" s="106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2">
      <c r="A317" s="1063">
        <v>17</v>
      </c>
      <c r="B317" s="106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2">
      <c r="A318" s="1063">
        <v>18</v>
      </c>
      <c r="B318" s="106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2">
      <c r="A319" s="1063">
        <v>19</v>
      </c>
      <c r="B319" s="106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2">
      <c r="A320" s="1063">
        <v>20</v>
      </c>
      <c r="B320" s="106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2">
      <c r="A321" s="1063">
        <v>21</v>
      </c>
      <c r="B321" s="106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2">
      <c r="A322" s="1063">
        <v>22</v>
      </c>
      <c r="B322" s="106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2">
      <c r="A323" s="1063">
        <v>23</v>
      </c>
      <c r="B323" s="106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2">
      <c r="A324" s="1063">
        <v>24</v>
      </c>
      <c r="B324" s="106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2">
      <c r="A325" s="1063">
        <v>25</v>
      </c>
      <c r="B325" s="106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2">
      <c r="A326" s="1063">
        <v>26</v>
      </c>
      <c r="B326" s="106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2">
      <c r="A327" s="1063">
        <v>27</v>
      </c>
      <c r="B327" s="106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2">
      <c r="A328" s="1063">
        <v>28</v>
      </c>
      <c r="B328" s="106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2">
      <c r="A329" s="1063">
        <v>29</v>
      </c>
      <c r="B329" s="106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2">
      <c r="A330" s="1063">
        <v>30</v>
      </c>
      <c r="B330" s="106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2">
      <c r="A334" s="1063">
        <v>1</v>
      </c>
      <c r="B334" s="106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2">
      <c r="A335" s="1063">
        <v>2</v>
      </c>
      <c r="B335" s="106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2">
      <c r="A336" s="1063">
        <v>3</v>
      </c>
      <c r="B336" s="106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2">
      <c r="A337" s="1063">
        <v>4</v>
      </c>
      <c r="B337" s="106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2">
      <c r="A338" s="1063">
        <v>5</v>
      </c>
      <c r="B338" s="106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2">
      <c r="A339" s="1063">
        <v>6</v>
      </c>
      <c r="B339" s="106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2">
      <c r="A340" s="1063">
        <v>7</v>
      </c>
      <c r="B340" s="106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2">
      <c r="A341" s="1063">
        <v>8</v>
      </c>
      <c r="B341" s="106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2">
      <c r="A342" s="1063">
        <v>9</v>
      </c>
      <c r="B342" s="106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2">
      <c r="A343" s="1063">
        <v>10</v>
      </c>
      <c r="B343" s="106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2">
      <c r="A344" s="1063">
        <v>11</v>
      </c>
      <c r="B344" s="106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2">
      <c r="A345" s="1063">
        <v>12</v>
      </c>
      <c r="B345" s="106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2">
      <c r="A346" s="1063">
        <v>13</v>
      </c>
      <c r="B346" s="106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2">
      <c r="A347" s="1063">
        <v>14</v>
      </c>
      <c r="B347" s="106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2">
      <c r="A348" s="1063">
        <v>15</v>
      </c>
      <c r="B348" s="106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2">
      <c r="A349" s="1063">
        <v>16</v>
      </c>
      <c r="B349" s="106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2">
      <c r="A350" s="1063">
        <v>17</v>
      </c>
      <c r="B350" s="106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2">
      <c r="A351" s="1063">
        <v>18</v>
      </c>
      <c r="B351" s="106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2">
      <c r="A352" s="1063">
        <v>19</v>
      </c>
      <c r="B352" s="106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2">
      <c r="A353" s="1063">
        <v>20</v>
      </c>
      <c r="B353" s="106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2">
      <c r="A354" s="1063">
        <v>21</v>
      </c>
      <c r="B354" s="106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2">
      <c r="A355" s="1063">
        <v>22</v>
      </c>
      <c r="B355" s="106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2">
      <c r="A356" s="1063">
        <v>23</v>
      </c>
      <c r="B356" s="106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2">
      <c r="A357" s="1063">
        <v>24</v>
      </c>
      <c r="B357" s="106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2">
      <c r="A358" s="1063">
        <v>25</v>
      </c>
      <c r="B358" s="106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2">
      <c r="A359" s="1063">
        <v>26</v>
      </c>
      <c r="B359" s="106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2">
      <c r="A360" s="1063">
        <v>27</v>
      </c>
      <c r="B360" s="106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2">
      <c r="A361" s="1063">
        <v>28</v>
      </c>
      <c r="B361" s="106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2">
      <c r="A362" s="1063">
        <v>29</v>
      </c>
      <c r="B362" s="106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2">
      <c r="A363" s="1063">
        <v>30</v>
      </c>
      <c r="B363" s="106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2">
      <c r="A367" s="1063">
        <v>1</v>
      </c>
      <c r="B367" s="106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2">
      <c r="A368" s="1063">
        <v>2</v>
      </c>
      <c r="B368" s="106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2">
      <c r="A369" s="1063">
        <v>3</v>
      </c>
      <c r="B369" s="106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2">
      <c r="A370" s="1063">
        <v>4</v>
      </c>
      <c r="B370" s="106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2">
      <c r="A371" s="1063">
        <v>5</v>
      </c>
      <c r="B371" s="106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2">
      <c r="A372" s="1063">
        <v>6</v>
      </c>
      <c r="B372" s="106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2">
      <c r="A373" s="1063">
        <v>7</v>
      </c>
      <c r="B373" s="106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2">
      <c r="A374" s="1063">
        <v>8</v>
      </c>
      <c r="B374" s="106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2">
      <c r="A375" s="1063">
        <v>9</v>
      </c>
      <c r="B375" s="106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2">
      <c r="A376" s="1063">
        <v>10</v>
      </c>
      <c r="B376" s="106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2">
      <c r="A377" s="1063">
        <v>11</v>
      </c>
      <c r="B377" s="106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2">
      <c r="A378" s="1063">
        <v>12</v>
      </c>
      <c r="B378" s="106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2">
      <c r="A379" s="1063">
        <v>13</v>
      </c>
      <c r="B379" s="106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2">
      <c r="A380" s="1063">
        <v>14</v>
      </c>
      <c r="B380" s="106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2">
      <c r="A381" s="1063">
        <v>15</v>
      </c>
      <c r="B381" s="106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2">
      <c r="A382" s="1063">
        <v>16</v>
      </c>
      <c r="B382" s="106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2">
      <c r="A383" s="1063">
        <v>17</v>
      </c>
      <c r="B383" s="106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2">
      <c r="A384" s="1063">
        <v>18</v>
      </c>
      <c r="B384" s="106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2">
      <c r="A385" s="1063">
        <v>19</v>
      </c>
      <c r="B385" s="106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2">
      <c r="A386" s="1063">
        <v>20</v>
      </c>
      <c r="B386" s="106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2">
      <c r="A387" s="1063">
        <v>21</v>
      </c>
      <c r="B387" s="106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2">
      <c r="A388" s="1063">
        <v>22</v>
      </c>
      <c r="B388" s="106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2">
      <c r="A389" s="1063">
        <v>23</v>
      </c>
      <c r="B389" s="106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2">
      <c r="A390" s="1063">
        <v>24</v>
      </c>
      <c r="B390" s="106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2">
      <c r="A391" s="1063">
        <v>25</v>
      </c>
      <c r="B391" s="106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2">
      <c r="A392" s="1063">
        <v>26</v>
      </c>
      <c r="B392" s="106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2">
      <c r="A393" s="1063">
        <v>27</v>
      </c>
      <c r="B393" s="106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2">
      <c r="A394" s="1063">
        <v>28</v>
      </c>
      <c r="B394" s="106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2">
      <c r="A395" s="1063">
        <v>29</v>
      </c>
      <c r="B395" s="106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2">
      <c r="A396" s="1063">
        <v>30</v>
      </c>
      <c r="B396" s="106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2">
      <c r="A400" s="1063">
        <v>1</v>
      </c>
      <c r="B400" s="106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2">
      <c r="A401" s="1063">
        <v>2</v>
      </c>
      <c r="B401" s="106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2">
      <c r="A402" s="1063">
        <v>3</v>
      </c>
      <c r="B402" s="106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2">
      <c r="A403" s="1063">
        <v>4</v>
      </c>
      <c r="B403" s="106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2">
      <c r="A404" s="1063">
        <v>5</v>
      </c>
      <c r="B404" s="106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2">
      <c r="A405" s="1063">
        <v>6</v>
      </c>
      <c r="B405" s="106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2">
      <c r="A406" s="1063">
        <v>7</v>
      </c>
      <c r="B406" s="106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2">
      <c r="A407" s="1063">
        <v>8</v>
      </c>
      <c r="B407" s="106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2">
      <c r="A408" s="1063">
        <v>9</v>
      </c>
      <c r="B408" s="106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2">
      <c r="A409" s="1063">
        <v>10</v>
      </c>
      <c r="B409" s="106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2">
      <c r="A410" s="1063">
        <v>11</v>
      </c>
      <c r="B410" s="106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2">
      <c r="A411" s="1063">
        <v>12</v>
      </c>
      <c r="B411" s="106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2">
      <c r="A412" s="1063">
        <v>13</v>
      </c>
      <c r="B412" s="106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2">
      <c r="A413" s="1063">
        <v>14</v>
      </c>
      <c r="B413" s="106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2">
      <c r="A414" s="1063">
        <v>15</v>
      </c>
      <c r="B414" s="106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2">
      <c r="A415" s="1063">
        <v>16</v>
      </c>
      <c r="B415" s="106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2">
      <c r="A416" s="1063">
        <v>17</v>
      </c>
      <c r="B416" s="106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2">
      <c r="A417" s="1063">
        <v>18</v>
      </c>
      <c r="B417" s="106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2">
      <c r="A418" s="1063">
        <v>19</v>
      </c>
      <c r="B418" s="106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2">
      <c r="A419" s="1063">
        <v>20</v>
      </c>
      <c r="B419" s="106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2">
      <c r="A420" s="1063">
        <v>21</v>
      </c>
      <c r="B420" s="106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2">
      <c r="A421" s="1063">
        <v>22</v>
      </c>
      <c r="B421" s="106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2">
      <c r="A422" s="1063">
        <v>23</v>
      </c>
      <c r="B422" s="106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2">
      <c r="A423" s="1063">
        <v>24</v>
      </c>
      <c r="B423" s="106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2">
      <c r="A424" s="1063">
        <v>25</v>
      </c>
      <c r="B424" s="106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2">
      <c r="A425" s="1063">
        <v>26</v>
      </c>
      <c r="B425" s="106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2">
      <c r="A426" s="1063">
        <v>27</v>
      </c>
      <c r="B426" s="106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2">
      <c r="A427" s="1063">
        <v>28</v>
      </c>
      <c r="B427" s="106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2">
      <c r="A428" s="1063">
        <v>29</v>
      </c>
      <c r="B428" s="106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2">
      <c r="A429" s="1063">
        <v>30</v>
      </c>
      <c r="B429" s="106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2">
      <c r="A433" s="1063">
        <v>1</v>
      </c>
      <c r="B433" s="106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2">
      <c r="A434" s="1063">
        <v>2</v>
      </c>
      <c r="B434" s="106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2">
      <c r="A435" s="1063">
        <v>3</v>
      </c>
      <c r="B435" s="106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2">
      <c r="A436" s="1063">
        <v>4</v>
      </c>
      <c r="B436" s="106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2">
      <c r="A437" s="1063">
        <v>5</v>
      </c>
      <c r="B437" s="106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2">
      <c r="A438" s="1063">
        <v>6</v>
      </c>
      <c r="B438" s="106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2">
      <c r="A439" s="1063">
        <v>7</v>
      </c>
      <c r="B439" s="106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2">
      <c r="A440" s="1063">
        <v>8</v>
      </c>
      <c r="B440" s="106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2">
      <c r="A441" s="1063">
        <v>9</v>
      </c>
      <c r="B441" s="106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2">
      <c r="A442" s="1063">
        <v>10</v>
      </c>
      <c r="B442" s="106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2">
      <c r="A443" s="1063">
        <v>11</v>
      </c>
      <c r="B443" s="106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2">
      <c r="A444" s="1063">
        <v>12</v>
      </c>
      <c r="B444" s="106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2">
      <c r="A445" s="1063">
        <v>13</v>
      </c>
      <c r="B445" s="106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2">
      <c r="A446" s="1063">
        <v>14</v>
      </c>
      <c r="B446" s="106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2">
      <c r="A447" s="1063">
        <v>15</v>
      </c>
      <c r="B447" s="106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2">
      <c r="A448" s="1063">
        <v>16</v>
      </c>
      <c r="B448" s="106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2">
      <c r="A449" s="1063">
        <v>17</v>
      </c>
      <c r="B449" s="106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2">
      <c r="A450" s="1063">
        <v>18</v>
      </c>
      <c r="B450" s="106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2">
      <c r="A451" s="1063">
        <v>19</v>
      </c>
      <c r="B451" s="106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2">
      <c r="A452" s="1063">
        <v>20</v>
      </c>
      <c r="B452" s="106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2">
      <c r="A453" s="1063">
        <v>21</v>
      </c>
      <c r="B453" s="106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2">
      <c r="A454" s="1063">
        <v>22</v>
      </c>
      <c r="B454" s="106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2">
      <c r="A455" s="1063">
        <v>23</v>
      </c>
      <c r="B455" s="106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2">
      <c r="A456" s="1063">
        <v>24</v>
      </c>
      <c r="B456" s="106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2">
      <c r="A457" s="1063">
        <v>25</v>
      </c>
      <c r="B457" s="106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2">
      <c r="A458" s="1063">
        <v>26</v>
      </c>
      <c r="B458" s="106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2">
      <c r="A459" s="1063">
        <v>27</v>
      </c>
      <c r="B459" s="106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2">
      <c r="A460" s="1063">
        <v>28</v>
      </c>
      <c r="B460" s="106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2">
      <c r="A461" s="1063">
        <v>29</v>
      </c>
      <c r="B461" s="106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2">
      <c r="A462" s="1063">
        <v>30</v>
      </c>
      <c r="B462" s="106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2">
      <c r="A466" s="1063">
        <v>1</v>
      </c>
      <c r="B466" s="106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2">
      <c r="A467" s="1063">
        <v>2</v>
      </c>
      <c r="B467" s="106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2">
      <c r="A468" s="1063">
        <v>3</v>
      </c>
      <c r="B468" s="106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2">
      <c r="A469" s="1063">
        <v>4</v>
      </c>
      <c r="B469" s="106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2">
      <c r="A470" s="1063">
        <v>5</v>
      </c>
      <c r="B470" s="106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2">
      <c r="A471" s="1063">
        <v>6</v>
      </c>
      <c r="B471" s="106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2">
      <c r="A472" s="1063">
        <v>7</v>
      </c>
      <c r="B472" s="106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2">
      <c r="A473" s="1063">
        <v>8</v>
      </c>
      <c r="B473" s="106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2">
      <c r="A474" s="1063">
        <v>9</v>
      </c>
      <c r="B474" s="106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2">
      <c r="A475" s="1063">
        <v>10</v>
      </c>
      <c r="B475" s="106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2">
      <c r="A476" s="1063">
        <v>11</v>
      </c>
      <c r="B476" s="106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2">
      <c r="A477" s="1063">
        <v>12</v>
      </c>
      <c r="B477" s="106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2">
      <c r="A478" s="1063">
        <v>13</v>
      </c>
      <c r="B478" s="106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2">
      <c r="A479" s="1063">
        <v>14</v>
      </c>
      <c r="B479" s="106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2">
      <c r="A480" s="1063">
        <v>15</v>
      </c>
      <c r="B480" s="106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2">
      <c r="A481" s="1063">
        <v>16</v>
      </c>
      <c r="B481" s="106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2">
      <c r="A482" s="1063">
        <v>17</v>
      </c>
      <c r="B482" s="106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2">
      <c r="A483" s="1063">
        <v>18</v>
      </c>
      <c r="B483" s="106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2">
      <c r="A484" s="1063">
        <v>19</v>
      </c>
      <c r="B484" s="106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2">
      <c r="A485" s="1063">
        <v>20</v>
      </c>
      <c r="B485" s="106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2">
      <c r="A486" s="1063">
        <v>21</v>
      </c>
      <c r="B486" s="106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2">
      <c r="A487" s="1063">
        <v>22</v>
      </c>
      <c r="B487" s="106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2">
      <c r="A488" s="1063">
        <v>23</v>
      </c>
      <c r="B488" s="106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2">
      <c r="A489" s="1063">
        <v>24</v>
      </c>
      <c r="B489" s="106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2">
      <c r="A490" s="1063">
        <v>25</v>
      </c>
      <c r="B490" s="106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2">
      <c r="A491" s="1063">
        <v>26</v>
      </c>
      <c r="B491" s="106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2">
      <c r="A492" s="1063">
        <v>27</v>
      </c>
      <c r="B492" s="106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2">
      <c r="A493" s="1063">
        <v>28</v>
      </c>
      <c r="B493" s="106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2">
      <c r="A494" s="1063">
        <v>29</v>
      </c>
      <c r="B494" s="106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2">
      <c r="A495" s="1063">
        <v>30</v>
      </c>
      <c r="B495" s="106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2">
      <c r="A499" s="1063">
        <v>1</v>
      </c>
      <c r="B499" s="106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2">
      <c r="A500" s="1063">
        <v>2</v>
      </c>
      <c r="B500" s="106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2">
      <c r="A501" s="1063">
        <v>3</v>
      </c>
      <c r="B501" s="106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2">
      <c r="A502" s="1063">
        <v>4</v>
      </c>
      <c r="B502" s="106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2">
      <c r="A503" s="1063">
        <v>5</v>
      </c>
      <c r="B503" s="106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2">
      <c r="A504" s="1063">
        <v>6</v>
      </c>
      <c r="B504" s="106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2">
      <c r="A505" s="1063">
        <v>7</v>
      </c>
      <c r="B505" s="106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2">
      <c r="A506" s="1063">
        <v>8</v>
      </c>
      <c r="B506" s="106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2">
      <c r="A507" s="1063">
        <v>9</v>
      </c>
      <c r="B507" s="106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2">
      <c r="A508" s="1063">
        <v>10</v>
      </c>
      <c r="B508" s="106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2">
      <c r="A509" s="1063">
        <v>11</v>
      </c>
      <c r="B509" s="106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2">
      <c r="A510" s="1063">
        <v>12</v>
      </c>
      <c r="B510" s="106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2">
      <c r="A511" s="1063">
        <v>13</v>
      </c>
      <c r="B511" s="106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2">
      <c r="A512" s="1063">
        <v>14</v>
      </c>
      <c r="B512" s="106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2">
      <c r="A513" s="1063">
        <v>15</v>
      </c>
      <c r="B513" s="106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2">
      <c r="A514" s="1063">
        <v>16</v>
      </c>
      <c r="B514" s="106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2">
      <c r="A515" s="1063">
        <v>17</v>
      </c>
      <c r="B515" s="106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2">
      <c r="A516" s="1063">
        <v>18</v>
      </c>
      <c r="B516" s="106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2">
      <c r="A517" s="1063">
        <v>19</v>
      </c>
      <c r="B517" s="106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2">
      <c r="A518" s="1063">
        <v>20</v>
      </c>
      <c r="B518" s="106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2">
      <c r="A519" s="1063">
        <v>21</v>
      </c>
      <c r="B519" s="106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2">
      <c r="A520" s="1063">
        <v>22</v>
      </c>
      <c r="B520" s="106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2">
      <c r="A521" s="1063">
        <v>23</v>
      </c>
      <c r="B521" s="106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2">
      <c r="A522" s="1063">
        <v>24</v>
      </c>
      <c r="B522" s="106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2">
      <c r="A523" s="1063">
        <v>25</v>
      </c>
      <c r="B523" s="106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2">
      <c r="A524" s="1063">
        <v>26</v>
      </c>
      <c r="B524" s="106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2">
      <c r="A525" s="1063">
        <v>27</v>
      </c>
      <c r="B525" s="106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2">
      <c r="A526" s="1063">
        <v>28</v>
      </c>
      <c r="B526" s="106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2">
      <c r="A527" s="1063">
        <v>29</v>
      </c>
      <c r="B527" s="106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2">
      <c r="A528" s="1063">
        <v>30</v>
      </c>
      <c r="B528" s="106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2">
      <c r="A532" s="1063">
        <v>1</v>
      </c>
      <c r="B532" s="106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2">
      <c r="A533" s="1063">
        <v>2</v>
      </c>
      <c r="B533" s="106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2">
      <c r="A534" s="1063">
        <v>3</v>
      </c>
      <c r="B534" s="106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2">
      <c r="A535" s="1063">
        <v>4</v>
      </c>
      <c r="B535" s="106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2">
      <c r="A536" s="1063">
        <v>5</v>
      </c>
      <c r="B536" s="106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2">
      <c r="A537" s="1063">
        <v>6</v>
      </c>
      <c r="B537" s="106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2">
      <c r="A538" s="1063">
        <v>7</v>
      </c>
      <c r="B538" s="106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2">
      <c r="A539" s="1063">
        <v>8</v>
      </c>
      <c r="B539" s="106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2">
      <c r="A540" s="1063">
        <v>9</v>
      </c>
      <c r="B540" s="106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2">
      <c r="A541" s="1063">
        <v>10</v>
      </c>
      <c r="B541" s="106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2">
      <c r="A542" s="1063">
        <v>11</v>
      </c>
      <c r="B542" s="106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2">
      <c r="A543" s="1063">
        <v>12</v>
      </c>
      <c r="B543" s="106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2">
      <c r="A544" s="1063">
        <v>13</v>
      </c>
      <c r="B544" s="106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2">
      <c r="A545" s="1063">
        <v>14</v>
      </c>
      <c r="B545" s="106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2">
      <c r="A546" s="1063">
        <v>15</v>
      </c>
      <c r="B546" s="106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2">
      <c r="A547" s="1063">
        <v>16</v>
      </c>
      <c r="B547" s="106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2">
      <c r="A548" s="1063">
        <v>17</v>
      </c>
      <c r="B548" s="106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2">
      <c r="A549" s="1063">
        <v>18</v>
      </c>
      <c r="B549" s="106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2">
      <c r="A550" s="1063">
        <v>19</v>
      </c>
      <c r="B550" s="106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2">
      <c r="A551" s="1063">
        <v>20</v>
      </c>
      <c r="B551" s="106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2">
      <c r="A552" s="1063">
        <v>21</v>
      </c>
      <c r="B552" s="106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2">
      <c r="A553" s="1063">
        <v>22</v>
      </c>
      <c r="B553" s="106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2">
      <c r="A554" s="1063">
        <v>23</v>
      </c>
      <c r="B554" s="106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2">
      <c r="A555" s="1063">
        <v>24</v>
      </c>
      <c r="B555" s="106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2">
      <c r="A556" s="1063">
        <v>25</v>
      </c>
      <c r="B556" s="106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2">
      <c r="A557" s="1063">
        <v>26</v>
      </c>
      <c r="B557" s="106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2">
      <c r="A558" s="1063">
        <v>27</v>
      </c>
      <c r="B558" s="106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2">
      <c r="A559" s="1063">
        <v>28</v>
      </c>
      <c r="B559" s="106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2">
      <c r="A560" s="1063">
        <v>29</v>
      </c>
      <c r="B560" s="106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2">
      <c r="A561" s="1063">
        <v>30</v>
      </c>
      <c r="B561" s="106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2">
      <c r="A565" s="1063">
        <v>1</v>
      </c>
      <c r="B565" s="106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2">
      <c r="A566" s="1063">
        <v>2</v>
      </c>
      <c r="B566" s="106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2">
      <c r="A567" s="1063">
        <v>3</v>
      </c>
      <c r="B567" s="106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2">
      <c r="A568" s="1063">
        <v>4</v>
      </c>
      <c r="B568" s="106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2">
      <c r="A569" s="1063">
        <v>5</v>
      </c>
      <c r="B569" s="106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2">
      <c r="A570" s="1063">
        <v>6</v>
      </c>
      <c r="B570" s="106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2">
      <c r="A571" s="1063">
        <v>7</v>
      </c>
      <c r="B571" s="106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2">
      <c r="A572" s="1063">
        <v>8</v>
      </c>
      <c r="B572" s="106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2">
      <c r="A573" s="1063">
        <v>9</v>
      </c>
      <c r="B573" s="106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2">
      <c r="A574" s="1063">
        <v>10</v>
      </c>
      <c r="B574" s="106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2">
      <c r="A575" s="1063">
        <v>11</v>
      </c>
      <c r="B575" s="106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2">
      <c r="A576" s="1063">
        <v>12</v>
      </c>
      <c r="B576" s="106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2">
      <c r="A577" s="1063">
        <v>13</v>
      </c>
      <c r="B577" s="106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2">
      <c r="A578" s="1063">
        <v>14</v>
      </c>
      <c r="B578" s="106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2">
      <c r="A579" s="1063">
        <v>15</v>
      </c>
      <c r="B579" s="106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2">
      <c r="A580" s="1063">
        <v>16</v>
      </c>
      <c r="B580" s="106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2">
      <c r="A581" s="1063">
        <v>17</v>
      </c>
      <c r="B581" s="106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2">
      <c r="A582" s="1063">
        <v>18</v>
      </c>
      <c r="B582" s="106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2">
      <c r="A583" s="1063">
        <v>19</v>
      </c>
      <c r="B583" s="106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2">
      <c r="A584" s="1063">
        <v>20</v>
      </c>
      <c r="B584" s="106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2">
      <c r="A585" s="1063">
        <v>21</v>
      </c>
      <c r="B585" s="106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2">
      <c r="A586" s="1063">
        <v>22</v>
      </c>
      <c r="B586" s="106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2">
      <c r="A587" s="1063">
        <v>23</v>
      </c>
      <c r="B587" s="106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2">
      <c r="A588" s="1063">
        <v>24</v>
      </c>
      <c r="B588" s="106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2">
      <c r="A589" s="1063">
        <v>25</v>
      </c>
      <c r="B589" s="106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2">
      <c r="A590" s="1063">
        <v>26</v>
      </c>
      <c r="B590" s="106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2">
      <c r="A591" s="1063">
        <v>27</v>
      </c>
      <c r="B591" s="106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2">
      <c r="A592" s="1063">
        <v>28</v>
      </c>
      <c r="B592" s="106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2">
      <c r="A593" s="1063">
        <v>29</v>
      </c>
      <c r="B593" s="106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2">
      <c r="A594" s="1063">
        <v>30</v>
      </c>
      <c r="B594" s="106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2">
      <c r="A598" s="1063">
        <v>1</v>
      </c>
      <c r="B598" s="106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2">
      <c r="A599" s="1063">
        <v>2</v>
      </c>
      <c r="B599" s="106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2">
      <c r="A600" s="1063">
        <v>3</v>
      </c>
      <c r="B600" s="106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2">
      <c r="A601" s="1063">
        <v>4</v>
      </c>
      <c r="B601" s="106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2">
      <c r="A602" s="1063">
        <v>5</v>
      </c>
      <c r="B602" s="106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2">
      <c r="A603" s="1063">
        <v>6</v>
      </c>
      <c r="B603" s="106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2">
      <c r="A604" s="1063">
        <v>7</v>
      </c>
      <c r="B604" s="106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2">
      <c r="A605" s="1063">
        <v>8</v>
      </c>
      <c r="B605" s="106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2">
      <c r="A606" s="1063">
        <v>9</v>
      </c>
      <c r="B606" s="106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2">
      <c r="A607" s="1063">
        <v>10</v>
      </c>
      <c r="B607" s="106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2">
      <c r="A608" s="1063">
        <v>11</v>
      </c>
      <c r="B608" s="106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2">
      <c r="A609" s="1063">
        <v>12</v>
      </c>
      <c r="B609" s="106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2">
      <c r="A610" s="1063">
        <v>13</v>
      </c>
      <c r="B610" s="106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2">
      <c r="A611" s="1063">
        <v>14</v>
      </c>
      <c r="B611" s="106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2">
      <c r="A612" s="1063">
        <v>15</v>
      </c>
      <c r="B612" s="106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2">
      <c r="A613" s="1063">
        <v>16</v>
      </c>
      <c r="B613" s="106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2">
      <c r="A614" s="1063">
        <v>17</v>
      </c>
      <c r="B614" s="106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2">
      <c r="A615" s="1063">
        <v>18</v>
      </c>
      <c r="B615" s="106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2">
      <c r="A616" s="1063">
        <v>19</v>
      </c>
      <c r="B616" s="106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2">
      <c r="A617" s="1063">
        <v>20</v>
      </c>
      <c r="B617" s="106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2">
      <c r="A618" s="1063">
        <v>21</v>
      </c>
      <c r="B618" s="106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2">
      <c r="A619" s="1063">
        <v>22</v>
      </c>
      <c r="B619" s="106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2">
      <c r="A620" s="1063">
        <v>23</v>
      </c>
      <c r="B620" s="106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2">
      <c r="A621" s="1063">
        <v>24</v>
      </c>
      <c r="B621" s="106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2">
      <c r="A622" s="1063">
        <v>25</v>
      </c>
      <c r="B622" s="106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2">
      <c r="A623" s="1063">
        <v>26</v>
      </c>
      <c r="B623" s="106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2">
      <c r="A624" s="1063">
        <v>27</v>
      </c>
      <c r="B624" s="106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2">
      <c r="A625" s="1063">
        <v>28</v>
      </c>
      <c r="B625" s="106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2">
      <c r="A626" s="1063">
        <v>29</v>
      </c>
      <c r="B626" s="106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2">
      <c r="A627" s="1063">
        <v>30</v>
      </c>
      <c r="B627" s="106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2">
      <c r="A631" s="1063">
        <v>1</v>
      </c>
      <c r="B631" s="106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2">
      <c r="A632" s="1063">
        <v>2</v>
      </c>
      <c r="B632" s="106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2">
      <c r="A633" s="1063">
        <v>3</v>
      </c>
      <c r="B633" s="106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2">
      <c r="A634" s="1063">
        <v>4</v>
      </c>
      <c r="B634" s="106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2">
      <c r="A635" s="1063">
        <v>5</v>
      </c>
      <c r="B635" s="106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2">
      <c r="A636" s="1063">
        <v>6</v>
      </c>
      <c r="B636" s="106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2">
      <c r="A637" s="1063">
        <v>7</v>
      </c>
      <c r="B637" s="106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2">
      <c r="A638" s="1063">
        <v>8</v>
      </c>
      <c r="B638" s="106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2">
      <c r="A639" s="1063">
        <v>9</v>
      </c>
      <c r="B639" s="106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2">
      <c r="A640" s="1063">
        <v>10</v>
      </c>
      <c r="B640" s="106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2">
      <c r="A641" s="1063">
        <v>11</v>
      </c>
      <c r="B641" s="106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2">
      <c r="A642" s="1063">
        <v>12</v>
      </c>
      <c r="B642" s="106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2">
      <c r="A643" s="1063">
        <v>13</v>
      </c>
      <c r="B643" s="106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2">
      <c r="A644" s="1063">
        <v>14</v>
      </c>
      <c r="B644" s="106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2">
      <c r="A645" s="1063">
        <v>15</v>
      </c>
      <c r="B645" s="106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2">
      <c r="A646" s="1063">
        <v>16</v>
      </c>
      <c r="B646" s="106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2">
      <c r="A647" s="1063">
        <v>17</v>
      </c>
      <c r="B647" s="106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2">
      <c r="A648" s="1063">
        <v>18</v>
      </c>
      <c r="B648" s="106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2">
      <c r="A649" s="1063">
        <v>19</v>
      </c>
      <c r="B649" s="106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2">
      <c r="A650" s="1063">
        <v>20</v>
      </c>
      <c r="B650" s="106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2">
      <c r="A651" s="1063">
        <v>21</v>
      </c>
      <c r="B651" s="106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2">
      <c r="A652" s="1063">
        <v>22</v>
      </c>
      <c r="B652" s="106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2">
      <c r="A653" s="1063">
        <v>23</v>
      </c>
      <c r="B653" s="106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2">
      <c r="A654" s="1063">
        <v>24</v>
      </c>
      <c r="B654" s="106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2">
      <c r="A655" s="1063">
        <v>25</v>
      </c>
      <c r="B655" s="106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2">
      <c r="A656" s="1063">
        <v>26</v>
      </c>
      <c r="B656" s="106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2">
      <c r="A657" s="1063">
        <v>27</v>
      </c>
      <c r="B657" s="106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2">
      <c r="A658" s="1063">
        <v>28</v>
      </c>
      <c r="B658" s="106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2">
      <c r="A659" s="1063">
        <v>29</v>
      </c>
      <c r="B659" s="106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2">
      <c r="A660" s="1063">
        <v>30</v>
      </c>
      <c r="B660" s="106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2">
      <c r="A664" s="1063">
        <v>1</v>
      </c>
      <c r="B664" s="106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2">
      <c r="A665" s="1063">
        <v>2</v>
      </c>
      <c r="B665" s="106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2">
      <c r="A666" s="1063">
        <v>3</v>
      </c>
      <c r="B666" s="106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2">
      <c r="A667" s="1063">
        <v>4</v>
      </c>
      <c r="B667" s="106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2">
      <c r="A668" s="1063">
        <v>5</v>
      </c>
      <c r="B668" s="106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2">
      <c r="A669" s="1063">
        <v>6</v>
      </c>
      <c r="B669" s="106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2">
      <c r="A670" s="1063">
        <v>7</v>
      </c>
      <c r="B670" s="106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2">
      <c r="A671" s="1063">
        <v>8</v>
      </c>
      <c r="B671" s="106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2">
      <c r="A672" s="1063">
        <v>9</v>
      </c>
      <c r="B672" s="106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2">
      <c r="A673" s="1063">
        <v>10</v>
      </c>
      <c r="B673" s="106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2">
      <c r="A674" s="1063">
        <v>11</v>
      </c>
      <c r="B674" s="106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2">
      <c r="A675" s="1063">
        <v>12</v>
      </c>
      <c r="B675" s="106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2">
      <c r="A676" s="1063">
        <v>13</v>
      </c>
      <c r="B676" s="106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2">
      <c r="A677" s="1063">
        <v>14</v>
      </c>
      <c r="B677" s="106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2">
      <c r="A678" s="1063">
        <v>15</v>
      </c>
      <c r="B678" s="106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2">
      <c r="A679" s="1063">
        <v>16</v>
      </c>
      <c r="B679" s="106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2">
      <c r="A680" s="1063">
        <v>17</v>
      </c>
      <c r="B680" s="106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2">
      <c r="A681" s="1063">
        <v>18</v>
      </c>
      <c r="B681" s="106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2">
      <c r="A682" s="1063">
        <v>19</v>
      </c>
      <c r="B682" s="106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2">
      <c r="A683" s="1063">
        <v>20</v>
      </c>
      <c r="B683" s="106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2">
      <c r="A684" s="1063">
        <v>21</v>
      </c>
      <c r="B684" s="106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2">
      <c r="A685" s="1063">
        <v>22</v>
      </c>
      <c r="B685" s="106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2">
      <c r="A686" s="1063">
        <v>23</v>
      </c>
      <c r="B686" s="106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2">
      <c r="A687" s="1063">
        <v>24</v>
      </c>
      <c r="B687" s="106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2">
      <c r="A688" s="1063">
        <v>25</v>
      </c>
      <c r="B688" s="106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2">
      <c r="A689" s="1063">
        <v>26</v>
      </c>
      <c r="B689" s="106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2">
      <c r="A690" s="1063">
        <v>27</v>
      </c>
      <c r="B690" s="106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2">
      <c r="A691" s="1063">
        <v>28</v>
      </c>
      <c r="B691" s="106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2">
      <c r="A692" s="1063">
        <v>29</v>
      </c>
      <c r="B692" s="106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2">
      <c r="A693" s="1063">
        <v>30</v>
      </c>
      <c r="B693" s="106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2">
      <c r="A697" s="1063">
        <v>1</v>
      </c>
      <c r="B697" s="106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2">
      <c r="A698" s="1063">
        <v>2</v>
      </c>
      <c r="B698" s="106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2">
      <c r="A699" s="1063">
        <v>3</v>
      </c>
      <c r="B699" s="106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2">
      <c r="A700" s="1063">
        <v>4</v>
      </c>
      <c r="B700" s="106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2">
      <c r="A701" s="1063">
        <v>5</v>
      </c>
      <c r="B701" s="106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2">
      <c r="A702" s="1063">
        <v>6</v>
      </c>
      <c r="B702" s="106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2">
      <c r="A703" s="1063">
        <v>7</v>
      </c>
      <c r="B703" s="106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2">
      <c r="A704" s="1063">
        <v>8</v>
      </c>
      <c r="B704" s="106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2">
      <c r="A705" s="1063">
        <v>9</v>
      </c>
      <c r="B705" s="106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2">
      <c r="A706" s="1063">
        <v>10</v>
      </c>
      <c r="B706" s="106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2">
      <c r="A707" s="1063">
        <v>11</v>
      </c>
      <c r="B707" s="106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2">
      <c r="A708" s="1063">
        <v>12</v>
      </c>
      <c r="B708" s="106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2">
      <c r="A709" s="1063">
        <v>13</v>
      </c>
      <c r="B709" s="106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2">
      <c r="A710" s="1063">
        <v>14</v>
      </c>
      <c r="B710" s="106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2">
      <c r="A711" s="1063">
        <v>15</v>
      </c>
      <c r="B711" s="106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2">
      <c r="A712" s="1063">
        <v>16</v>
      </c>
      <c r="B712" s="106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2">
      <c r="A713" s="1063">
        <v>17</v>
      </c>
      <c r="B713" s="106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2">
      <c r="A714" s="1063">
        <v>18</v>
      </c>
      <c r="B714" s="106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2">
      <c r="A715" s="1063">
        <v>19</v>
      </c>
      <c r="B715" s="106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2">
      <c r="A716" s="1063">
        <v>20</v>
      </c>
      <c r="B716" s="106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2">
      <c r="A717" s="1063">
        <v>21</v>
      </c>
      <c r="B717" s="106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2">
      <c r="A718" s="1063">
        <v>22</v>
      </c>
      <c r="B718" s="106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2">
      <c r="A719" s="1063">
        <v>23</v>
      </c>
      <c r="B719" s="106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2">
      <c r="A720" s="1063">
        <v>24</v>
      </c>
      <c r="B720" s="106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2">
      <c r="A721" s="1063">
        <v>25</v>
      </c>
      <c r="B721" s="106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2">
      <c r="A722" s="1063">
        <v>26</v>
      </c>
      <c r="B722" s="106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2">
      <c r="A723" s="1063">
        <v>27</v>
      </c>
      <c r="B723" s="106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2">
      <c r="A724" s="1063">
        <v>28</v>
      </c>
      <c r="B724" s="106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2">
      <c r="A725" s="1063">
        <v>29</v>
      </c>
      <c r="B725" s="106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2">
      <c r="A726" s="1063">
        <v>30</v>
      </c>
      <c r="B726" s="106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2">
      <c r="A730" s="1063">
        <v>1</v>
      </c>
      <c r="B730" s="106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2">
      <c r="A731" s="1063">
        <v>2</v>
      </c>
      <c r="B731" s="106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2">
      <c r="A732" s="1063">
        <v>3</v>
      </c>
      <c r="B732" s="106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2">
      <c r="A733" s="1063">
        <v>4</v>
      </c>
      <c r="B733" s="106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2">
      <c r="A734" s="1063">
        <v>5</v>
      </c>
      <c r="B734" s="106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2">
      <c r="A735" s="1063">
        <v>6</v>
      </c>
      <c r="B735" s="106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2">
      <c r="A736" s="1063">
        <v>7</v>
      </c>
      <c r="B736" s="106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2">
      <c r="A737" s="1063">
        <v>8</v>
      </c>
      <c r="B737" s="106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2">
      <c r="A738" s="1063">
        <v>9</v>
      </c>
      <c r="B738" s="106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2">
      <c r="A739" s="1063">
        <v>10</v>
      </c>
      <c r="B739" s="106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2">
      <c r="A740" s="1063">
        <v>11</v>
      </c>
      <c r="B740" s="106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2">
      <c r="A741" s="1063">
        <v>12</v>
      </c>
      <c r="B741" s="106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2">
      <c r="A742" s="1063">
        <v>13</v>
      </c>
      <c r="B742" s="106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2">
      <c r="A743" s="1063">
        <v>14</v>
      </c>
      <c r="B743" s="106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2">
      <c r="A744" s="1063">
        <v>15</v>
      </c>
      <c r="B744" s="106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2">
      <c r="A745" s="1063">
        <v>16</v>
      </c>
      <c r="B745" s="106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2">
      <c r="A746" s="1063">
        <v>17</v>
      </c>
      <c r="B746" s="106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2">
      <c r="A747" s="1063">
        <v>18</v>
      </c>
      <c r="B747" s="106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2">
      <c r="A748" s="1063">
        <v>19</v>
      </c>
      <c r="B748" s="106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2">
      <c r="A749" s="1063">
        <v>20</v>
      </c>
      <c r="B749" s="106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2">
      <c r="A750" s="1063">
        <v>21</v>
      </c>
      <c r="B750" s="106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2">
      <c r="A751" s="1063">
        <v>22</v>
      </c>
      <c r="B751" s="106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2">
      <c r="A752" s="1063">
        <v>23</v>
      </c>
      <c r="B752" s="106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2">
      <c r="A753" s="1063">
        <v>24</v>
      </c>
      <c r="B753" s="106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2">
      <c r="A754" s="1063">
        <v>25</v>
      </c>
      <c r="B754" s="106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2">
      <c r="A755" s="1063">
        <v>26</v>
      </c>
      <c r="B755" s="106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2">
      <c r="A756" s="1063">
        <v>27</v>
      </c>
      <c r="B756" s="106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2">
      <c r="A757" s="1063">
        <v>28</v>
      </c>
      <c r="B757" s="106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2">
      <c r="A758" s="1063">
        <v>29</v>
      </c>
      <c r="B758" s="106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2">
      <c r="A759" s="1063">
        <v>30</v>
      </c>
      <c r="B759" s="106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2">
      <c r="A763" s="1063">
        <v>1</v>
      </c>
      <c r="B763" s="106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2">
      <c r="A764" s="1063">
        <v>2</v>
      </c>
      <c r="B764" s="106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2">
      <c r="A765" s="1063">
        <v>3</v>
      </c>
      <c r="B765" s="106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2">
      <c r="A766" s="1063">
        <v>4</v>
      </c>
      <c r="B766" s="106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2">
      <c r="A767" s="1063">
        <v>5</v>
      </c>
      <c r="B767" s="106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2">
      <c r="A768" s="1063">
        <v>6</v>
      </c>
      <c r="B768" s="106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2">
      <c r="A769" s="1063">
        <v>7</v>
      </c>
      <c r="B769" s="106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2">
      <c r="A770" s="1063">
        <v>8</v>
      </c>
      <c r="B770" s="106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2">
      <c r="A771" s="1063">
        <v>9</v>
      </c>
      <c r="B771" s="106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2">
      <c r="A772" s="1063">
        <v>10</v>
      </c>
      <c r="B772" s="106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2">
      <c r="A773" s="1063">
        <v>11</v>
      </c>
      <c r="B773" s="106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2">
      <c r="A774" s="1063">
        <v>12</v>
      </c>
      <c r="B774" s="106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2">
      <c r="A775" s="1063">
        <v>13</v>
      </c>
      <c r="B775" s="106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2">
      <c r="A776" s="1063">
        <v>14</v>
      </c>
      <c r="B776" s="106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2">
      <c r="A777" s="1063">
        <v>15</v>
      </c>
      <c r="B777" s="106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2">
      <c r="A778" s="1063">
        <v>16</v>
      </c>
      <c r="B778" s="106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2">
      <c r="A779" s="1063">
        <v>17</v>
      </c>
      <c r="B779" s="106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2">
      <c r="A780" s="1063">
        <v>18</v>
      </c>
      <c r="B780" s="106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2">
      <c r="A781" s="1063">
        <v>19</v>
      </c>
      <c r="B781" s="106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2">
      <c r="A782" s="1063">
        <v>20</v>
      </c>
      <c r="B782" s="106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2">
      <c r="A783" s="1063">
        <v>21</v>
      </c>
      <c r="B783" s="106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2">
      <c r="A784" s="1063">
        <v>22</v>
      </c>
      <c r="B784" s="106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2">
      <c r="A785" s="1063">
        <v>23</v>
      </c>
      <c r="B785" s="106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2">
      <c r="A786" s="1063">
        <v>24</v>
      </c>
      <c r="B786" s="106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2">
      <c r="A787" s="1063">
        <v>25</v>
      </c>
      <c r="B787" s="106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2">
      <c r="A788" s="1063">
        <v>26</v>
      </c>
      <c r="B788" s="106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2">
      <c r="A789" s="1063">
        <v>27</v>
      </c>
      <c r="B789" s="106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2">
      <c r="A790" s="1063">
        <v>28</v>
      </c>
      <c r="B790" s="106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2">
      <c r="A791" s="1063">
        <v>29</v>
      </c>
      <c r="B791" s="106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2">
      <c r="A792" s="1063">
        <v>30</v>
      </c>
      <c r="B792" s="106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2">
      <c r="A796" s="1063">
        <v>1</v>
      </c>
      <c r="B796" s="106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2">
      <c r="A797" s="1063">
        <v>2</v>
      </c>
      <c r="B797" s="106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2">
      <c r="A798" s="1063">
        <v>3</v>
      </c>
      <c r="B798" s="106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2">
      <c r="A799" s="1063">
        <v>4</v>
      </c>
      <c r="B799" s="106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2">
      <c r="A800" s="1063">
        <v>5</v>
      </c>
      <c r="B800" s="106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2">
      <c r="A801" s="1063">
        <v>6</v>
      </c>
      <c r="B801" s="106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2">
      <c r="A802" s="1063">
        <v>7</v>
      </c>
      <c r="B802" s="106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2">
      <c r="A803" s="1063">
        <v>8</v>
      </c>
      <c r="B803" s="106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2">
      <c r="A804" s="1063">
        <v>9</v>
      </c>
      <c r="B804" s="106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2">
      <c r="A805" s="1063">
        <v>10</v>
      </c>
      <c r="B805" s="106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2">
      <c r="A806" s="1063">
        <v>11</v>
      </c>
      <c r="B806" s="106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2">
      <c r="A807" s="1063">
        <v>12</v>
      </c>
      <c r="B807" s="106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2">
      <c r="A808" s="1063">
        <v>13</v>
      </c>
      <c r="B808" s="106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2">
      <c r="A809" s="1063">
        <v>14</v>
      </c>
      <c r="B809" s="106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2">
      <c r="A810" s="1063">
        <v>15</v>
      </c>
      <c r="B810" s="106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2">
      <c r="A811" s="1063">
        <v>16</v>
      </c>
      <c r="B811" s="106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2">
      <c r="A812" s="1063">
        <v>17</v>
      </c>
      <c r="B812" s="106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2">
      <c r="A813" s="1063">
        <v>18</v>
      </c>
      <c r="B813" s="106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2">
      <c r="A814" s="1063">
        <v>19</v>
      </c>
      <c r="B814" s="106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2">
      <c r="A815" s="1063">
        <v>20</v>
      </c>
      <c r="B815" s="106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2">
      <c r="A816" s="1063">
        <v>21</v>
      </c>
      <c r="B816" s="106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2">
      <c r="A817" s="1063">
        <v>22</v>
      </c>
      <c r="B817" s="106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2">
      <c r="A818" s="1063">
        <v>23</v>
      </c>
      <c r="B818" s="106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2">
      <c r="A819" s="1063">
        <v>24</v>
      </c>
      <c r="B819" s="106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2">
      <c r="A820" s="1063">
        <v>25</v>
      </c>
      <c r="B820" s="106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2">
      <c r="A821" s="1063">
        <v>26</v>
      </c>
      <c r="B821" s="106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2">
      <c r="A822" s="1063">
        <v>27</v>
      </c>
      <c r="B822" s="106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2">
      <c r="A823" s="1063">
        <v>28</v>
      </c>
      <c r="B823" s="106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2">
      <c r="A824" s="1063">
        <v>29</v>
      </c>
      <c r="B824" s="106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2">
      <c r="A825" s="1063">
        <v>30</v>
      </c>
      <c r="B825" s="106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2">
      <c r="A829" s="1063">
        <v>1</v>
      </c>
      <c r="B829" s="106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2">
      <c r="A830" s="1063">
        <v>2</v>
      </c>
      <c r="B830" s="106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2">
      <c r="A831" s="1063">
        <v>3</v>
      </c>
      <c r="B831" s="106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2">
      <c r="A832" s="1063">
        <v>4</v>
      </c>
      <c r="B832" s="106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2">
      <c r="A833" s="1063">
        <v>5</v>
      </c>
      <c r="B833" s="106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2">
      <c r="A834" s="1063">
        <v>6</v>
      </c>
      <c r="B834" s="106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2">
      <c r="A835" s="1063">
        <v>7</v>
      </c>
      <c r="B835" s="106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2">
      <c r="A836" s="1063">
        <v>8</v>
      </c>
      <c r="B836" s="106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2">
      <c r="A837" s="1063">
        <v>9</v>
      </c>
      <c r="B837" s="106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2">
      <c r="A838" s="1063">
        <v>10</v>
      </c>
      <c r="B838" s="106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2">
      <c r="A839" s="1063">
        <v>11</v>
      </c>
      <c r="B839" s="106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2">
      <c r="A840" s="1063">
        <v>12</v>
      </c>
      <c r="B840" s="106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2">
      <c r="A841" s="1063">
        <v>13</v>
      </c>
      <c r="B841" s="106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2">
      <c r="A842" s="1063">
        <v>14</v>
      </c>
      <c r="B842" s="106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2">
      <c r="A843" s="1063">
        <v>15</v>
      </c>
      <c r="B843" s="106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2">
      <c r="A844" s="1063">
        <v>16</v>
      </c>
      <c r="B844" s="106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2">
      <c r="A845" s="1063">
        <v>17</v>
      </c>
      <c r="B845" s="106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2">
      <c r="A846" s="1063">
        <v>18</v>
      </c>
      <c r="B846" s="106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2">
      <c r="A847" s="1063">
        <v>19</v>
      </c>
      <c r="B847" s="106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2">
      <c r="A848" s="1063">
        <v>20</v>
      </c>
      <c r="B848" s="106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2">
      <c r="A849" s="1063">
        <v>21</v>
      </c>
      <c r="B849" s="106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2">
      <c r="A850" s="1063">
        <v>22</v>
      </c>
      <c r="B850" s="106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2">
      <c r="A851" s="1063">
        <v>23</v>
      </c>
      <c r="B851" s="106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2">
      <c r="A852" s="1063">
        <v>24</v>
      </c>
      <c r="B852" s="106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2">
      <c r="A853" s="1063">
        <v>25</v>
      </c>
      <c r="B853" s="106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2">
      <c r="A854" s="1063">
        <v>26</v>
      </c>
      <c r="B854" s="106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2">
      <c r="A855" s="1063">
        <v>27</v>
      </c>
      <c r="B855" s="106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2">
      <c r="A856" s="1063">
        <v>28</v>
      </c>
      <c r="B856" s="106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2">
      <c r="A857" s="1063">
        <v>29</v>
      </c>
      <c r="B857" s="106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2">
      <c r="A858" s="1063">
        <v>30</v>
      </c>
      <c r="B858" s="106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2">
      <c r="A862" s="1063">
        <v>1</v>
      </c>
      <c r="B862" s="106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2">
      <c r="A863" s="1063">
        <v>2</v>
      </c>
      <c r="B863" s="106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2">
      <c r="A864" s="1063">
        <v>3</v>
      </c>
      <c r="B864" s="106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2">
      <c r="A865" s="1063">
        <v>4</v>
      </c>
      <c r="B865" s="106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2">
      <c r="A866" s="1063">
        <v>5</v>
      </c>
      <c r="B866" s="106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2">
      <c r="A867" s="1063">
        <v>6</v>
      </c>
      <c r="B867" s="106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2">
      <c r="A868" s="1063">
        <v>7</v>
      </c>
      <c r="B868" s="106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2">
      <c r="A869" s="1063">
        <v>8</v>
      </c>
      <c r="B869" s="106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2">
      <c r="A870" s="1063">
        <v>9</v>
      </c>
      <c r="B870" s="106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2">
      <c r="A871" s="1063">
        <v>10</v>
      </c>
      <c r="B871" s="106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2">
      <c r="A872" s="1063">
        <v>11</v>
      </c>
      <c r="B872" s="106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2">
      <c r="A873" s="1063">
        <v>12</v>
      </c>
      <c r="B873" s="106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2">
      <c r="A874" s="1063">
        <v>13</v>
      </c>
      <c r="B874" s="106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2">
      <c r="A875" s="1063">
        <v>14</v>
      </c>
      <c r="B875" s="106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2">
      <c r="A876" s="1063">
        <v>15</v>
      </c>
      <c r="B876" s="106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2">
      <c r="A877" s="1063">
        <v>16</v>
      </c>
      <c r="B877" s="106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2">
      <c r="A878" s="1063">
        <v>17</v>
      </c>
      <c r="B878" s="106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2">
      <c r="A879" s="1063">
        <v>18</v>
      </c>
      <c r="B879" s="106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2">
      <c r="A880" s="1063">
        <v>19</v>
      </c>
      <c r="B880" s="106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2">
      <c r="A881" s="1063">
        <v>20</v>
      </c>
      <c r="B881" s="106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2">
      <c r="A882" s="1063">
        <v>21</v>
      </c>
      <c r="B882" s="106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2">
      <c r="A883" s="1063">
        <v>22</v>
      </c>
      <c r="B883" s="106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2">
      <c r="A884" s="1063">
        <v>23</v>
      </c>
      <c r="B884" s="106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2">
      <c r="A885" s="1063">
        <v>24</v>
      </c>
      <c r="B885" s="106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2">
      <c r="A886" s="1063">
        <v>25</v>
      </c>
      <c r="B886" s="106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2">
      <c r="A887" s="1063">
        <v>26</v>
      </c>
      <c r="B887" s="106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2">
      <c r="A888" s="1063">
        <v>27</v>
      </c>
      <c r="B888" s="106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2">
      <c r="A889" s="1063">
        <v>28</v>
      </c>
      <c r="B889" s="106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2">
      <c r="A890" s="1063">
        <v>29</v>
      </c>
      <c r="B890" s="106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2">
      <c r="A891" s="1063">
        <v>30</v>
      </c>
      <c r="B891" s="106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2">
      <c r="A895" s="1063">
        <v>1</v>
      </c>
      <c r="B895" s="106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2">
      <c r="A896" s="1063">
        <v>2</v>
      </c>
      <c r="B896" s="106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2">
      <c r="A897" s="1063">
        <v>3</v>
      </c>
      <c r="B897" s="106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2">
      <c r="A898" s="1063">
        <v>4</v>
      </c>
      <c r="B898" s="106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2">
      <c r="A899" s="1063">
        <v>5</v>
      </c>
      <c r="B899" s="106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2">
      <c r="A900" s="1063">
        <v>6</v>
      </c>
      <c r="B900" s="106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2">
      <c r="A901" s="1063">
        <v>7</v>
      </c>
      <c r="B901" s="106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2">
      <c r="A902" s="1063">
        <v>8</v>
      </c>
      <c r="B902" s="106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2">
      <c r="A903" s="1063">
        <v>9</v>
      </c>
      <c r="B903" s="106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2">
      <c r="A904" s="1063">
        <v>10</v>
      </c>
      <c r="B904" s="106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2">
      <c r="A905" s="1063">
        <v>11</v>
      </c>
      <c r="B905" s="106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2">
      <c r="A906" s="1063">
        <v>12</v>
      </c>
      <c r="B906" s="106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2">
      <c r="A907" s="1063">
        <v>13</v>
      </c>
      <c r="B907" s="106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2">
      <c r="A908" s="1063">
        <v>14</v>
      </c>
      <c r="B908" s="106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2">
      <c r="A909" s="1063">
        <v>15</v>
      </c>
      <c r="B909" s="106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2">
      <c r="A910" s="1063">
        <v>16</v>
      </c>
      <c r="B910" s="106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2">
      <c r="A911" s="1063">
        <v>17</v>
      </c>
      <c r="B911" s="106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2">
      <c r="A912" s="1063">
        <v>18</v>
      </c>
      <c r="B912" s="106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2">
      <c r="A913" s="1063">
        <v>19</v>
      </c>
      <c r="B913" s="106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2">
      <c r="A914" s="1063">
        <v>20</v>
      </c>
      <c r="B914" s="106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2">
      <c r="A915" s="1063">
        <v>21</v>
      </c>
      <c r="B915" s="106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2">
      <c r="A916" s="1063">
        <v>22</v>
      </c>
      <c r="B916" s="106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2">
      <c r="A917" s="1063">
        <v>23</v>
      </c>
      <c r="B917" s="106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2">
      <c r="A918" s="1063">
        <v>24</v>
      </c>
      <c r="B918" s="106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2">
      <c r="A919" s="1063">
        <v>25</v>
      </c>
      <c r="B919" s="106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2">
      <c r="A920" s="1063">
        <v>26</v>
      </c>
      <c r="B920" s="106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2">
      <c r="A921" s="1063">
        <v>27</v>
      </c>
      <c r="B921" s="106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2">
      <c r="A922" s="1063">
        <v>28</v>
      </c>
      <c r="B922" s="106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2">
      <c r="A923" s="1063">
        <v>29</v>
      </c>
      <c r="B923" s="106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2">
      <c r="A924" s="1063">
        <v>30</v>
      </c>
      <c r="B924" s="106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2">
      <c r="A928" s="1063">
        <v>1</v>
      </c>
      <c r="B928" s="106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2">
      <c r="A929" s="1063">
        <v>2</v>
      </c>
      <c r="B929" s="106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2">
      <c r="A930" s="1063">
        <v>3</v>
      </c>
      <c r="B930" s="106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2">
      <c r="A931" s="1063">
        <v>4</v>
      </c>
      <c r="B931" s="106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2">
      <c r="A932" s="1063">
        <v>5</v>
      </c>
      <c r="B932" s="106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2">
      <c r="A933" s="1063">
        <v>6</v>
      </c>
      <c r="B933" s="106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2">
      <c r="A934" s="1063">
        <v>7</v>
      </c>
      <c r="B934" s="106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2">
      <c r="A935" s="1063">
        <v>8</v>
      </c>
      <c r="B935" s="106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2">
      <c r="A936" s="1063">
        <v>9</v>
      </c>
      <c r="B936" s="106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2">
      <c r="A937" s="1063">
        <v>10</v>
      </c>
      <c r="B937" s="106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2">
      <c r="A938" s="1063">
        <v>11</v>
      </c>
      <c r="B938" s="106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2">
      <c r="A939" s="1063">
        <v>12</v>
      </c>
      <c r="B939" s="106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2">
      <c r="A940" s="1063">
        <v>13</v>
      </c>
      <c r="B940" s="106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2">
      <c r="A941" s="1063">
        <v>14</v>
      </c>
      <c r="B941" s="106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2">
      <c r="A942" s="1063">
        <v>15</v>
      </c>
      <c r="B942" s="106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2">
      <c r="A943" s="1063">
        <v>16</v>
      </c>
      <c r="B943" s="106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2">
      <c r="A944" s="1063">
        <v>17</v>
      </c>
      <c r="B944" s="106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2">
      <c r="A945" s="1063">
        <v>18</v>
      </c>
      <c r="B945" s="106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2">
      <c r="A946" s="1063">
        <v>19</v>
      </c>
      <c r="B946" s="106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2">
      <c r="A947" s="1063">
        <v>20</v>
      </c>
      <c r="B947" s="106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2">
      <c r="A948" s="1063">
        <v>21</v>
      </c>
      <c r="B948" s="106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2">
      <c r="A949" s="1063">
        <v>22</v>
      </c>
      <c r="B949" s="106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2">
      <c r="A950" s="1063">
        <v>23</v>
      </c>
      <c r="B950" s="106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2">
      <c r="A951" s="1063">
        <v>24</v>
      </c>
      <c r="B951" s="106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2">
      <c r="A952" s="1063">
        <v>25</v>
      </c>
      <c r="B952" s="106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2">
      <c r="A953" s="1063">
        <v>26</v>
      </c>
      <c r="B953" s="106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2">
      <c r="A954" s="1063">
        <v>27</v>
      </c>
      <c r="B954" s="106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2">
      <c r="A955" s="1063">
        <v>28</v>
      </c>
      <c r="B955" s="106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2">
      <c r="A956" s="1063">
        <v>29</v>
      </c>
      <c r="B956" s="106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2">
      <c r="A957" s="1063">
        <v>30</v>
      </c>
      <c r="B957" s="106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2">
      <c r="A961" s="1063">
        <v>1</v>
      </c>
      <c r="B961" s="106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2">
      <c r="A962" s="1063">
        <v>2</v>
      </c>
      <c r="B962" s="106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2">
      <c r="A963" s="1063">
        <v>3</v>
      </c>
      <c r="B963" s="106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2">
      <c r="A964" s="1063">
        <v>4</v>
      </c>
      <c r="B964" s="106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2">
      <c r="A965" s="1063">
        <v>5</v>
      </c>
      <c r="B965" s="106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2">
      <c r="A966" s="1063">
        <v>6</v>
      </c>
      <c r="B966" s="106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2">
      <c r="A967" s="1063">
        <v>7</v>
      </c>
      <c r="B967" s="106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2">
      <c r="A968" s="1063">
        <v>8</v>
      </c>
      <c r="B968" s="106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2">
      <c r="A969" s="1063">
        <v>9</v>
      </c>
      <c r="B969" s="106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2">
      <c r="A970" s="1063">
        <v>10</v>
      </c>
      <c r="B970" s="106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2">
      <c r="A971" s="1063">
        <v>11</v>
      </c>
      <c r="B971" s="106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2">
      <c r="A972" s="1063">
        <v>12</v>
      </c>
      <c r="B972" s="106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2">
      <c r="A973" s="1063">
        <v>13</v>
      </c>
      <c r="B973" s="106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2">
      <c r="A974" s="1063">
        <v>14</v>
      </c>
      <c r="B974" s="106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2">
      <c r="A975" s="1063">
        <v>15</v>
      </c>
      <c r="B975" s="106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2">
      <c r="A976" s="1063">
        <v>16</v>
      </c>
      <c r="B976" s="106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2">
      <c r="A977" s="1063">
        <v>17</v>
      </c>
      <c r="B977" s="106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2">
      <c r="A978" s="1063">
        <v>18</v>
      </c>
      <c r="B978" s="106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2">
      <c r="A979" s="1063">
        <v>19</v>
      </c>
      <c r="B979" s="106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2">
      <c r="A980" s="1063">
        <v>20</v>
      </c>
      <c r="B980" s="106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2">
      <c r="A981" s="1063">
        <v>21</v>
      </c>
      <c r="B981" s="106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2">
      <c r="A982" s="1063">
        <v>22</v>
      </c>
      <c r="B982" s="106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2">
      <c r="A983" s="1063">
        <v>23</v>
      </c>
      <c r="B983" s="106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2">
      <c r="A984" s="1063">
        <v>24</v>
      </c>
      <c r="B984" s="106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2">
      <c r="A985" s="1063">
        <v>25</v>
      </c>
      <c r="B985" s="106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2">
      <c r="A986" s="1063">
        <v>26</v>
      </c>
      <c r="B986" s="106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2">
      <c r="A987" s="1063">
        <v>27</v>
      </c>
      <c r="B987" s="106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2">
      <c r="A988" s="1063">
        <v>28</v>
      </c>
      <c r="B988" s="106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2">
      <c r="A989" s="1063">
        <v>29</v>
      </c>
      <c r="B989" s="106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2">
      <c r="A990" s="1063">
        <v>30</v>
      </c>
      <c r="B990" s="106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2">
      <c r="A994" s="1063">
        <v>1</v>
      </c>
      <c r="B994" s="106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2">
      <c r="A995" s="1063">
        <v>2</v>
      </c>
      <c r="B995" s="106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2">
      <c r="A996" s="1063">
        <v>3</v>
      </c>
      <c r="B996" s="106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2">
      <c r="A997" s="1063">
        <v>4</v>
      </c>
      <c r="B997" s="106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2">
      <c r="A998" s="1063">
        <v>5</v>
      </c>
      <c r="B998" s="106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2">
      <c r="A999" s="1063">
        <v>6</v>
      </c>
      <c r="B999" s="106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2">
      <c r="A1000" s="1063">
        <v>7</v>
      </c>
      <c r="B1000" s="106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2">
      <c r="A1001" s="1063">
        <v>8</v>
      </c>
      <c r="B1001" s="106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2">
      <c r="A1002" s="1063">
        <v>9</v>
      </c>
      <c r="B1002" s="106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2">
      <c r="A1003" s="1063">
        <v>10</v>
      </c>
      <c r="B1003" s="106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2">
      <c r="A1004" s="1063">
        <v>11</v>
      </c>
      <c r="B1004" s="106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2">
      <c r="A1005" s="1063">
        <v>12</v>
      </c>
      <c r="B1005" s="106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2">
      <c r="A1006" s="1063">
        <v>13</v>
      </c>
      <c r="B1006" s="106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2">
      <c r="A1007" s="1063">
        <v>14</v>
      </c>
      <c r="B1007" s="106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2">
      <c r="A1008" s="1063">
        <v>15</v>
      </c>
      <c r="B1008" s="106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2">
      <c r="A1009" s="1063">
        <v>16</v>
      </c>
      <c r="B1009" s="106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2">
      <c r="A1010" s="1063">
        <v>17</v>
      </c>
      <c r="B1010" s="106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2">
      <c r="A1011" s="1063">
        <v>18</v>
      </c>
      <c r="B1011" s="106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2">
      <c r="A1012" s="1063">
        <v>19</v>
      </c>
      <c r="B1012" s="106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2">
      <c r="A1013" s="1063">
        <v>20</v>
      </c>
      <c r="B1013" s="106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2">
      <c r="A1014" s="1063">
        <v>21</v>
      </c>
      <c r="B1014" s="106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2">
      <c r="A1015" s="1063">
        <v>22</v>
      </c>
      <c r="B1015" s="106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2">
      <c r="A1016" s="1063">
        <v>23</v>
      </c>
      <c r="B1016" s="106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2">
      <c r="A1017" s="1063">
        <v>24</v>
      </c>
      <c r="B1017" s="106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2">
      <c r="A1018" s="1063">
        <v>25</v>
      </c>
      <c r="B1018" s="106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2">
      <c r="A1019" s="1063">
        <v>26</v>
      </c>
      <c r="B1019" s="106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2">
      <c r="A1020" s="1063">
        <v>27</v>
      </c>
      <c r="B1020" s="106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2">
      <c r="A1021" s="1063">
        <v>28</v>
      </c>
      <c r="B1021" s="106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2">
      <c r="A1022" s="1063">
        <v>29</v>
      </c>
      <c r="B1022" s="106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2">
      <c r="A1023" s="1063">
        <v>30</v>
      </c>
      <c r="B1023" s="106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2">
      <c r="A1027" s="1063">
        <v>1</v>
      </c>
      <c r="B1027" s="106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2">
      <c r="A1028" s="1063">
        <v>2</v>
      </c>
      <c r="B1028" s="106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2">
      <c r="A1029" s="1063">
        <v>3</v>
      </c>
      <c r="B1029" s="106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2">
      <c r="A1030" s="1063">
        <v>4</v>
      </c>
      <c r="B1030" s="106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2">
      <c r="A1031" s="1063">
        <v>5</v>
      </c>
      <c r="B1031" s="106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2">
      <c r="A1032" s="1063">
        <v>6</v>
      </c>
      <c r="B1032" s="106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2">
      <c r="A1033" s="1063">
        <v>7</v>
      </c>
      <c r="B1033" s="106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2">
      <c r="A1034" s="1063">
        <v>8</v>
      </c>
      <c r="B1034" s="106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2">
      <c r="A1035" s="1063">
        <v>9</v>
      </c>
      <c r="B1035" s="106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2">
      <c r="A1036" s="1063">
        <v>10</v>
      </c>
      <c r="B1036" s="106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2">
      <c r="A1037" s="1063">
        <v>11</v>
      </c>
      <c r="B1037" s="106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2">
      <c r="A1038" s="1063">
        <v>12</v>
      </c>
      <c r="B1038" s="106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2">
      <c r="A1039" s="1063">
        <v>13</v>
      </c>
      <c r="B1039" s="106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2">
      <c r="A1040" s="1063">
        <v>14</v>
      </c>
      <c r="B1040" s="106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2">
      <c r="A1041" s="1063">
        <v>15</v>
      </c>
      <c r="B1041" s="106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2">
      <c r="A1042" s="1063">
        <v>16</v>
      </c>
      <c r="B1042" s="106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2">
      <c r="A1043" s="1063">
        <v>17</v>
      </c>
      <c r="B1043" s="106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2">
      <c r="A1044" s="1063">
        <v>18</v>
      </c>
      <c r="B1044" s="106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2">
      <c r="A1045" s="1063">
        <v>19</v>
      </c>
      <c r="B1045" s="106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2">
      <c r="A1046" s="1063">
        <v>20</v>
      </c>
      <c r="B1046" s="106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2">
      <c r="A1047" s="1063">
        <v>21</v>
      </c>
      <c r="B1047" s="106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2">
      <c r="A1048" s="1063">
        <v>22</v>
      </c>
      <c r="B1048" s="106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2">
      <c r="A1049" s="1063">
        <v>23</v>
      </c>
      <c r="B1049" s="106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2">
      <c r="A1050" s="1063">
        <v>24</v>
      </c>
      <c r="B1050" s="106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2">
      <c r="A1051" s="1063">
        <v>25</v>
      </c>
      <c r="B1051" s="106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2">
      <c r="A1052" s="1063">
        <v>26</v>
      </c>
      <c r="B1052" s="106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2">
      <c r="A1053" s="1063">
        <v>27</v>
      </c>
      <c r="B1053" s="106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2">
      <c r="A1054" s="1063">
        <v>28</v>
      </c>
      <c r="B1054" s="106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2">
      <c r="A1055" s="1063">
        <v>29</v>
      </c>
      <c r="B1055" s="106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2">
      <c r="A1056" s="1063">
        <v>30</v>
      </c>
      <c r="B1056" s="106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2">
      <c r="A1060" s="1063">
        <v>1</v>
      </c>
      <c r="B1060" s="106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2">
      <c r="A1061" s="1063">
        <v>2</v>
      </c>
      <c r="B1061" s="106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2">
      <c r="A1062" s="1063">
        <v>3</v>
      </c>
      <c r="B1062" s="106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2">
      <c r="A1063" s="1063">
        <v>4</v>
      </c>
      <c r="B1063" s="106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2">
      <c r="A1064" s="1063">
        <v>5</v>
      </c>
      <c r="B1064" s="106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2">
      <c r="A1065" s="1063">
        <v>6</v>
      </c>
      <c r="B1065" s="106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2">
      <c r="A1066" s="1063">
        <v>7</v>
      </c>
      <c r="B1066" s="106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2">
      <c r="A1067" s="1063">
        <v>8</v>
      </c>
      <c r="B1067" s="106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2">
      <c r="A1068" s="1063">
        <v>9</v>
      </c>
      <c r="B1068" s="106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2">
      <c r="A1069" s="1063">
        <v>10</v>
      </c>
      <c r="B1069" s="106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2">
      <c r="A1070" s="1063">
        <v>11</v>
      </c>
      <c r="B1070" s="106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2">
      <c r="A1071" s="1063">
        <v>12</v>
      </c>
      <c r="B1071" s="106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2">
      <c r="A1072" s="1063">
        <v>13</v>
      </c>
      <c r="B1072" s="106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2">
      <c r="A1073" s="1063">
        <v>14</v>
      </c>
      <c r="B1073" s="106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2">
      <c r="A1074" s="1063">
        <v>15</v>
      </c>
      <c r="B1074" s="106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2">
      <c r="A1075" s="1063">
        <v>16</v>
      </c>
      <c r="B1075" s="106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2">
      <c r="A1076" s="1063">
        <v>17</v>
      </c>
      <c r="B1076" s="106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2">
      <c r="A1077" s="1063">
        <v>18</v>
      </c>
      <c r="B1077" s="106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2">
      <c r="A1078" s="1063">
        <v>19</v>
      </c>
      <c r="B1078" s="106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2">
      <c r="A1079" s="1063">
        <v>20</v>
      </c>
      <c r="B1079" s="106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2">
      <c r="A1080" s="1063">
        <v>21</v>
      </c>
      <c r="B1080" s="106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2">
      <c r="A1081" s="1063">
        <v>22</v>
      </c>
      <c r="B1081" s="106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2">
      <c r="A1082" s="1063">
        <v>23</v>
      </c>
      <c r="B1082" s="106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2">
      <c r="A1083" s="1063">
        <v>24</v>
      </c>
      <c r="B1083" s="106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2">
      <c r="A1084" s="1063">
        <v>25</v>
      </c>
      <c r="B1084" s="106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2">
      <c r="A1085" s="1063">
        <v>26</v>
      </c>
      <c r="B1085" s="106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2">
      <c r="A1086" s="1063">
        <v>27</v>
      </c>
      <c r="B1086" s="106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2">
      <c r="A1087" s="1063">
        <v>28</v>
      </c>
      <c r="B1087" s="106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2">
      <c r="A1088" s="1063">
        <v>29</v>
      </c>
      <c r="B1088" s="106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2">
      <c r="A1089" s="1063">
        <v>30</v>
      </c>
      <c r="B1089" s="106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2">
      <c r="A1093" s="1063">
        <v>1</v>
      </c>
      <c r="B1093" s="106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2">
      <c r="A1094" s="1063">
        <v>2</v>
      </c>
      <c r="B1094" s="106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2">
      <c r="A1095" s="1063">
        <v>3</v>
      </c>
      <c r="B1095" s="106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2">
      <c r="A1096" s="1063">
        <v>4</v>
      </c>
      <c r="B1096" s="106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2">
      <c r="A1097" s="1063">
        <v>5</v>
      </c>
      <c r="B1097" s="106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2">
      <c r="A1098" s="1063">
        <v>6</v>
      </c>
      <c r="B1098" s="106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2">
      <c r="A1099" s="1063">
        <v>7</v>
      </c>
      <c r="B1099" s="106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2">
      <c r="A1100" s="1063">
        <v>8</v>
      </c>
      <c r="B1100" s="106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2">
      <c r="A1101" s="1063">
        <v>9</v>
      </c>
      <c r="B1101" s="106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2">
      <c r="A1102" s="1063">
        <v>10</v>
      </c>
      <c r="B1102" s="106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2">
      <c r="A1103" s="1063">
        <v>11</v>
      </c>
      <c r="B1103" s="106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2">
      <c r="A1104" s="1063">
        <v>12</v>
      </c>
      <c r="B1104" s="106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2">
      <c r="A1105" s="1063">
        <v>13</v>
      </c>
      <c r="B1105" s="106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2">
      <c r="A1106" s="1063">
        <v>14</v>
      </c>
      <c r="B1106" s="106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2">
      <c r="A1107" s="1063">
        <v>15</v>
      </c>
      <c r="B1107" s="106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2">
      <c r="A1108" s="1063">
        <v>16</v>
      </c>
      <c r="B1108" s="106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2">
      <c r="A1109" s="1063">
        <v>17</v>
      </c>
      <c r="B1109" s="106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2">
      <c r="A1110" s="1063">
        <v>18</v>
      </c>
      <c r="B1110" s="106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2">
      <c r="A1111" s="1063">
        <v>19</v>
      </c>
      <c r="B1111" s="106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2">
      <c r="A1112" s="1063">
        <v>20</v>
      </c>
      <c r="B1112" s="106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2">
      <c r="A1113" s="1063">
        <v>21</v>
      </c>
      <c r="B1113" s="106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2">
      <c r="A1114" s="1063">
        <v>22</v>
      </c>
      <c r="B1114" s="106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2">
      <c r="A1115" s="1063">
        <v>23</v>
      </c>
      <c r="B1115" s="106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2">
      <c r="A1116" s="1063">
        <v>24</v>
      </c>
      <c r="B1116" s="106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2">
      <c r="A1117" s="1063">
        <v>25</v>
      </c>
      <c r="B1117" s="106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2">
      <c r="A1118" s="1063">
        <v>26</v>
      </c>
      <c r="B1118" s="106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2">
      <c r="A1119" s="1063">
        <v>27</v>
      </c>
      <c r="B1119" s="106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2">
      <c r="A1120" s="1063">
        <v>28</v>
      </c>
      <c r="B1120" s="106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2">
      <c r="A1121" s="1063">
        <v>29</v>
      </c>
      <c r="B1121" s="106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2">
      <c r="A1122" s="1063">
        <v>30</v>
      </c>
      <c r="B1122" s="106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2">
      <c r="A1126" s="1063">
        <v>1</v>
      </c>
      <c r="B1126" s="106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2">
      <c r="A1127" s="1063">
        <v>2</v>
      </c>
      <c r="B1127" s="106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2">
      <c r="A1128" s="1063">
        <v>3</v>
      </c>
      <c r="B1128" s="106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2">
      <c r="A1129" s="1063">
        <v>4</v>
      </c>
      <c r="B1129" s="106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2">
      <c r="A1130" s="1063">
        <v>5</v>
      </c>
      <c r="B1130" s="106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2">
      <c r="A1131" s="1063">
        <v>6</v>
      </c>
      <c r="B1131" s="106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2">
      <c r="A1132" s="1063">
        <v>7</v>
      </c>
      <c r="B1132" s="106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2">
      <c r="A1133" s="1063">
        <v>8</v>
      </c>
      <c r="B1133" s="106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2">
      <c r="A1134" s="1063">
        <v>9</v>
      </c>
      <c r="B1134" s="106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2">
      <c r="A1135" s="1063">
        <v>10</v>
      </c>
      <c r="B1135" s="106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2">
      <c r="A1136" s="1063">
        <v>11</v>
      </c>
      <c r="B1136" s="106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2">
      <c r="A1137" s="1063">
        <v>12</v>
      </c>
      <c r="B1137" s="106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2">
      <c r="A1138" s="1063">
        <v>13</v>
      </c>
      <c r="B1138" s="106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2">
      <c r="A1139" s="1063">
        <v>14</v>
      </c>
      <c r="B1139" s="106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2">
      <c r="A1140" s="1063">
        <v>15</v>
      </c>
      <c r="B1140" s="106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2">
      <c r="A1141" s="1063">
        <v>16</v>
      </c>
      <c r="B1141" s="106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2">
      <c r="A1142" s="1063">
        <v>17</v>
      </c>
      <c r="B1142" s="106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2">
      <c r="A1143" s="1063">
        <v>18</v>
      </c>
      <c r="B1143" s="106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2">
      <c r="A1144" s="1063">
        <v>19</v>
      </c>
      <c r="B1144" s="106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2">
      <c r="A1145" s="1063">
        <v>20</v>
      </c>
      <c r="B1145" s="106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2">
      <c r="A1146" s="1063">
        <v>21</v>
      </c>
      <c r="B1146" s="106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2">
      <c r="A1147" s="1063">
        <v>22</v>
      </c>
      <c r="B1147" s="106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2">
      <c r="A1148" s="1063">
        <v>23</v>
      </c>
      <c r="B1148" s="106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2">
      <c r="A1149" s="1063">
        <v>24</v>
      </c>
      <c r="B1149" s="106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2">
      <c r="A1150" s="1063">
        <v>25</v>
      </c>
      <c r="B1150" s="106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2">
      <c r="A1151" s="1063">
        <v>26</v>
      </c>
      <c r="B1151" s="106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2">
      <c r="A1152" s="1063">
        <v>27</v>
      </c>
      <c r="B1152" s="106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2">
      <c r="A1153" s="1063">
        <v>28</v>
      </c>
      <c r="B1153" s="106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2">
      <c r="A1154" s="1063">
        <v>29</v>
      </c>
      <c r="B1154" s="106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2">
      <c r="A1155" s="1063">
        <v>30</v>
      </c>
      <c r="B1155" s="106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2">
      <c r="A1159" s="1063">
        <v>1</v>
      </c>
      <c r="B1159" s="106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2">
      <c r="A1160" s="1063">
        <v>2</v>
      </c>
      <c r="B1160" s="106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2">
      <c r="A1161" s="1063">
        <v>3</v>
      </c>
      <c r="B1161" s="106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2">
      <c r="A1162" s="1063">
        <v>4</v>
      </c>
      <c r="B1162" s="106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2">
      <c r="A1163" s="1063">
        <v>5</v>
      </c>
      <c r="B1163" s="106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2">
      <c r="A1164" s="1063">
        <v>6</v>
      </c>
      <c r="B1164" s="106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2">
      <c r="A1165" s="1063">
        <v>7</v>
      </c>
      <c r="B1165" s="106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2">
      <c r="A1166" s="1063">
        <v>8</v>
      </c>
      <c r="B1166" s="106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2">
      <c r="A1167" s="1063">
        <v>9</v>
      </c>
      <c r="B1167" s="106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2">
      <c r="A1168" s="1063">
        <v>10</v>
      </c>
      <c r="B1168" s="106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2">
      <c r="A1169" s="1063">
        <v>11</v>
      </c>
      <c r="B1169" s="106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2">
      <c r="A1170" s="1063">
        <v>12</v>
      </c>
      <c r="B1170" s="106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2">
      <c r="A1171" s="1063">
        <v>13</v>
      </c>
      <c r="B1171" s="106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2">
      <c r="A1172" s="1063">
        <v>14</v>
      </c>
      <c r="B1172" s="106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2">
      <c r="A1173" s="1063">
        <v>15</v>
      </c>
      <c r="B1173" s="106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2">
      <c r="A1174" s="1063">
        <v>16</v>
      </c>
      <c r="B1174" s="106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2">
      <c r="A1175" s="1063">
        <v>17</v>
      </c>
      <c r="B1175" s="106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2">
      <c r="A1176" s="1063">
        <v>18</v>
      </c>
      <c r="B1176" s="106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2">
      <c r="A1177" s="1063">
        <v>19</v>
      </c>
      <c r="B1177" s="106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2">
      <c r="A1178" s="1063">
        <v>20</v>
      </c>
      <c r="B1178" s="106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2">
      <c r="A1179" s="1063">
        <v>21</v>
      </c>
      <c r="B1179" s="106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2">
      <c r="A1180" s="1063">
        <v>22</v>
      </c>
      <c r="B1180" s="106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2">
      <c r="A1181" s="1063">
        <v>23</v>
      </c>
      <c r="B1181" s="106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2">
      <c r="A1182" s="1063">
        <v>24</v>
      </c>
      <c r="B1182" s="106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2">
      <c r="A1183" s="1063">
        <v>25</v>
      </c>
      <c r="B1183" s="106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2">
      <c r="A1184" s="1063">
        <v>26</v>
      </c>
      <c r="B1184" s="106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2">
      <c r="A1185" s="1063">
        <v>27</v>
      </c>
      <c r="B1185" s="106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2">
      <c r="A1186" s="1063">
        <v>28</v>
      </c>
      <c r="B1186" s="106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2">
      <c r="A1187" s="1063">
        <v>29</v>
      </c>
      <c r="B1187" s="106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2">
      <c r="A1188" s="1063">
        <v>30</v>
      </c>
      <c r="B1188" s="106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2">
      <c r="A1192" s="1063">
        <v>1</v>
      </c>
      <c r="B1192" s="106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2">
      <c r="A1193" s="1063">
        <v>2</v>
      </c>
      <c r="B1193" s="106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2">
      <c r="A1194" s="1063">
        <v>3</v>
      </c>
      <c r="B1194" s="106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2">
      <c r="A1195" s="1063">
        <v>4</v>
      </c>
      <c r="B1195" s="106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2">
      <c r="A1196" s="1063">
        <v>5</v>
      </c>
      <c r="B1196" s="106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2">
      <c r="A1197" s="1063">
        <v>6</v>
      </c>
      <c r="B1197" s="106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2">
      <c r="A1198" s="1063">
        <v>7</v>
      </c>
      <c r="B1198" s="106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2">
      <c r="A1199" s="1063">
        <v>8</v>
      </c>
      <c r="B1199" s="106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2">
      <c r="A1200" s="1063">
        <v>9</v>
      </c>
      <c r="B1200" s="106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2">
      <c r="A1201" s="1063">
        <v>10</v>
      </c>
      <c r="B1201" s="106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2">
      <c r="A1202" s="1063">
        <v>11</v>
      </c>
      <c r="B1202" s="106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2">
      <c r="A1203" s="1063">
        <v>12</v>
      </c>
      <c r="B1203" s="106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2">
      <c r="A1204" s="1063">
        <v>13</v>
      </c>
      <c r="B1204" s="106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2">
      <c r="A1205" s="1063">
        <v>14</v>
      </c>
      <c r="B1205" s="106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2">
      <c r="A1206" s="1063">
        <v>15</v>
      </c>
      <c r="B1206" s="106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2">
      <c r="A1207" s="1063">
        <v>16</v>
      </c>
      <c r="B1207" s="106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2">
      <c r="A1208" s="1063">
        <v>17</v>
      </c>
      <c r="B1208" s="106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2">
      <c r="A1209" s="1063">
        <v>18</v>
      </c>
      <c r="B1209" s="106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2">
      <c r="A1210" s="1063">
        <v>19</v>
      </c>
      <c r="B1210" s="106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2">
      <c r="A1211" s="1063">
        <v>20</v>
      </c>
      <c r="B1211" s="106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2">
      <c r="A1212" s="1063">
        <v>21</v>
      </c>
      <c r="B1212" s="106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2">
      <c r="A1213" s="1063">
        <v>22</v>
      </c>
      <c r="B1213" s="106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2">
      <c r="A1214" s="1063">
        <v>23</v>
      </c>
      <c r="B1214" s="106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2">
      <c r="A1215" s="1063">
        <v>24</v>
      </c>
      <c r="B1215" s="106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2">
      <c r="A1216" s="1063">
        <v>25</v>
      </c>
      <c r="B1216" s="106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2">
      <c r="A1217" s="1063">
        <v>26</v>
      </c>
      <c r="B1217" s="106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2">
      <c r="A1218" s="1063">
        <v>27</v>
      </c>
      <c r="B1218" s="106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2">
      <c r="A1219" s="1063">
        <v>28</v>
      </c>
      <c r="B1219" s="106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2">
      <c r="A1220" s="1063">
        <v>29</v>
      </c>
      <c r="B1220" s="106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2">
      <c r="A1221" s="1063">
        <v>30</v>
      </c>
      <c r="B1221" s="106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2">
      <c r="A1225" s="1063">
        <v>1</v>
      </c>
      <c r="B1225" s="106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2">
      <c r="A1226" s="1063">
        <v>2</v>
      </c>
      <c r="B1226" s="106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2">
      <c r="A1227" s="1063">
        <v>3</v>
      </c>
      <c r="B1227" s="106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2">
      <c r="A1228" s="1063">
        <v>4</v>
      </c>
      <c r="B1228" s="106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2">
      <c r="A1229" s="1063">
        <v>5</v>
      </c>
      <c r="B1229" s="106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2">
      <c r="A1230" s="1063">
        <v>6</v>
      </c>
      <c r="B1230" s="106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2">
      <c r="A1231" s="1063">
        <v>7</v>
      </c>
      <c r="B1231" s="106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2">
      <c r="A1232" s="1063">
        <v>8</v>
      </c>
      <c r="B1232" s="106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2">
      <c r="A1233" s="1063">
        <v>9</v>
      </c>
      <c r="B1233" s="106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2">
      <c r="A1234" s="1063">
        <v>10</v>
      </c>
      <c r="B1234" s="106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2">
      <c r="A1235" s="1063">
        <v>11</v>
      </c>
      <c r="B1235" s="106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2">
      <c r="A1236" s="1063">
        <v>12</v>
      </c>
      <c r="B1236" s="106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2">
      <c r="A1237" s="1063">
        <v>13</v>
      </c>
      <c r="B1237" s="106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2">
      <c r="A1238" s="1063">
        <v>14</v>
      </c>
      <c r="B1238" s="106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2">
      <c r="A1239" s="1063">
        <v>15</v>
      </c>
      <c r="B1239" s="106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2">
      <c r="A1240" s="1063">
        <v>16</v>
      </c>
      <c r="B1240" s="106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2">
      <c r="A1241" s="1063">
        <v>17</v>
      </c>
      <c r="B1241" s="106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2">
      <c r="A1242" s="1063">
        <v>18</v>
      </c>
      <c r="B1242" s="106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2">
      <c r="A1243" s="1063">
        <v>19</v>
      </c>
      <c r="B1243" s="106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2">
      <c r="A1244" s="1063">
        <v>20</v>
      </c>
      <c r="B1244" s="106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2">
      <c r="A1245" s="1063">
        <v>21</v>
      </c>
      <c r="B1245" s="106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2">
      <c r="A1246" s="1063">
        <v>22</v>
      </c>
      <c r="B1246" s="106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2">
      <c r="A1247" s="1063">
        <v>23</v>
      </c>
      <c r="B1247" s="106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2">
      <c r="A1248" s="1063">
        <v>24</v>
      </c>
      <c r="B1248" s="106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2">
      <c r="A1249" s="1063">
        <v>25</v>
      </c>
      <c r="B1249" s="106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2">
      <c r="A1250" s="1063">
        <v>26</v>
      </c>
      <c r="B1250" s="106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2">
      <c r="A1251" s="1063">
        <v>27</v>
      </c>
      <c r="B1251" s="106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2">
      <c r="A1252" s="1063">
        <v>28</v>
      </c>
      <c r="B1252" s="106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2">
      <c r="A1253" s="1063">
        <v>29</v>
      </c>
      <c r="B1253" s="106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2">
      <c r="A1254" s="1063">
        <v>30</v>
      </c>
      <c r="B1254" s="106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2">
      <c r="A1258" s="1063">
        <v>1</v>
      </c>
      <c r="B1258" s="106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2">
      <c r="A1259" s="1063">
        <v>2</v>
      </c>
      <c r="B1259" s="106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2">
      <c r="A1260" s="1063">
        <v>3</v>
      </c>
      <c r="B1260" s="106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2">
      <c r="A1261" s="1063">
        <v>4</v>
      </c>
      <c r="B1261" s="106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2">
      <c r="A1262" s="1063">
        <v>5</v>
      </c>
      <c r="B1262" s="106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2">
      <c r="A1263" s="1063">
        <v>6</v>
      </c>
      <c r="B1263" s="106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2">
      <c r="A1264" s="1063">
        <v>7</v>
      </c>
      <c r="B1264" s="106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2">
      <c r="A1265" s="1063">
        <v>8</v>
      </c>
      <c r="B1265" s="106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2">
      <c r="A1266" s="1063">
        <v>9</v>
      </c>
      <c r="B1266" s="106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2">
      <c r="A1267" s="1063">
        <v>10</v>
      </c>
      <c r="B1267" s="106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2">
      <c r="A1268" s="1063">
        <v>11</v>
      </c>
      <c r="B1268" s="106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2">
      <c r="A1269" s="1063">
        <v>12</v>
      </c>
      <c r="B1269" s="106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2">
      <c r="A1270" s="1063">
        <v>13</v>
      </c>
      <c r="B1270" s="106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2">
      <c r="A1271" s="1063">
        <v>14</v>
      </c>
      <c r="B1271" s="106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2">
      <c r="A1272" s="1063">
        <v>15</v>
      </c>
      <c r="B1272" s="106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2">
      <c r="A1273" s="1063">
        <v>16</v>
      </c>
      <c r="B1273" s="106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2">
      <c r="A1274" s="1063">
        <v>17</v>
      </c>
      <c r="B1274" s="106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2">
      <c r="A1275" s="1063">
        <v>18</v>
      </c>
      <c r="B1275" s="106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2">
      <c r="A1276" s="1063">
        <v>19</v>
      </c>
      <c r="B1276" s="106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2">
      <c r="A1277" s="1063">
        <v>20</v>
      </c>
      <c r="B1277" s="106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2">
      <c r="A1278" s="1063">
        <v>21</v>
      </c>
      <c r="B1278" s="106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2">
      <c r="A1279" s="1063">
        <v>22</v>
      </c>
      <c r="B1279" s="106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2">
      <c r="A1280" s="1063">
        <v>23</v>
      </c>
      <c r="B1280" s="106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2">
      <c r="A1281" s="1063">
        <v>24</v>
      </c>
      <c r="B1281" s="106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2">
      <c r="A1282" s="1063">
        <v>25</v>
      </c>
      <c r="B1282" s="106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2">
      <c r="A1283" s="1063">
        <v>26</v>
      </c>
      <c r="B1283" s="106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2">
      <c r="A1284" s="1063">
        <v>27</v>
      </c>
      <c r="B1284" s="106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2">
      <c r="A1285" s="1063">
        <v>28</v>
      </c>
      <c r="B1285" s="106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2">
      <c r="A1286" s="1063">
        <v>29</v>
      </c>
      <c r="B1286" s="106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2">
      <c r="A1287" s="1063">
        <v>30</v>
      </c>
      <c r="B1287" s="106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2">
      <c r="A1291" s="1063">
        <v>1</v>
      </c>
      <c r="B1291" s="106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2">
      <c r="A1292" s="1063">
        <v>2</v>
      </c>
      <c r="B1292" s="106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2">
      <c r="A1293" s="1063">
        <v>3</v>
      </c>
      <c r="B1293" s="106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2">
      <c r="A1294" s="1063">
        <v>4</v>
      </c>
      <c r="B1294" s="106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2">
      <c r="A1295" s="1063">
        <v>5</v>
      </c>
      <c r="B1295" s="106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2">
      <c r="A1296" s="1063">
        <v>6</v>
      </c>
      <c r="B1296" s="106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2">
      <c r="A1297" s="1063">
        <v>7</v>
      </c>
      <c r="B1297" s="106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2">
      <c r="A1298" s="1063">
        <v>8</v>
      </c>
      <c r="B1298" s="106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2">
      <c r="A1299" s="1063">
        <v>9</v>
      </c>
      <c r="B1299" s="106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2">
      <c r="A1300" s="1063">
        <v>10</v>
      </c>
      <c r="B1300" s="106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2">
      <c r="A1301" s="1063">
        <v>11</v>
      </c>
      <c r="B1301" s="106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2">
      <c r="A1302" s="1063">
        <v>12</v>
      </c>
      <c r="B1302" s="106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2">
      <c r="A1303" s="1063">
        <v>13</v>
      </c>
      <c r="B1303" s="106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2">
      <c r="A1304" s="1063">
        <v>14</v>
      </c>
      <c r="B1304" s="106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2">
      <c r="A1305" s="1063">
        <v>15</v>
      </c>
      <c r="B1305" s="106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2">
      <c r="A1306" s="1063">
        <v>16</v>
      </c>
      <c r="B1306" s="106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2">
      <c r="A1307" s="1063">
        <v>17</v>
      </c>
      <c r="B1307" s="106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2">
      <c r="A1308" s="1063">
        <v>18</v>
      </c>
      <c r="B1308" s="106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2">
      <c r="A1309" s="1063">
        <v>19</v>
      </c>
      <c r="B1309" s="106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2">
      <c r="A1310" s="1063">
        <v>20</v>
      </c>
      <c r="B1310" s="106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2">
      <c r="A1311" s="1063">
        <v>21</v>
      </c>
      <c r="B1311" s="106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2">
      <c r="A1312" s="1063">
        <v>22</v>
      </c>
      <c r="B1312" s="106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2">
      <c r="A1313" s="1063">
        <v>23</v>
      </c>
      <c r="B1313" s="106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2">
      <c r="A1314" s="1063">
        <v>24</v>
      </c>
      <c r="B1314" s="106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2">
      <c r="A1315" s="1063">
        <v>25</v>
      </c>
      <c r="B1315" s="106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2">
      <c r="A1316" s="1063">
        <v>26</v>
      </c>
      <c r="B1316" s="106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2">
      <c r="A1317" s="1063">
        <v>27</v>
      </c>
      <c r="B1317" s="106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2">
      <c r="A1318" s="1063">
        <v>28</v>
      </c>
      <c r="B1318" s="106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2">
      <c r="A1319" s="1063">
        <v>29</v>
      </c>
      <c r="B1319" s="106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2">
      <c r="A1320" s="1063">
        <v>30</v>
      </c>
      <c r="B1320" s="106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2020-12-04T08:52:21Z</cp:lastPrinted>
  <dcterms:created xsi:type="dcterms:W3CDTF">2012-03-13T00:50:25Z</dcterms:created>
  <dcterms:modified xsi:type="dcterms:W3CDTF">2020-12-04T08:52:56Z</dcterms:modified>
</cp:coreProperties>
</file>