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<sst xmlns="http://schemas.openxmlformats.org/spreadsheetml/2006/main" count="2830" uniqueCount="617">
  <si>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</si>
  <si>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</si>
  <si>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</si>
  <si>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</si>
  <si>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</si>
  <si>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</si>
  <si>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</si>
  <si>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</si>
  <si>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</si>
  <si>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</si>
  <si>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</si>
  <si>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</si>
  <si>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</si>
  <si>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</si>
  <si>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</si>
  <si>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</si>
  <si>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</si>
  <si>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</si>
  <si>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</si>
  <si>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</si>
  <si>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</si>
  <si>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</si>
  <si>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</si>
  <si>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</si>
  <si>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</si>
  <si>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</si>
  <si>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</si>
  <si>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</si>
  <si>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</si>
  <si>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</si>
  <si>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</si>
  <si>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</si>
  <si>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</si>
  <si>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</si>
  <si>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</si>
  <si>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</si>
  <si>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</si>
  <si>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</si>
  <si>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</si>
  <si>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</si>
  <si>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</si>
  <si>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</si>
  <si>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</si>
  <si>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</si>
  <si>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</si>
  <si>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</si>
  <si>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</si>
  <si>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</si>
  <si>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</si>
  <si>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</si>
  <si>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</si>
  <si>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</si>
  <si>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</si>
  <si>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</si>
  <si>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</si>
  <si>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</si>
  <si>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</si>
  <si>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</si>
  <si>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</si>
  <si>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</si>
  <si>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</si>
  <si>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</si>
  <si>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</si>
  <si>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</si>
  <si>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</si>
  <si>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</si>
  <si>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</si>
  <si>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</si>
  <si>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</si>
  <si>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</si>
  <si>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</si>
  <si>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</si>
  <si>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</si>
  <si>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</si>
  <si>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</si>
  <si>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</si>
  <si>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</si>
  <si>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</si>
  <si>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</si>
  <si>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</si>
  <si>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</si>
  <si>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</si>
  <si>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</si>
  <si>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</si>
  <si>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</si>
  <si>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</si>
  <si>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</si>
  <si>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</si>
  <si>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</si>
  <si>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</si>
  <si>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</si>
  <si>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</si>
  <si>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</si>
  <si>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</si>
  <si>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</si>
  <si>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</si>
  <si>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</si>
  <si>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</si>
  <si>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</si>
  <si>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</si>
  <si>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</si>
  <si>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</si>
  <si>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</si>
  <si>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</si>
  <si>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</si>
  <si>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</si>
  <si>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</si>
  <si>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</si>
  <si>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</si>
  <si>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</si>
  <si>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</si>
  <si>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</si>
  <si>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</si>
  <si>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</si>
  <si>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</si>
  <si>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</si>
  <si>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</si>
  <si>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</si>
  <si>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</si>
  <si>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</si>
  <si>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</si>
  <si>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</si>
  <si>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</si>
  <si>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</si>
  <si>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</si>
  <si>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</si>
  <si>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</si>
  <si>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</si>
  <si>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</si>
  <si>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</si>
  <si>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</si>
  <si>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</si>
  <si>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</si>
  <si>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</si>
  <si>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</si>
  <si>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</si>
  <si>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</si>
  <si>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</si>
  <si>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</si>
  <si>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</si>
  <si>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</si>
  <si>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</si>
  <si>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</si>
  <si>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</si>
  <si>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</si>
  <si>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</si>
  <si>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</si>
  <si>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</si>
  <si>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</si>
  <si>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</si>
  <si>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</si>
  <si>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</si>
  <si>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</si>
  <si>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</si>
  <si>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</si>
  <si>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</si>
  <si>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</si>
  <si>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</si>
  <si>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</si>
  <si>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</si>
  <si>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</si>
  <si>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</si>
  <si>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</si>
  <si>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</si>
  <si>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</si>
  <si>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</si>
  <si>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</si>
  <si>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</si>
  <si>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</si>
  <si>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</si>
  <si>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</si>
  <si>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</si>
  <si>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</si>
  <si>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</si>
  <si>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</si>
  <si>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</si>
  <si>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</si>
  <si>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</si>
  <si>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</si>
  <si>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</si>
  <si>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</si>
  <si>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</si>
  <si>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</si>
  <si>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</si>
  <si>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</si>
  <si>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</si>
  <si>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</si>
  <si>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</si>
  <si>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</si>
  <si>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</si>
  <si>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</si>
  <si>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</si>
  <si>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</si>
  <si>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</si>
  <si>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</si>
  <si>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</si>
  <si>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</si>
  <si>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</si>
  <si>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</si>
  <si>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</si>
  <si>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</si>
  <si>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</si>
  <si>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</si>
  <si>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</si>
  <si>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</si>
  <si>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</si>
  <si>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</si>
  <si>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</si>
  <si>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</si>
  <si>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</si>
  <si>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</si>
  <si>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</si>
  <si>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</si>
  <si>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</si>
  <si>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</si>
  <si>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</si>
  <si>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</si>
  <si>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</si>
  <si>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</si>
  <si>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</si>
  <si>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</si>
  <si>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</si>
  <si>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</si>
  <si>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</si>
  <si>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</si>
  <si>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</si>
  <si>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</si>
  <si>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</si>
  <si>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</si>
  <si>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</si>
  <si>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</si>
  <si>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</si>
  <si>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</si>
  <si>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</si>
  <si>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</si>
  <si>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</si>
  <si>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</si>
  <si>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</si>
  <si>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</si>
  <si>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</si>
  <si>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</si>
  <si>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</si>
  <si>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</si>
  <si>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</si>
  <si>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</si>
  <si>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</si>
  <si>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</si>
  <si>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</si>
  <si>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</si>
  <si>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</si>
  <si>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</si>
  <si>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</si>
  <si>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</si>
  <si>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</si>
  <si>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</si>
  <si>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</si>
  <si>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</si>
  <si>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</si>
  <si>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</si>
  <si>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</si>
  <si>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</si>
  <si>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</si>
  <si>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</si>
  <si>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</si>
  <si>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</si>
  <si>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</si>
  <si>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</si>
  <si>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</si>
  <si>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</si>
  <si>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</si>
  <si>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</si>
  <si>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</si>
  <si>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</si>
  <si>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</si>
  <si>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</si>
  <si>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</si>
  <si>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</si>
  <si>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</si>
  <si>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</si>
  <si>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</si>
  <si>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</si>
  <si>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</si>
  <si>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</si>
  <si>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</si>
  <si>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</si>
  <si>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</si>
  <si>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</si>
  <si>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</si>
  <si>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</si>
  <si>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</si>
  <si>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</si>
  <si>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</si>
  <si>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</si>
  <si>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</si>
  <si>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</si>
  <si>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</si>
  <si>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</si>
  <si>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</si>
  <si>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</si>
  <si>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</si>
  <si>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</si>
  <si>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</si>
  <si>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</si>
  <si>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</si>
  <si>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</si>
  <si>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</si>
  <si>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</si>
  <si>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</si>
  <si>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</si>
  <si>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</si>
  <si>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</si>
  <si>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</si>
  <si>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</si>
  <si>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</si>
  <si>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</si>
  <si>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</si>
  <si>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</si>
  <si>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</si>
  <si>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</si>
  <si>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</si>
  <si>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</si>
  <si>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</si>
  <si>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</si>
  <si>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</si>
  <si>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</si>
  <si>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</si>
  <si>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</si>
  <si>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</si>
  <si>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</si>
  <si>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</si>
  <si>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</si>
  <si>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</si>
  <si>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</si>
  <si>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</si>
  <si>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</si>
  <si>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</si>
  <si>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</si>
  <si>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</si>
  <si>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</si>
  <si>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</si>
  <si>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</si>
  <si>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</si>
  <si>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</si>
  <si>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</si>
  <si>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</si>
  <si>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</si>
  <si>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</si>
  <si>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</si>
  <si>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</si>
  <si>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</si>
  <si>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</si>
  <si>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</si>
  <si>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</si>
  <si>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</si>
  <si>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</si>
  <si>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</si>
  <si>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</si>
  <si>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</si>
  <si>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</si>
  <si>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</si>
  <si>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</si>
  <si>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</si>
  <si>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</si>
  <si>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</si>
  <si>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</si>
  <si>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</si>
  <si>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</si>
  <si>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</si>
  <si>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</si>
  <si>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</si>
  <si>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</si>
  <si>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</si>
  <si>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</si>
  <si>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</si>
  <si>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</si>
  <si>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</si>
  <si>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</si>
  <si>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</si>
  <si>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</si>
  <si>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</si>
  <si>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</si>
  <si>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</si>
  <si>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</si>
  <si>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</si>
  <si>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</si>
  <si>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</si>
  <si>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</si>
  <si>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</si>
  <si>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</si>
  <si>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</si>
  <si>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</si>
  <si>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</si>
  <si>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</si>
  <si>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</si>
  <si>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</si>
  <si>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</si>
  <si>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</si>
  <si>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</si>
  <si>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</si>
  <si>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</si>
  <si>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</si>
  <si>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</si>
  <si>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</si>
  <si>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</si>
  <si>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</si>
  <si>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</si>
  <si>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</si>
  <si>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</si>
  <si>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</si>
  <si>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</si>
  <si>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</si>
  <si>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</si>
  <si>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</si>
  <si>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</si>
  <si>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</si>
  <si>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</si>
  <si>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</si>
  <si>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</si>
  <si>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</si>
  <si>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</si>
  <si>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</si>
  <si>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</si>
  <si>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</si>
  <si>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</si>
  <si>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</si>
  <si>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</si>
  <si>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</si>
  <si>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</si>
  <si>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</si>
  <si>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</si>
  <si>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</si>
  <si>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</si>
  <si>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</si>
  <si>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</si>
  <si>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</si>
  <si>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</si>
  <si>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</si>
  <si>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</si>
  <si>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</si>
  <si>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</si>
  <si>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</si>
  <si>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</si>
  <si>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</si>
  <si>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</si>
  <si>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</si>
  <si>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</si>
  <si>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</si>
  <si>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</si>
  <si>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</si>
  <si>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</si>
  <si>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</si>
  <si>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</si>
  <si>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</si>
  <si>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</si>
  <si>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</si>
  <si>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</si>
  <si>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</si>
  <si>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</si>
  <si>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</si>
  <si>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</si>
  <si>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</si>
  <si>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</si>
  <si>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</si>
  <si>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</si>
  <si>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</si>
  <si>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</si>
  <si>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</si>
  <si>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</si>
  <si>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</si>
  <si>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</si>
  <si>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</si>
  <si>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</si>
  <si>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</si>
  <si>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</si>
  <si>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</si>
  <si>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</si>
  <si>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</si>
  <si>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</si>
  <si>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</si>
  <si>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</si>
  <si>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</si>
  <si>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</si>
  <si>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</si>
  <si>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</si>
  <si>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</si>
  <si>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</si>
  <si>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</si>
  <si>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</si>
  <si>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</si>
  <si>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</si>
  <si>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</si>
  <si>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</si>
  <si>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</si>
  <si>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</si>
  <si>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</si>
  <si>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</si>
  <si>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</si>
  <si>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</si>
  <si>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</si>
  <si>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</si>
  <si>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</si>
  <si>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</si>
  <si>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</si>
  <si>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</si>
  <si>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</si>
  <si>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</si>
  <si>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</si>
  <si>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</si>
  <si>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</si>
  <si>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</si>
  <si>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</si>
  <si>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</si>
  <si>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</si>
  <si>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</si>
  <si>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</si>
  <si>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</si>
  <si>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</si>
  <si>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</si>
  <si>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</si>
  <si>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</si>
  <si>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</si>
  <si>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</si>
  <si>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</si>
  <si>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</si>
  <si>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</si>
  <si>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</si>
  <si>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</si>
  <si>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</si>
  <si>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</si>
  <si>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</si>
  <si>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</si>
  <si>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</si>
  <si>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</si>
  <si>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</si>
  <si>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</si>
  <si>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</si>
  <si>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</si>
  <si>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</si>
  <si>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</si>
  <si>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</si>
  <si>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</si>
  <si>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</si>
  <si>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</si>
  <si>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</si>
  <si>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</si>
  <si>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</si>
  <si>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</si>
  <si>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</si>
  <si>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</si>
  <si>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</si>
  <si>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金融庁</t>
  </si>
  <si>
    <t>課徴金制度関係経費</t>
    <rPh sb="0" eb="3">
      <t>カチョウキン</t>
    </rPh>
    <rPh sb="3" eb="5">
      <t>セイド</t>
    </rPh>
    <rPh sb="5" eb="7">
      <t>カンケイ</t>
    </rPh>
    <rPh sb="7" eb="9">
      <t>ケイヒ</t>
    </rPh>
    <phoneticPr fontId="5"/>
  </si>
  <si>
    <t>総務課審判手続室</t>
    <rPh sb="0" eb="2">
      <t>ソウム</t>
    </rPh>
    <rPh sb="2" eb="3">
      <t>カ</t>
    </rPh>
    <rPh sb="3" eb="8">
      <t>シンパン</t>
    </rPh>
    <phoneticPr fontId="5"/>
  </si>
  <si>
    <t>髙橋　恵美子</t>
    <rPh sb="0" eb="2">
      <t>タカハシ</t>
    </rPh>
    <rPh sb="3" eb="6">
      <t>エミコ</t>
    </rPh>
    <phoneticPr fontId="5"/>
  </si>
  <si>
    <t>○</t>
  </si>
  <si>
    <t>－</t>
    <phoneticPr fontId="5"/>
  </si>
  <si>
    <t>審判手続において、被審人に与えられた種々の権利を保証し、課徴金制度の適正かつ迅速な運営を確保すること。</t>
    <rPh sb="0" eb="2">
      <t>シンパン</t>
    </rPh>
    <rPh sb="2" eb="4">
      <t>テツヅキ</t>
    </rPh>
    <rPh sb="9" eb="10">
      <t>ヒ</t>
    </rPh>
    <rPh sb="10" eb="11">
      <t>シン</t>
    </rPh>
    <rPh sb="11" eb="12">
      <t>ニン</t>
    </rPh>
    <rPh sb="13" eb="14">
      <t>アタ</t>
    </rPh>
    <rPh sb="18" eb="20">
      <t>シュジュ</t>
    </rPh>
    <rPh sb="21" eb="23">
      <t>ケンリ</t>
    </rPh>
    <rPh sb="24" eb="26">
      <t>ホショウ</t>
    </rPh>
    <rPh sb="28" eb="31">
      <t>カチョウキン</t>
    </rPh>
    <rPh sb="31" eb="33">
      <t>セイド</t>
    </rPh>
    <rPh sb="34" eb="36">
      <t>テキセイ</t>
    </rPh>
    <rPh sb="38" eb="40">
      <t>ジンソク</t>
    </rPh>
    <rPh sb="41" eb="43">
      <t>ウンエイ</t>
    </rPh>
    <rPh sb="44" eb="46">
      <t>カクホ</t>
    </rPh>
    <phoneticPr fontId="5"/>
  </si>
  <si>
    <t>-</t>
    <phoneticPr fontId="5"/>
  </si>
  <si>
    <t>-</t>
    <phoneticPr fontId="5"/>
  </si>
  <si>
    <t>-</t>
    <phoneticPr fontId="5"/>
  </si>
  <si>
    <t>-</t>
    <phoneticPr fontId="5"/>
  </si>
  <si>
    <t>諸謝金</t>
    <rPh sb="0" eb="1">
      <t>ショ</t>
    </rPh>
    <rPh sb="1" eb="3">
      <t>シャキン</t>
    </rPh>
    <phoneticPr fontId="5"/>
  </si>
  <si>
    <t>職員旅費</t>
    <rPh sb="0" eb="2">
      <t>ショクイン</t>
    </rPh>
    <rPh sb="2" eb="4">
      <t>リョヒ</t>
    </rPh>
    <phoneticPr fontId="5"/>
  </si>
  <si>
    <t>参考人等旅費</t>
    <rPh sb="0" eb="2">
      <t>サンコウ</t>
    </rPh>
    <rPh sb="2" eb="3">
      <t>ニン</t>
    </rPh>
    <rPh sb="3" eb="4">
      <t>トウ</t>
    </rPh>
    <rPh sb="4" eb="6">
      <t>リョヒ</t>
    </rPh>
    <phoneticPr fontId="5"/>
  </si>
  <si>
    <t>金融機関等検査旅費</t>
    <rPh sb="0" eb="2">
      <t>キンユウ</t>
    </rPh>
    <rPh sb="2" eb="5">
      <t>キカントウ</t>
    </rPh>
    <rPh sb="5" eb="7">
      <t>ケンサ</t>
    </rPh>
    <rPh sb="7" eb="9">
      <t>リョヒ</t>
    </rPh>
    <phoneticPr fontId="5"/>
  </si>
  <si>
    <t>被審人に与えられた種々の権利を保証するとともに、課徴金制度の適正かつ迅速な運営を確保すること。
27年から29年度においては、下記のとおり利用され、課徴金制度の適正かつ迅速な運営が確保された。</t>
    <rPh sb="0" eb="1">
      <t>ヒ</t>
    </rPh>
    <rPh sb="1" eb="2">
      <t>シン</t>
    </rPh>
    <rPh sb="2" eb="3">
      <t>ニン</t>
    </rPh>
    <rPh sb="4" eb="5">
      <t>アタ</t>
    </rPh>
    <rPh sb="9" eb="11">
      <t>シュジュ</t>
    </rPh>
    <rPh sb="12" eb="14">
      <t>ケンリ</t>
    </rPh>
    <rPh sb="15" eb="17">
      <t>ホショウ</t>
    </rPh>
    <rPh sb="24" eb="27">
      <t>カチョウキン</t>
    </rPh>
    <rPh sb="27" eb="29">
      <t>セイド</t>
    </rPh>
    <rPh sb="30" eb="32">
      <t>テキセイ</t>
    </rPh>
    <rPh sb="34" eb="36">
      <t>ジンソク</t>
    </rPh>
    <rPh sb="37" eb="39">
      <t>ウンエイ</t>
    </rPh>
    <rPh sb="40" eb="42">
      <t>カクホ</t>
    </rPh>
    <rPh sb="50" eb="51">
      <t>ネン</t>
    </rPh>
    <rPh sb="55" eb="57">
      <t>ネンド</t>
    </rPh>
    <rPh sb="63" eb="65">
      <t>カキ</t>
    </rPh>
    <rPh sb="69" eb="71">
      <t>リヨウ</t>
    </rPh>
    <rPh sb="74" eb="77">
      <t>カチョウキン</t>
    </rPh>
    <rPh sb="77" eb="79">
      <t>セイド</t>
    </rPh>
    <rPh sb="80" eb="82">
      <t>テキセイ</t>
    </rPh>
    <rPh sb="84" eb="86">
      <t>ジンソク</t>
    </rPh>
    <rPh sb="87" eb="89">
      <t>ウンエイ</t>
    </rPh>
    <rPh sb="90" eb="92">
      <t>カクホ</t>
    </rPh>
    <phoneticPr fontId="5"/>
  </si>
  <si>
    <t>回</t>
    <rPh sb="0" eb="1">
      <t>カイ</t>
    </rPh>
    <phoneticPr fontId="5"/>
  </si>
  <si>
    <t>課徴金制度の適正かつ迅速な運営を確保するため、参考人の出頭や、通訳等の確保。</t>
    <rPh sb="0" eb="3">
      <t>カチョウキン</t>
    </rPh>
    <rPh sb="3" eb="5">
      <t>セイド</t>
    </rPh>
    <rPh sb="6" eb="8">
      <t>テキセイ</t>
    </rPh>
    <rPh sb="10" eb="12">
      <t>ジンソク</t>
    </rPh>
    <rPh sb="13" eb="15">
      <t>ウンエイ</t>
    </rPh>
    <rPh sb="16" eb="18">
      <t>カクホ</t>
    </rPh>
    <rPh sb="23" eb="25">
      <t>サンコウ</t>
    </rPh>
    <rPh sb="25" eb="26">
      <t>ニン</t>
    </rPh>
    <rPh sb="27" eb="29">
      <t>シュットウ</t>
    </rPh>
    <rPh sb="31" eb="34">
      <t>ツウヤクトウ</t>
    </rPh>
    <rPh sb="35" eb="37">
      <t>カクホ</t>
    </rPh>
    <phoneticPr fontId="5"/>
  </si>
  <si>
    <t>参考人の出頭や、通訳等が利用された回数。</t>
    <rPh sb="0" eb="2">
      <t>サンコウ</t>
    </rPh>
    <rPh sb="2" eb="3">
      <t>ニン</t>
    </rPh>
    <rPh sb="4" eb="6">
      <t>シュットウ</t>
    </rPh>
    <rPh sb="8" eb="11">
      <t>ツウヤクトウ</t>
    </rPh>
    <rPh sb="12" eb="14">
      <t>リヨウ</t>
    </rPh>
    <rPh sb="17" eb="19">
      <t>カイスウ</t>
    </rPh>
    <phoneticPr fontId="5"/>
  </si>
  <si>
    <t>-</t>
    <phoneticPr fontId="5"/>
  </si>
  <si>
    <t>-</t>
    <phoneticPr fontId="5"/>
  </si>
  <si>
    <t>-</t>
    <phoneticPr fontId="5"/>
  </si>
  <si>
    <t>審判期日の開催実績</t>
    <rPh sb="0" eb="2">
      <t>シンパン</t>
    </rPh>
    <rPh sb="2" eb="4">
      <t>キジツ</t>
    </rPh>
    <rPh sb="5" eb="7">
      <t>カイサイ</t>
    </rPh>
    <rPh sb="7" eb="9">
      <t>ジッセキ</t>
    </rPh>
    <phoneticPr fontId="5"/>
  </si>
  <si>
    <t>-</t>
    <phoneticPr fontId="5"/>
  </si>
  <si>
    <t>支出実績／期日開催回数　　　　　　　　　　　　　　</t>
    <rPh sb="0" eb="2">
      <t>シシュツ</t>
    </rPh>
    <rPh sb="2" eb="4">
      <t>ジッセキ</t>
    </rPh>
    <rPh sb="5" eb="7">
      <t>キジツ</t>
    </rPh>
    <rPh sb="7" eb="9">
      <t>カイサイ</t>
    </rPh>
    <rPh sb="9" eb="11">
      <t>カイスウ</t>
    </rPh>
    <phoneticPr fontId="5"/>
  </si>
  <si>
    <t>千円</t>
    <rPh sb="0" eb="2">
      <t>センエン</t>
    </rPh>
    <phoneticPr fontId="5"/>
  </si>
  <si>
    <t>　　千円/回</t>
    <rPh sb="2" eb="4">
      <t>センエン</t>
    </rPh>
    <rPh sb="5" eb="6">
      <t>カイ</t>
    </rPh>
    <phoneticPr fontId="5"/>
  </si>
  <si>
    <t>65/4</t>
    <phoneticPr fontId="5"/>
  </si>
  <si>
    <t>750/15</t>
    <phoneticPr fontId="5"/>
  </si>
  <si>
    <t>4/7</t>
    <phoneticPr fontId="5"/>
  </si>
  <si>
    <t>-</t>
    <phoneticPr fontId="5"/>
  </si>
  <si>
    <t>金融庁が随意契約（企画競争）により調達した年間契約業者を利用することで、競争性を確保しつつ、コストの削減を図っている。</t>
    <rPh sb="0" eb="2">
      <t>キンユウ</t>
    </rPh>
    <rPh sb="2" eb="3">
      <t>チョウ</t>
    </rPh>
    <rPh sb="4" eb="6">
      <t>ズイイ</t>
    </rPh>
    <rPh sb="6" eb="8">
      <t>ケイヤク</t>
    </rPh>
    <rPh sb="9" eb="11">
      <t>キカク</t>
    </rPh>
    <rPh sb="11" eb="13">
      <t>キョウソウ</t>
    </rPh>
    <rPh sb="17" eb="19">
      <t>チョウタツ</t>
    </rPh>
    <rPh sb="21" eb="23">
      <t>ネンカン</t>
    </rPh>
    <rPh sb="23" eb="25">
      <t>ケイヤク</t>
    </rPh>
    <rPh sb="25" eb="27">
      <t>ギョウシャ</t>
    </rPh>
    <rPh sb="28" eb="30">
      <t>リヨウ</t>
    </rPh>
    <rPh sb="36" eb="39">
      <t>キョウソウセイ</t>
    </rPh>
    <rPh sb="40" eb="42">
      <t>カクホ</t>
    </rPh>
    <rPh sb="50" eb="52">
      <t>サクゲン</t>
    </rPh>
    <rPh sb="53" eb="54">
      <t>ハカ</t>
    </rPh>
    <phoneticPr fontId="5"/>
  </si>
  <si>
    <t>無</t>
  </si>
  <si>
    <t>‐</t>
  </si>
  <si>
    <t>-</t>
    <phoneticPr fontId="5"/>
  </si>
  <si>
    <t>5.6</t>
    <phoneticPr fontId="5"/>
  </si>
  <si>
    <t>11</t>
    <phoneticPr fontId="5"/>
  </si>
  <si>
    <t>12</t>
    <phoneticPr fontId="5"/>
  </si>
  <si>
    <t>金融商品取引法第185条、第185条の4、第185条の5
金融商品取引法第六章の二の規定による課徴金に関する内閣府令第13条
公認会計士法第34条の47、第34条の50、第34条の51
公認会計士法の規定による課徴金に関する内閣府令第14条</t>
    <rPh sb="0" eb="2">
      <t>キンユウ</t>
    </rPh>
    <rPh sb="2" eb="4">
      <t>ショウヒン</t>
    </rPh>
    <rPh sb="4" eb="7">
      <t>トリヒキホウ</t>
    </rPh>
    <rPh sb="7" eb="8">
      <t>ダイ</t>
    </rPh>
    <rPh sb="11" eb="12">
      <t>ジョウ</t>
    </rPh>
    <rPh sb="13" eb="14">
      <t>ダイ</t>
    </rPh>
    <rPh sb="17" eb="18">
      <t>ジョウ</t>
    </rPh>
    <rPh sb="21" eb="22">
      <t>ダイ</t>
    </rPh>
    <rPh sb="25" eb="26">
      <t>ジョウ</t>
    </rPh>
    <rPh sb="29" eb="31">
      <t>キンユウ</t>
    </rPh>
    <rPh sb="31" eb="33">
      <t>ショウヒン</t>
    </rPh>
    <rPh sb="33" eb="36">
      <t>トリヒキホウ</t>
    </rPh>
    <rPh sb="36" eb="37">
      <t>ダイ</t>
    </rPh>
    <rPh sb="37" eb="38">
      <t>６</t>
    </rPh>
    <rPh sb="38" eb="39">
      <t>ショウ</t>
    </rPh>
    <rPh sb="40" eb="41">
      <t>２</t>
    </rPh>
    <rPh sb="42" eb="44">
      <t>キテイ</t>
    </rPh>
    <rPh sb="47" eb="50">
      <t>カチョウキン</t>
    </rPh>
    <rPh sb="51" eb="52">
      <t>カン</t>
    </rPh>
    <rPh sb="54" eb="56">
      <t>ナイカク</t>
    </rPh>
    <rPh sb="56" eb="57">
      <t>フ</t>
    </rPh>
    <rPh sb="57" eb="58">
      <t>レイ</t>
    </rPh>
    <rPh sb="58" eb="59">
      <t>ダイ</t>
    </rPh>
    <rPh sb="61" eb="62">
      <t>ジョウ</t>
    </rPh>
    <rPh sb="63" eb="65">
      <t>コウニン</t>
    </rPh>
    <rPh sb="65" eb="67">
      <t>カイケイ</t>
    </rPh>
    <rPh sb="67" eb="68">
      <t>シ</t>
    </rPh>
    <rPh sb="68" eb="69">
      <t>ホウ</t>
    </rPh>
    <rPh sb="69" eb="70">
      <t>ダイ</t>
    </rPh>
    <rPh sb="72" eb="73">
      <t>ジョウ</t>
    </rPh>
    <rPh sb="77" eb="78">
      <t>ダイ</t>
    </rPh>
    <rPh sb="80" eb="81">
      <t>ジョウ</t>
    </rPh>
    <rPh sb="85" eb="86">
      <t>ダイ</t>
    </rPh>
    <rPh sb="88" eb="89">
      <t>ジョウ</t>
    </rPh>
    <rPh sb="93" eb="95">
      <t>コウニン</t>
    </rPh>
    <rPh sb="95" eb="97">
      <t>カイケイ</t>
    </rPh>
    <rPh sb="97" eb="98">
      <t>シ</t>
    </rPh>
    <rPh sb="98" eb="99">
      <t>ホウ</t>
    </rPh>
    <rPh sb="100" eb="102">
      <t>キテイ</t>
    </rPh>
    <rPh sb="105" eb="108">
      <t>カチョウキン</t>
    </rPh>
    <rPh sb="109" eb="110">
      <t>カン</t>
    </rPh>
    <rPh sb="112" eb="114">
      <t>ナイカク</t>
    </rPh>
    <rPh sb="114" eb="115">
      <t>フ</t>
    </rPh>
    <rPh sb="115" eb="116">
      <t>レイ</t>
    </rPh>
    <rPh sb="116" eb="117">
      <t>ダイ</t>
    </rPh>
    <rPh sb="119" eb="120">
      <t>ジョウ</t>
    </rPh>
    <phoneticPr fontId="5"/>
  </si>
  <si>
    <t>市場の公正性・透明性と市場の活力の向上</t>
    <rPh sb="0" eb="2">
      <t>シジョウ</t>
    </rPh>
    <rPh sb="3" eb="6">
      <t>コウセイセイ</t>
    </rPh>
    <rPh sb="7" eb="10">
      <t>トウメイセイ</t>
    </rPh>
    <rPh sb="11" eb="13">
      <t>シジョウ</t>
    </rPh>
    <rPh sb="14" eb="16">
      <t>カツリョク</t>
    </rPh>
    <rPh sb="17" eb="19">
      <t>コウジョウ</t>
    </rPh>
    <phoneticPr fontId="5"/>
  </si>
  <si>
    <t>金融取引のグローバル化、複雑化、高度化に対応した市場監視機能の強化</t>
    <rPh sb="0" eb="2">
      <t>キンユウ</t>
    </rPh>
    <rPh sb="2" eb="4">
      <t>トリヒキ</t>
    </rPh>
    <rPh sb="10" eb="11">
      <t>カ</t>
    </rPh>
    <rPh sb="12" eb="15">
      <t>フクザツカ</t>
    </rPh>
    <rPh sb="16" eb="19">
      <t>コウドカ</t>
    </rPh>
    <rPh sb="20" eb="22">
      <t>タイオウ</t>
    </rPh>
    <rPh sb="24" eb="26">
      <t>シジョウ</t>
    </rPh>
    <rPh sb="26" eb="28">
      <t>カンシ</t>
    </rPh>
    <rPh sb="28" eb="30">
      <t>キノウ</t>
    </rPh>
    <rPh sb="31" eb="33">
      <t>キョウカ</t>
    </rPh>
    <phoneticPr fontId="5"/>
  </si>
  <si>
    <t>課徴金制度の適切な運用</t>
    <rPh sb="0" eb="3">
      <t>カチョウキン</t>
    </rPh>
    <rPh sb="3" eb="5">
      <t>セイド</t>
    </rPh>
    <rPh sb="6" eb="8">
      <t>テキセツ</t>
    </rPh>
    <rPh sb="9" eb="11">
      <t>ウンヨウ</t>
    </rPh>
    <phoneticPr fontId="5"/>
  </si>
  <si>
    <t>我が国市場の公平性・透明性の確保に向け、課徴金制度を適切に運用する。</t>
    <rPh sb="0" eb="1">
      <t>ワ</t>
    </rPh>
    <rPh sb="2" eb="3">
      <t>クニ</t>
    </rPh>
    <rPh sb="3" eb="5">
      <t>シジョウ</t>
    </rPh>
    <rPh sb="6" eb="9">
      <t>コウヘイセイ</t>
    </rPh>
    <rPh sb="10" eb="13">
      <t>トウメイセイ</t>
    </rPh>
    <rPh sb="14" eb="16">
      <t>カクホ</t>
    </rPh>
    <rPh sb="17" eb="18">
      <t>ム</t>
    </rPh>
    <rPh sb="20" eb="23">
      <t>カチョウキン</t>
    </rPh>
    <rPh sb="23" eb="25">
      <t>セイド</t>
    </rPh>
    <rPh sb="26" eb="28">
      <t>テキセツ</t>
    </rPh>
    <rPh sb="29" eb="31">
      <t>ウンヨウ</t>
    </rPh>
    <phoneticPr fontId="5"/>
  </si>
  <si>
    <t>29年度</t>
    <rPh sb="2" eb="4">
      <t>ネンド</t>
    </rPh>
    <phoneticPr fontId="5"/>
  </si>
  <si>
    <t>不公正取引及び有価証券報告書等の虚偽記載等の違反行為に対して、審判官による審判手続を経て、課徴金納付命令を行う。</t>
    <rPh sb="0" eb="3">
      <t>フコウセイ</t>
    </rPh>
    <rPh sb="3" eb="5">
      <t>トリヒキ</t>
    </rPh>
    <rPh sb="5" eb="6">
      <t>オヨ</t>
    </rPh>
    <rPh sb="7" eb="9">
      <t>ユウカ</t>
    </rPh>
    <rPh sb="9" eb="11">
      <t>ショウケン</t>
    </rPh>
    <rPh sb="11" eb="13">
      <t>ホウコク</t>
    </rPh>
    <rPh sb="13" eb="14">
      <t>ショ</t>
    </rPh>
    <rPh sb="14" eb="15">
      <t>トウ</t>
    </rPh>
    <rPh sb="16" eb="18">
      <t>キョギ</t>
    </rPh>
    <rPh sb="18" eb="20">
      <t>キサイ</t>
    </rPh>
    <rPh sb="20" eb="21">
      <t>トウ</t>
    </rPh>
    <rPh sb="22" eb="24">
      <t>イハン</t>
    </rPh>
    <rPh sb="24" eb="26">
      <t>コウイ</t>
    </rPh>
    <rPh sb="27" eb="28">
      <t>タイ</t>
    </rPh>
    <rPh sb="31" eb="34">
      <t>シンパンカン</t>
    </rPh>
    <rPh sb="37" eb="39">
      <t>シンパン</t>
    </rPh>
    <rPh sb="39" eb="41">
      <t>テツヅキ</t>
    </rPh>
    <rPh sb="42" eb="43">
      <t>ヘ</t>
    </rPh>
    <rPh sb="45" eb="48">
      <t>カチョウキン</t>
    </rPh>
    <rPh sb="48" eb="50">
      <t>ノウフ</t>
    </rPh>
    <rPh sb="50" eb="52">
      <t>メイレイ</t>
    </rPh>
    <rPh sb="53" eb="54">
      <t>オコナ</t>
    </rPh>
    <phoneticPr fontId="5"/>
  </si>
  <si>
    <t>個人A</t>
    <rPh sb="0" eb="2">
      <t>コジン</t>
    </rPh>
    <phoneticPr fontId="5"/>
  </si>
  <si>
    <t>-</t>
    <phoneticPr fontId="5"/>
  </si>
  <si>
    <t>-</t>
    <phoneticPr fontId="5"/>
  </si>
  <si>
    <t>-</t>
    <phoneticPr fontId="5"/>
  </si>
  <si>
    <t>本事業は、被審人に与えられた種々の権利を保証するものと考える。</t>
    <rPh sb="0" eb="1">
      <t>ホン</t>
    </rPh>
    <rPh sb="1" eb="3">
      <t>ジギョウ</t>
    </rPh>
    <rPh sb="5" eb="6">
      <t>ヒ</t>
    </rPh>
    <rPh sb="6" eb="7">
      <t>シン</t>
    </rPh>
    <rPh sb="7" eb="8">
      <t>ニン</t>
    </rPh>
    <rPh sb="9" eb="10">
      <t>アタ</t>
    </rPh>
    <rPh sb="14" eb="16">
      <t>シュジュ</t>
    </rPh>
    <rPh sb="17" eb="19">
      <t>ケンリ</t>
    </rPh>
    <rPh sb="20" eb="22">
      <t>ホショウ</t>
    </rPh>
    <rPh sb="27" eb="28">
      <t>カンガ</t>
    </rPh>
    <phoneticPr fontId="5"/>
  </si>
  <si>
    <t>本事業は、被審人に与えられた種々の権利を保証するものであり、国が主体となって実施すべきものであると考える。</t>
    <rPh sb="0" eb="1">
      <t>ホン</t>
    </rPh>
    <rPh sb="1" eb="3">
      <t>ジギョウ</t>
    </rPh>
    <rPh sb="5" eb="6">
      <t>ヒ</t>
    </rPh>
    <rPh sb="6" eb="7">
      <t>シン</t>
    </rPh>
    <rPh sb="7" eb="8">
      <t>ニン</t>
    </rPh>
    <rPh sb="9" eb="10">
      <t>アタ</t>
    </rPh>
    <rPh sb="14" eb="16">
      <t>シュジュ</t>
    </rPh>
    <rPh sb="17" eb="19">
      <t>ケンリ</t>
    </rPh>
    <rPh sb="20" eb="22">
      <t>ホショウ</t>
    </rPh>
    <rPh sb="30" eb="31">
      <t>クニ</t>
    </rPh>
    <rPh sb="32" eb="34">
      <t>シュタイ</t>
    </rPh>
    <rPh sb="38" eb="40">
      <t>ジッシ</t>
    </rPh>
    <rPh sb="49" eb="50">
      <t>カンガ</t>
    </rPh>
    <phoneticPr fontId="5"/>
  </si>
  <si>
    <t>本事業は、被審人に与えられた種々の権利を保証するものであり、ひいては、我が国における市場取引の公正性・透明性の向上に資するものと考える。</t>
    <rPh sb="0" eb="1">
      <t>ホン</t>
    </rPh>
    <rPh sb="1" eb="3">
      <t>ジギョウ</t>
    </rPh>
    <rPh sb="5" eb="6">
      <t>ヒ</t>
    </rPh>
    <rPh sb="6" eb="7">
      <t>シン</t>
    </rPh>
    <rPh sb="7" eb="8">
      <t>ニン</t>
    </rPh>
    <rPh sb="9" eb="10">
      <t>アタ</t>
    </rPh>
    <rPh sb="14" eb="16">
      <t>シュジュ</t>
    </rPh>
    <rPh sb="17" eb="19">
      <t>ケンリ</t>
    </rPh>
    <rPh sb="20" eb="22">
      <t>ホショウ</t>
    </rPh>
    <rPh sb="35" eb="36">
      <t>ワ</t>
    </rPh>
    <rPh sb="37" eb="38">
      <t>クニ</t>
    </rPh>
    <rPh sb="42" eb="44">
      <t>シジョウ</t>
    </rPh>
    <rPh sb="44" eb="46">
      <t>トリヒキ</t>
    </rPh>
    <rPh sb="47" eb="50">
      <t>コウセイセイ</t>
    </rPh>
    <rPh sb="51" eb="54">
      <t>トウメイセイ</t>
    </rPh>
    <rPh sb="55" eb="57">
      <t>コウジョウ</t>
    </rPh>
    <rPh sb="58" eb="59">
      <t>シ</t>
    </rPh>
    <rPh sb="64" eb="65">
      <t>カンガ</t>
    </rPh>
    <phoneticPr fontId="5"/>
  </si>
  <si>
    <t>本事業は被審人に与えられた種々の権利を保証するものであるため、受益者との負担関係においても妥当であると考える。</t>
    <rPh sb="0" eb="1">
      <t>ホン</t>
    </rPh>
    <rPh sb="1" eb="3">
      <t>ジギョウ</t>
    </rPh>
    <rPh sb="4" eb="5">
      <t>ヒ</t>
    </rPh>
    <rPh sb="5" eb="6">
      <t>シン</t>
    </rPh>
    <rPh sb="6" eb="7">
      <t>ニン</t>
    </rPh>
    <rPh sb="8" eb="9">
      <t>アタ</t>
    </rPh>
    <rPh sb="13" eb="15">
      <t>シュジュ</t>
    </rPh>
    <rPh sb="16" eb="18">
      <t>ケンリ</t>
    </rPh>
    <rPh sb="19" eb="21">
      <t>ホショウ</t>
    </rPh>
    <rPh sb="31" eb="33">
      <t>ジュエキ</t>
    </rPh>
    <rPh sb="33" eb="34">
      <t>シャ</t>
    </rPh>
    <rPh sb="36" eb="38">
      <t>フタン</t>
    </rPh>
    <rPh sb="38" eb="40">
      <t>カンケイ</t>
    </rPh>
    <rPh sb="45" eb="47">
      <t>ダトウ</t>
    </rPh>
    <rPh sb="51" eb="52">
      <t>カンガ</t>
    </rPh>
    <phoneticPr fontId="5"/>
  </si>
  <si>
    <t>本事業における支出は法令上の要請に基づき行ったものであり、真に必要なものであると考える。</t>
    <rPh sb="0" eb="1">
      <t>ホン</t>
    </rPh>
    <rPh sb="1" eb="3">
      <t>ジギョウ</t>
    </rPh>
    <rPh sb="7" eb="9">
      <t>シシュツ</t>
    </rPh>
    <rPh sb="10" eb="13">
      <t>ホウレイジョウ</t>
    </rPh>
    <rPh sb="14" eb="16">
      <t>ヨウセイ</t>
    </rPh>
    <rPh sb="17" eb="18">
      <t>モト</t>
    </rPh>
    <rPh sb="20" eb="21">
      <t>オコナ</t>
    </rPh>
    <rPh sb="29" eb="30">
      <t>シン</t>
    </rPh>
    <rPh sb="31" eb="33">
      <t>ヒツヨウ</t>
    </rPh>
    <rPh sb="40" eb="41">
      <t>カンガ</t>
    </rPh>
    <phoneticPr fontId="5"/>
  </si>
  <si>
    <t>不用率が大きい理由は、被審人からの申立て等が少なかったことや、審判官が立入検査をする必要のある事件がなかったからである。</t>
    <rPh sb="0" eb="2">
      <t>フヨウ</t>
    </rPh>
    <rPh sb="2" eb="3">
      <t>リツ</t>
    </rPh>
    <rPh sb="4" eb="5">
      <t>オオ</t>
    </rPh>
    <rPh sb="7" eb="9">
      <t>リユウ</t>
    </rPh>
    <rPh sb="11" eb="12">
      <t>ヒ</t>
    </rPh>
    <rPh sb="12" eb="13">
      <t>シン</t>
    </rPh>
    <rPh sb="13" eb="14">
      <t>ニン</t>
    </rPh>
    <rPh sb="17" eb="19">
      <t>モウシタ</t>
    </rPh>
    <rPh sb="20" eb="21">
      <t>トウ</t>
    </rPh>
    <rPh sb="22" eb="23">
      <t>スク</t>
    </rPh>
    <rPh sb="31" eb="34">
      <t>シンパンカン</t>
    </rPh>
    <rPh sb="35" eb="36">
      <t>タ</t>
    </rPh>
    <rPh sb="36" eb="37">
      <t>イ</t>
    </rPh>
    <rPh sb="37" eb="39">
      <t>ケンサ</t>
    </rPh>
    <rPh sb="42" eb="44">
      <t>ヒツヨウ</t>
    </rPh>
    <rPh sb="47" eb="49">
      <t>ジケン</t>
    </rPh>
    <phoneticPr fontId="5"/>
  </si>
  <si>
    <t>不公正取引等の違反行為に対し、審判官による審判手続を経て、課徴金納付命令を行うといった課徴金制度を迅速かつ適切に行うことにより、市場の公正性・透明性の確保に寄与する。</t>
    <rPh sb="0" eb="3">
      <t>フコウセイ</t>
    </rPh>
    <rPh sb="3" eb="6">
      <t>トリヒキトウ</t>
    </rPh>
    <rPh sb="7" eb="9">
      <t>イハン</t>
    </rPh>
    <rPh sb="9" eb="11">
      <t>コウイ</t>
    </rPh>
    <rPh sb="12" eb="13">
      <t>タイ</t>
    </rPh>
    <rPh sb="15" eb="17">
      <t>シンパン</t>
    </rPh>
    <rPh sb="17" eb="18">
      <t>カン</t>
    </rPh>
    <rPh sb="21" eb="25">
      <t>シンパンテツヅキ</t>
    </rPh>
    <rPh sb="26" eb="27">
      <t>ヘ</t>
    </rPh>
    <rPh sb="29" eb="32">
      <t>カチョウキン</t>
    </rPh>
    <rPh sb="32" eb="34">
      <t>ノウフ</t>
    </rPh>
    <rPh sb="34" eb="36">
      <t>メイレイ</t>
    </rPh>
    <rPh sb="37" eb="38">
      <t>オコナ</t>
    </rPh>
    <rPh sb="43" eb="46">
      <t>カチョウキン</t>
    </rPh>
    <rPh sb="46" eb="48">
      <t>セイド</t>
    </rPh>
    <rPh sb="49" eb="51">
      <t>ジンソク</t>
    </rPh>
    <rPh sb="53" eb="55">
      <t>テキセツ</t>
    </rPh>
    <rPh sb="56" eb="57">
      <t>オコナ</t>
    </rPh>
    <rPh sb="64" eb="66">
      <t>シジョウ</t>
    </rPh>
    <rPh sb="67" eb="70">
      <t>コウセイセイ</t>
    </rPh>
    <rPh sb="71" eb="74">
      <t>トウメイセイ</t>
    </rPh>
    <rPh sb="75" eb="77">
      <t>カクホ</t>
    </rPh>
    <rPh sb="78" eb="80">
      <t>キヨ</t>
    </rPh>
    <phoneticPr fontId="5"/>
  </si>
  <si>
    <t>※100万円未満</t>
    <rPh sb="4" eb="6">
      <t>マンエン</t>
    </rPh>
    <rPh sb="6" eb="8">
      <t>ミマン</t>
    </rPh>
    <phoneticPr fontId="5"/>
  </si>
  <si>
    <t>総合政策局</t>
    <rPh sb="0" eb="2">
      <t>ソウゴウ</t>
    </rPh>
    <rPh sb="2" eb="4">
      <t>セイサク</t>
    </rPh>
    <rPh sb="4" eb="5">
      <t>キョク</t>
    </rPh>
    <phoneticPr fontId="5"/>
  </si>
  <si>
    <t>引き続き前年度と同額の予算を要求する。</t>
    <phoneticPr fontId="5"/>
  </si>
  <si>
    <t>審判手続において、下記について法令に基づき実施。
○被審人の申立て又は審判官の職権で、参考人に出頭を求めて審問すること。
○被審人の申立て又は審判官の職権で、学識経験を有する者に鑑定を命ずること。
○審判手続に関与する者に対し日本語が通じないとき、通訳人を立ち会わせること。
○被審人の申立て又は審判官の職権で、審判官が事件関係人の営業所その他必要な場所に立ち入り、帳簿書類その他の物件を検査すること。</t>
    <phoneticPr fontId="5"/>
  </si>
  <si>
    <t>本事業は、法令に基づき行われるものであり、また、証券取引等監視委員会による勧告の有無、被審人による違反事実等の認否、被審人からの申立ての有無等、他律的な要素に依存することから、あらかじめ定量的な目標を示すことは困難。</t>
    <phoneticPr fontId="5"/>
  </si>
  <si>
    <t>　通訳の役務調達について、引き続き、クオリティや単価の適正性を確保するよう留意していただきたい。</t>
    <phoneticPr fontId="5"/>
  </si>
  <si>
    <t>　外部有識者の所見も踏まえ、引き続き適正な調達を行い、適切に執行すること。</t>
    <phoneticPr fontId="5"/>
  </si>
  <si>
    <t>　外部有識者の所見も踏まえ、適切な対応に努めることとし、過去の実績も踏まえ、31年度においては、前年度と同規模の予算要求を行う。</t>
    <phoneticPr fontId="5"/>
  </si>
  <si>
    <t>不公正取引及び有価証券報告書等の虚偽記載等の違反行為に対して、審判官による審判手続を経て、30 件の課徴金納付命令を行った。</t>
    <phoneticPr fontId="5"/>
  </si>
  <si>
    <t>　法令上の要請に基づき、審判手続における参考人の出頭に必要な経費を支出しており、予算を適切に執行しているものと考える。</t>
    <phoneticPr fontId="5"/>
  </si>
  <si>
    <t>　本事業にかかる経費については、引き続き適切に執行していく。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</si>
</sst>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24</xdr:col>
      <xdr:colOff>179296</xdr:colOff>
      <xdr:row>741</xdr:row>
      <xdr:rowOff>280147</xdr:rowOff>
    </xdr:from>
    <xdr:ext cx="1535206" cy="645138"/>
    <xdr:sp macro="" textlink="">
      <xdr:nvSpPr>
        <xdr:cNvPr id="2" name="テキスト ボックス 1"/>
        <xdr:cNvSpPr txBox="1"/>
      </xdr:nvSpPr>
      <xdr:spPr>
        <a:xfrm>
          <a:off x="5077867" y="33780933"/>
          <a:ext cx="1535206" cy="645138"/>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t>金融庁</a:t>
          </a:r>
          <a:endParaRPr kumimoji="1" lang="en-US" altLang="ja-JP" sz="2000"/>
        </a:p>
      </xdr:txBody>
    </xdr:sp>
    <xdr:clientData/>
  </xdr:oneCellAnchor>
  <xdr:oneCellAnchor>
    <xdr:from>
      <xdr:col>23</xdr:col>
      <xdr:colOff>156885</xdr:colOff>
      <xdr:row>744</xdr:row>
      <xdr:rowOff>22414</xdr:rowOff>
    </xdr:from>
    <xdr:ext cx="2902323" cy="325730"/>
    <xdr:sp macro="" textlink="">
      <xdr:nvSpPr>
        <xdr:cNvPr id="3" name="テキスト ボックス 2"/>
        <xdr:cNvSpPr txBox="1"/>
      </xdr:nvSpPr>
      <xdr:spPr>
        <a:xfrm>
          <a:off x="4757460" y="39151114"/>
          <a:ext cx="2902323"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課徴金制度関係経費</a:t>
          </a:r>
          <a:r>
            <a:rPr kumimoji="1" lang="en-US" altLang="ja-JP" sz="1400"/>
            <a:t>〕</a:t>
          </a:r>
          <a:endParaRPr kumimoji="1" lang="ja-JP" altLang="en-US" sz="1400"/>
        </a:p>
      </xdr:txBody>
    </xdr:sp>
    <xdr:clientData/>
  </xdr:oneCellAnchor>
  <xdr:twoCellAnchor>
    <xdr:from>
      <xdr:col>28</xdr:col>
      <xdr:colOff>168089</xdr:colOff>
      <xdr:row>745</xdr:row>
      <xdr:rowOff>100854</xdr:rowOff>
    </xdr:from>
    <xdr:to>
      <xdr:col>28</xdr:col>
      <xdr:colOff>168089</xdr:colOff>
      <xdr:row>749</xdr:row>
      <xdr:rowOff>7325</xdr:rowOff>
    </xdr:to>
    <xdr:cxnSp macro="">
      <xdr:nvCxnSpPr>
        <xdr:cNvPr id="4" name="直線矢印コネクタ 3"/>
        <xdr:cNvCxnSpPr/>
      </xdr:nvCxnSpPr>
      <xdr:spPr>
        <a:xfrm flipH="1">
          <a:off x="5768789" y="39581979"/>
          <a:ext cx="0" cy="13161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18</xdr:col>
      <xdr:colOff>168088</xdr:colOff>
      <xdr:row>749</xdr:row>
      <xdr:rowOff>280148</xdr:rowOff>
    </xdr:from>
    <xdr:ext cx="3785188" cy="849245"/>
    <xdr:sp macro="" textlink="">
      <xdr:nvSpPr>
        <xdr:cNvPr id="5" name="テキスト ボックス 4"/>
        <xdr:cNvSpPr txBox="1"/>
      </xdr:nvSpPr>
      <xdr:spPr>
        <a:xfrm>
          <a:off x="3842017" y="76126362"/>
          <a:ext cx="3785188" cy="84924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t>個人</a:t>
          </a:r>
          <a:r>
            <a:rPr kumimoji="1" lang="en-US" altLang="ja-JP" sz="2000"/>
            <a:t>A</a:t>
          </a:r>
        </a:p>
        <a:p>
          <a:pPr algn="ctr"/>
          <a:r>
            <a:rPr kumimoji="1" lang="en-US" altLang="ja-JP" sz="2000"/>
            <a:t>0.0</a:t>
          </a:r>
          <a:r>
            <a:rPr kumimoji="1" lang="ja-JP" altLang="en-US" sz="2000"/>
            <a:t>百万円</a:t>
          </a:r>
        </a:p>
      </xdr:txBody>
    </xdr:sp>
    <xdr:clientData/>
  </xdr:oneCellAnchor>
  <xdr:oneCellAnchor>
    <xdr:from>
      <xdr:col>22</xdr:col>
      <xdr:colOff>168090</xdr:colOff>
      <xdr:row>752</xdr:row>
      <xdr:rowOff>100854</xdr:rowOff>
    </xdr:from>
    <xdr:ext cx="2902323" cy="325730"/>
    <xdr:sp macro="" textlink="">
      <xdr:nvSpPr>
        <xdr:cNvPr id="6" name="テキスト ボックス 5"/>
        <xdr:cNvSpPr txBox="1"/>
      </xdr:nvSpPr>
      <xdr:spPr>
        <a:xfrm>
          <a:off x="4658447" y="77634354"/>
          <a:ext cx="2902323"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審判手続における参考人旅費</a:t>
          </a:r>
          <a:r>
            <a:rPr kumimoji="1" lang="en-US" altLang="ja-JP" sz="1400"/>
            <a:t>〕</a:t>
          </a:r>
          <a:endParaRPr kumimoji="1" lang="ja-JP" altLang="en-US" sz="1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9</v>
      </c>
      <c r="AT2" s="938"/>
      <c r="AU2" s="938"/>
      <c r="AV2" s="52" t="str">
        <f>IF(AW2="", "", "-")</f>
        <v/>
      </c>
      <c r="AW2" s="909"/>
      <c r="AX2" s="909"/>
    </row>
    <row r="3" spans="1:50" ht="21" customHeight="1" thickBot="1" x14ac:dyDescent="0.2">
      <c r="A3" s="866" t="s">
        <v>536</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607</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180</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99" customHeight="1" x14ac:dyDescent="0.15">
      <c r="A7" s="491" t="s">
        <v>22</v>
      </c>
      <c r="B7" s="492"/>
      <c r="C7" s="492"/>
      <c r="D7" s="492"/>
      <c r="E7" s="492"/>
      <c r="F7" s="493"/>
      <c r="G7" s="494" t="s">
        <v>588</v>
      </c>
      <c r="H7" s="495"/>
      <c r="I7" s="495"/>
      <c r="J7" s="495"/>
      <c r="K7" s="495"/>
      <c r="L7" s="495"/>
      <c r="M7" s="495"/>
      <c r="N7" s="495"/>
      <c r="O7" s="495"/>
      <c r="P7" s="495"/>
      <c r="Q7" s="495"/>
      <c r="R7" s="495"/>
      <c r="S7" s="495"/>
      <c r="T7" s="495"/>
      <c r="U7" s="495"/>
      <c r="V7" s="495"/>
      <c r="W7" s="495"/>
      <c r="X7" s="496"/>
      <c r="Y7" s="920" t="s">
        <v>549</v>
      </c>
      <c r="Z7" s="439"/>
      <c r="AA7" s="439"/>
      <c r="AB7" s="439"/>
      <c r="AC7" s="439"/>
      <c r="AD7" s="921"/>
      <c r="AE7" s="910" t="s">
        <v>555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609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537</v>
      </c>
      <c r="AL12" s="412"/>
      <c r="AM12" s="412"/>
      <c r="AN12" s="412"/>
      <c r="AO12" s="412"/>
      <c r="AP12" s="412"/>
      <c r="AQ12" s="413"/>
      <c r="AR12" s="411" t="s">
        <v>538</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5</v>
      </c>
      <c r="Q13" s="657"/>
      <c r="R13" s="657"/>
      <c r="S13" s="657"/>
      <c r="T13" s="657"/>
      <c r="U13" s="657"/>
      <c r="V13" s="658"/>
      <c r="W13" s="656">
        <v>4</v>
      </c>
      <c r="X13" s="657"/>
      <c r="Y13" s="657"/>
      <c r="Z13" s="657"/>
      <c r="AA13" s="657"/>
      <c r="AB13" s="657"/>
      <c r="AC13" s="658"/>
      <c r="AD13" s="656">
        <v>4</v>
      </c>
      <c r="AE13" s="657"/>
      <c r="AF13" s="657"/>
      <c r="AG13" s="657"/>
      <c r="AH13" s="657"/>
      <c r="AI13" s="657"/>
      <c r="AJ13" s="658"/>
      <c r="AK13" s="656">
        <v>4</v>
      </c>
      <c r="AL13" s="657"/>
      <c r="AM13" s="657"/>
      <c r="AN13" s="657"/>
      <c r="AO13" s="657"/>
      <c r="AP13" s="657"/>
      <c r="AQ13" s="658"/>
      <c r="AR13" s="917">
        <v>4</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557</v>
      </c>
      <c r="Q14" s="657"/>
      <c r="R14" s="657"/>
      <c r="S14" s="657"/>
      <c r="T14" s="657"/>
      <c r="U14" s="657"/>
      <c r="V14" s="658"/>
      <c r="W14" s="656" t="s">
        <v>557</v>
      </c>
      <c r="X14" s="657"/>
      <c r="Y14" s="657"/>
      <c r="Z14" s="657"/>
      <c r="AA14" s="657"/>
      <c r="AB14" s="657"/>
      <c r="AC14" s="658"/>
      <c r="AD14" s="656" t="s">
        <v>560</v>
      </c>
      <c r="AE14" s="657"/>
      <c r="AF14" s="657"/>
      <c r="AG14" s="657"/>
      <c r="AH14" s="657"/>
      <c r="AI14" s="657"/>
      <c r="AJ14" s="658"/>
      <c r="AK14" s="656" t="s">
        <v>557</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558</v>
      </c>
      <c r="Q15" s="657"/>
      <c r="R15" s="657"/>
      <c r="S15" s="657"/>
      <c r="T15" s="657"/>
      <c r="U15" s="657"/>
      <c r="V15" s="658"/>
      <c r="W15" s="656" t="s">
        <v>557</v>
      </c>
      <c r="X15" s="657"/>
      <c r="Y15" s="657"/>
      <c r="Z15" s="657"/>
      <c r="AA15" s="657"/>
      <c r="AB15" s="657"/>
      <c r="AC15" s="658"/>
      <c r="AD15" s="656" t="s">
        <v>557</v>
      </c>
      <c r="AE15" s="657"/>
      <c r="AF15" s="657"/>
      <c r="AG15" s="657"/>
      <c r="AH15" s="657"/>
      <c r="AI15" s="657"/>
      <c r="AJ15" s="658"/>
      <c r="AK15" s="656" t="s">
        <v>560</v>
      </c>
      <c r="AL15" s="657"/>
      <c r="AM15" s="657"/>
      <c r="AN15" s="657"/>
      <c r="AO15" s="657"/>
      <c r="AP15" s="657"/>
      <c r="AQ15" s="658"/>
      <c r="AR15" s="656" t="s">
        <v>584</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559</v>
      </c>
      <c r="Q16" s="657"/>
      <c r="R16" s="657"/>
      <c r="S16" s="657"/>
      <c r="T16" s="657"/>
      <c r="U16" s="657"/>
      <c r="V16" s="658"/>
      <c r="W16" s="656" t="s">
        <v>557</v>
      </c>
      <c r="X16" s="657"/>
      <c r="Y16" s="657"/>
      <c r="Z16" s="657"/>
      <c r="AA16" s="657"/>
      <c r="AB16" s="657"/>
      <c r="AC16" s="658"/>
      <c r="AD16" s="656" t="s">
        <v>557</v>
      </c>
      <c r="AE16" s="657"/>
      <c r="AF16" s="657"/>
      <c r="AG16" s="657"/>
      <c r="AH16" s="657"/>
      <c r="AI16" s="657"/>
      <c r="AJ16" s="658"/>
      <c r="AK16" s="656" t="s">
        <v>560</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557</v>
      </c>
      <c r="Q17" s="657"/>
      <c r="R17" s="657"/>
      <c r="S17" s="657"/>
      <c r="T17" s="657"/>
      <c r="U17" s="657"/>
      <c r="V17" s="658"/>
      <c r="W17" s="656" t="s">
        <v>558</v>
      </c>
      <c r="X17" s="657"/>
      <c r="Y17" s="657"/>
      <c r="Z17" s="657"/>
      <c r="AA17" s="657"/>
      <c r="AB17" s="657"/>
      <c r="AC17" s="658"/>
      <c r="AD17" s="656" t="s">
        <v>560</v>
      </c>
      <c r="AE17" s="657"/>
      <c r="AF17" s="657"/>
      <c r="AG17" s="657"/>
      <c r="AH17" s="657"/>
      <c r="AI17" s="657"/>
      <c r="AJ17" s="658"/>
      <c r="AK17" s="656" t="s">
        <v>557</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5</v>
      </c>
      <c r="Q18" s="878"/>
      <c r="R18" s="878"/>
      <c r="S18" s="878"/>
      <c r="T18" s="878"/>
      <c r="U18" s="878"/>
      <c r="V18" s="879"/>
      <c r="W18" s="877">
        <f>SUM(W13:AC17)</f>
        <v>4</v>
      </c>
      <c r="X18" s="878"/>
      <c r="Y18" s="878"/>
      <c r="Z18" s="878"/>
      <c r="AA18" s="878"/>
      <c r="AB18" s="878"/>
      <c r="AC18" s="879"/>
      <c r="AD18" s="877">
        <f>SUM(AD13:AJ17)</f>
        <v>4</v>
      </c>
      <c r="AE18" s="878"/>
      <c r="AF18" s="878"/>
      <c r="AG18" s="878"/>
      <c r="AH18" s="878"/>
      <c r="AI18" s="878"/>
      <c r="AJ18" s="879"/>
      <c r="AK18" s="877">
        <f>SUM(AK13:AQ17)</f>
        <v>4</v>
      </c>
      <c r="AL18" s="878"/>
      <c r="AM18" s="878"/>
      <c r="AN18" s="878"/>
      <c r="AO18" s="878"/>
      <c r="AP18" s="878"/>
      <c r="AQ18" s="879"/>
      <c r="AR18" s="877">
        <f>SUM(AR13:AX17)</f>
        <v>4</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6.5124000000000001E-2</v>
      </c>
      <c r="Q19" s="657"/>
      <c r="R19" s="657"/>
      <c r="S19" s="657"/>
      <c r="T19" s="657"/>
      <c r="U19" s="657"/>
      <c r="V19" s="658"/>
      <c r="W19" s="656">
        <v>0.7</v>
      </c>
      <c r="X19" s="657"/>
      <c r="Y19" s="657"/>
      <c r="Z19" s="657"/>
      <c r="AA19" s="657"/>
      <c r="AB19" s="657"/>
      <c r="AC19" s="658"/>
      <c r="AD19" s="656">
        <v>4.0000000000000001E-3</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1.30248E-2</v>
      </c>
      <c r="Q20" s="311"/>
      <c r="R20" s="311"/>
      <c r="S20" s="311"/>
      <c r="T20" s="311"/>
      <c r="U20" s="311"/>
      <c r="V20" s="311"/>
      <c r="W20" s="311">
        <f t="shared" ref="W20" si="0">IF(W18=0, "-", SUM(W19)/W18)</f>
        <v>0.17499999999999999</v>
      </c>
      <c r="X20" s="311"/>
      <c r="Y20" s="311"/>
      <c r="Z20" s="311"/>
      <c r="AA20" s="311"/>
      <c r="AB20" s="311"/>
      <c r="AC20" s="311"/>
      <c r="AD20" s="311">
        <f t="shared" ref="AD20" si="1">IF(AD18=0, "-", SUM(AD19)/AD18)</f>
        <v>1E-3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498</v>
      </c>
      <c r="H21" s="310"/>
      <c r="I21" s="310"/>
      <c r="J21" s="310"/>
      <c r="K21" s="310"/>
      <c r="L21" s="310"/>
      <c r="M21" s="310"/>
      <c r="N21" s="310"/>
      <c r="O21" s="310"/>
      <c r="P21" s="311">
        <f>IF(P19=0, "-", SUM(P19)/SUM(P13,P14))</f>
        <v>1.30248E-2</v>
      </c>
      <c r="Q21" s="311"/>
      <c r="R21" s="311"/>
      <c r="S21" s="311"/>
      <c r="T21" s="311"/>
      <c r="U21" s="311"/>
      <c r="V21" s="311"/>
      <c r="W21" s="311">
        <f t="shared" ref="W21" si="2">IF(W19=0, "-", SUM(W19)/SUM(W13,W14))</f>
        <v>0.17499999999999999</v>
      </c>
      <c r="X21" s="311"/>
      <c r="Y21" s="311"/>
      <c r="Z21" s="311"/>
      <c r="AA21" s="311"/>
      <c r="AB21" s="311"/>
      <c r="AC21" s="311"/>
      <c r="AD21" s="311">
        <f t="shared" ref="AD21" si="3">IF(AD19=0, "-", SUM(AD19)/SUM(AD13,AD14))</f>
        <v>1E-3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541</v>
      </c>
      <c r="B22" s="963"/>
      <c r="C22" s="963"/>
      <c r="D22" s="963"/>
      <c r="E22" s="963"/>
      <c r="F22" s="964"/>
      <c r="G22" s="949" t="s">
        <v>475</v>
      </c>
      <c r="H22" s="215"/>
      <c r="I22" s="215"/>
      <c r="J22" s="215"/>
      <c r="K22" s="215"/>
      <c r="L22" s="215"/>
      <c r="M22" s="215"/>
      <c r="N22" s="215"/>
      <c r="O22" s="216"/>
      <c r="P22" s="934" t="s">
        <v>539</v>
      </c>
      <c r="Q22" s="215"/>
      <c r="R22" s="215"/>
      <c r="S22" s="215"/>
      <c r="T22" s="215"/>
      <c r="U22" s="215"/>
      <c r="V22" s="216"/>
      <c r="W22" s="934" t="s">
        <v>540</v>
      </c>
      <c r="X22" s="215"/>
      <c r="Y22" s="215"/>
      <c r="Z22" s="215"/>
      <c r="AA22" s="215"/>
      <c r="AB22" s="215"/>
      <c r="AC22" s="216"/>
      <c r="AD22" s="934" t="s">
        <v>474</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561</v>
      </c>
      <c r="H23" s="951"/>
      <c r="I23" s="951"/>
      <c r="J23" s="951"/>
      <c r="K23" s="951"/>
      <c r="L23" s="951"/>
      <c r="M23" s="951"/>
      <c r="N23" s="951"/>
      <c r="O23" s="952"/>
      <c r="P23" s="917">
        <v>2</v>
      </c>
      <c r="Q23" s="918"/>
      <c r="R23" s="918"/>
      <c r="S23" s="918"/>
      <c r="T23" s="918"/>
      <c r="U23" s="918"/>
      <c r="V23" s="935"/>
      <c r="W23" s="917">
        <v>2</v>
      </c>
      <c r="X23" s="918"/>
      <c r="Y23" s="918"/>
      <c r="Z23" s="918"/>
      <c r="AA23" s="918"/>
      <c r="AB23" s="918"/>
      <c r="AC23" s="935"/>
      <c r="AD23" s="972" t="s">
        <v>608</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562</v>
      </c>
      <c r="H24" s="954"/>
      <c r="I24" s="954"/>
      <c r="J24" s="954"/>
      <c r="K24" s="954"/>
      <c r="L24" s="954"/>
      <c r="M24" s="954"/>
      <c r="N24" s="954"/>
      <c r="O24" s="955"/>
      <c r="P24" s="656">
        <v>1</v>
      </c>
      <c r="Q24" s="657"/>
      <c r="R24" s="657"/>
      <c r="S24" s="657"/>
      <c r="T24" s="657"/>
      <c r="U24" s="657"/>
      <c r="V24" s="658"/>
      <c r="W24" s="656">
        <v>1</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563</v>
      </c>
      <c r="H25" s="954"/>
      <c r="I25" s="954"/>
      <c r="J25" s="954"/>
      <c r="K25" s="954"/>
      <c r="L25" s="954"/>
      <c r="M25" s="954"/>
      <c r="N25" s="954"/>
      <c r="O25" s="955"/>
      <c r="P25" s="656">
        <v>0.7</v>
      </c>
      <c r="Q25" s="657"/>
      <c r="R25" s="657"/>
      <c r="S25" s="657"/>
      <c r="T25" s="657"/>
      <c r="U25" s="657"/>
      <c r="V25" s="658"/>
      <c r="W25" s="656">
        <v>0.7</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564</v>
      </c>
      <c r="H26" s="954"/>
      <c r="I26" s="954"/>
      <c r="J26" s="954"/>
      <c r="K26" s="954"/>
      <c r="L26" s="954"/>
      <c r="M26" s="954"/>
      <c r="N26" s="954"/>
      <c r="O26" s="955"/>
      <c r="P26" s="656">
        <v>0.3</v>
      </c>
      <c r="Q26" s="657"/>
      <c r="R26" s="657"/>
      <c r="S26" s="657"/>
      <c r="T26" s="657"/>
      <c r="U26" s="657"/>
      <c r="V26" s="658"/>
      <c r="W26" s="656">
        <v>0.3</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479</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476</v>
      </c>
      <c r="H29" s="960"/>
      <c r="I29" s="960"/>
      <c r="J29" s="960"/>
      <c r="K29" s="960"/>
      <c r="L29" s="960"/>
      <c r="M29" s="960"/>
      <c r="N29" s="960"/>
      <c r="O29" s="961"/>
      <c r="P29" s="931">
        <f>AK13</f>
        <v>4</v>
      </c>
      <c r="Q29" s="932"/>
      <c r="R29" s="932"/>
      <c r="S29" s="932"/>
      <c r="T29" s="932"/>
      <c r="U29" s="932"/>
      <c r="V29" s="933"/>
      <c r="W29" s="931">
        <f>AR13</f>
        <v>4</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hidden="1" customHeight="1" x14ac:dyDescent="0.15">
      <c r="A30" s="860" t="s">
        <v>492</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hidden="1"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c r="AV31" s="192"/>
      <c r="AW31" s="394" t="s">
        <v>300</v>
      </c>
      <c r="AX31" s="395"/>
    </row>
    <row r="32" spans="1:50" ht="23.25" hidden="1" customHeight="1" x14ac:dyDescent="0.15">
      <c r="A32" s="399"/>
      <c r="B32" s="397"/>
      <c r="C32" s="397"/>
      <c r="D32" s="397"/>
      <c r="E32" s="397"/>
      <c r="F32" s="398"/>
      <c r="G32" s="560"/>
      <c r="H32" s="561"/>
      <c r="I32" s="561"/>
      <c r="J32" s="561"/>
      <c r="K32" s="561"/>
      <c r="L32" s="561"/>
      <c r="M32" s="561"/>
      <c r="N32" s="561"/>
      <c r="O32" s="562"/>
      <c r="P32" s="98"/>
      <c r="Q32" s="98"/>
      <c r="R32" s="98"/>
      <c r="S32" s="98"/>
      <c r="T32" s="98"/>
      <c r="U32" s="98"/>
      <c r="V32" s="98"/>
      <c r="W32" s="98"/>
      <c r="X32" s="99"/>
      <c r="Y32" s="467" t="s">
        <v>12</v>
      </c>
      <c r="Z32" s="527"/>
      <c r="AA32" s="528"/>
      <c r="AB32" s="457"/>
      <c r="AC32" s="457"/>
      <c r="AD32" s="45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3.25" hidden="1"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c r="AC33" s="519"/>
      <c r="AD33" s="51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3.25" hidden="1"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ht="23.25" hidden="1" customHeight="1" x14ac:dyDescent="0.15">
      <c r="A35" s="219" t="s">
        <v>529</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hidden="1"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492</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529</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492</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529</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492</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529</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492</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529</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493</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488</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491</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519</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519</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520</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499</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518</v>
      </c>
      <c r="X70" s="304"/>
      <c r="Y70" s="263" t="s">
        <v>12</v>
      </c>
      <c r="Z70" s="263"/>
      <c r="AA70" s="264"/>
      <c r="AB70" s="265" t="s">
        <v>519</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519</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520</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493</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532</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487</v>
      </c>
      <c r="AP79" s="272"/>
      <c r="AQ79" s="272"/>
      <c r="AR79" s="81" t="s">
        <v>485</v>
      </c>
      <c r="AS79" s="271"/>
      <c r="AT79" s="272"/>
      <c r="AU79" s="272"/>
      <c r="AV79" s="272"/>
      <c r="AW79" s="272"/>
      <c r="AX79" s="945"/>
    </row>
    <row r="80" spans="1:50" ht="18.75" customHeight="1" x14ac:dyDescent="0.15">
      <c r="A80" s="863" t="s">
        <v>266</v>
      </c>
      <c r="B80" s="520" t="s">
        <v>484</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473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4"/>
      <c r="B82" s="523"/>
      <c r="C82" s="424"/>
      <c r="D82" s="424"/>
      <c r="E82" s="424"/>
      <c r="F82" s="425"/>
      <c r="G82" s="675" t="s">
        <v>610</v>
      </c>
      <c r="H82" s="675"/>
      <c r="I82" s="675"/>
      <c r="J82" s="675"/>
      <c r="K82" s="675"/>
      <c r="L82" s="675"/>
      <c r="M82" s="675"/>
      <c r="N82" s="675"/>
      <c r="O82" s="675"/>
      <c r="P82" s="675"/>
      <c r="Q82" s="675"/>
      <c r="R82" s="675"/>
      <c r="S82" s="675"/>
      <c r="T82" s="675"/>
      <c r="U82" s="675"/>
      <c r="V82" s="675"/>
      <c r="W82" s="675"/>
      <c r="X82" s="675"/>
      <c r="Y82" s="675"/>
      <c r="Z82" s="675"/>
      <c r="AA82" s="676"/>
      <c r="AB82" s="883" t="s">
        <v>565</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569</v>
      </c>
      <c r="AR86" s="192"/>
      <c r="AS86" s="126" t="s">
        <v>356</v>
      </c>
      <c r="AT86" s="127"/>
      <c r="AU86" s="192" t="s">
        <v>569</v>
      </c>
      <c r="AV86" s="192"/>
      <c r="AW86" s="394" t="s">
        <v>300</v>
      </c>
      <c r="AX86" s="395"/>
      <c r="AY86" s="10"/>
      <c r="AZ86" s="10"/>
      <c r="BA86" s="10"/>
      <c r="BB86" s="10"/>
      <c r="BC86" s="10"/>
      <c r="BD86" s="10"/>
      <c r="BE86" s="10"/>
      <c r="BF86" s="10"/>
      <c r="BG86" s="10"/>
      <c r="BH86" s="10"/>
    </row>
    <row r="87" spans="1:60" ht="23.25" customHeight="1" x14ac:dyDescent="0.15">
      <c r="A87" s="864"/>
      <c r="B87" s="424"/>
      <c r="C87" s="424"/>
      <c r="D87" s="424"/>
      <c r="E87" s="424"/>
      <c r="F87" s="425"/>
      <c r="G87" s="97" t="s">
        <v>567</v>
      </c>
      <c r="H87" s="98"/>
      <c r="I87" s="98"/>
      <c r="J87" s="98"/>
      <c r="K87" s="98"/>
      <c r="L87" s="98"/>
      <c r="M87" s="98"/>
      <c r="N87" s="98"/>
      <c r="O87" s="99"/>
      <c r="P87" s="98" t="s">
        <v>568</v>
      </c>
      <c r="Q87" s="510"/>
      <c r="R87" s="510"/>
      <c r="S87" s="510"/>
      <c r="T87" s="510"/>
      <c r="U87" s="510"/>
      <c r="V87" s="510"/>
      <c r="W87" s="510"/>
      <c r="X87" s="511"/>
      <c r="Y87" s="557" t="s">
        <v>62</v>
      </c>
      <c r="Z87" s="558"/>
      <c r="AA87" s="559"/>
      <c r="AB87" s="457" t="s">
        <v>566</v>
      </c>
      <c r="AC87" s="457"/>
      <c r="AD87" s="457"/>
      <c r="AE87" s="211">
        <v>1</v>
      </c>
      <c r="AF87" s="212"/>
      <c r="AG87" s="212"/>
      <c r="AH87" s="212"/>
      <c r="AI87" s="211">
        <v>4</v>
      </c>
      <c r="AJ87" s="212"/>
      <c r="AK87" s="212"/>
      <c r="AL87" s="212"/>
      <c r="AM87" s="211">
        <v>1</v>
      </c>
      <c r="AN87" s="212"/>
      <c r="AO87" s="212"/>
      <c r="AP87" s="212"/>
      <c r="AQ87" s="333" t="s">
        <v>570</v>
      </c>
      <c r="AR87" s="200"/>
      <c r="AS87" s="200"/>
      <c r="AT87" s="334"/>
      <c r="AU87" s="212" t="s">
        <v>571</v>
      </c>
      <c r="AV87" s="212"/>
      <c r="AW87" s="212"/>
      <c r="AX87" s="214"/>
    </row>
    <row r="88" spans="1:60" ht="23.25"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569</v>
      </c>
      <c r="AC88" s="519"/>
      <c r="AD88" s="519"/>
      <c r="AE88" s="211" t="s">
        <v>569</v>
      </c>
      <c r="AF88" s="212"/>
      <c r="AG88" s="212"/>
      <c r="AH88" s="212"/>
      <c r="AI88" s="211" t="s">
        <v>569</v>
      </c>
      <c r="AJ88" s="212"/>
      <c r="AK88" s="212"/>
      <c r="AL88" s="212"/>
      <c r="AM88" s="211" t="s">
        <v>569</v>
      </c>
      <c r="AN88" s="212"/>
      <c r="AO88" s="212"/>
      <c r="AP88" s="212"/>
      <c r="AQ88" s="333" t="s">
        <v>569</v>
      </c>
      <c r="AR88" s="200"/>
      <c r="AS88" s="200"/>
      <c r="AT88" s="334"/>
      <c r="AU88" s="212" t="s">
        <v>569</v>
      </c>
      <c r="AV88" s="212"/>
      <c r="AW88" s="212"/>
      <c r="AX88" s="214"/>
      <c r="AY88" s="10"/>
      <c r="AZ88" s="10"/>
      <c r="BA88" s="10"/>
      <c r="BB88" s="10"/>
      <c r="BC88" s="10"/>
    </row>
    <row r="89" spans="1:60" ht="23.25" customHeight="1" thickBo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t="s">
        <v>569</v>
      </c>
      <c r="AF89" s="212"/>
      <c r="AG89" s="212"/>
      <c r="AH89" s="212"/>
      <c r="AI89" s="211" t="s">
        <v>570</v>
      </c>
      <c r="AJ89" s="212"/>
      <c r="AK89" s="212"/>
      <c r="AL89" s="212"/>
      <c r="AM89" s="211" t="s">
        <v>569</v>
      </c>
      <c r="AN89" s="212"/>
      <c r="AO89" s="212"/>
      <c r="AP89" s="212"/>
      <c r="AQ89" s="333" t="s">
        <v>569</v>
      </c>
      <c r="AR89" s="200"/>
      <c r="AS89" s="200"/>
      <c r="AT89" s="334"/>
      <c r="AU89" s="212" t="s">
        <v>570</v>
      </c>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494</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495</v>
      </c>
      <c r="AR100" s="314"/>
      <c r="AS100" s="314"/>
      <c r="AT100" s="315"/>
      <c r="AU100" s="313" t="s">
        <v>542</v>
      </c>
      <c r="AV100" s="314"/>
      <c r="AW100" s="314"/>
      <c r="AX100" s="316"/>
    </row>
    <row r="101" spans="1:60" ht="23.25" customHeight="1" x14ac:dyDescent="0.15">
      <c r="A101" s="418"/>
      <c r="B101" s="419"/>
      <c r="C101" s="419"/>
      <c r="D101" s="419"/>
      <c r="E101" s="419"/>
      <c r="F101" s="420"/>
      <c r="G101" s="98" t="s">
        <v>572</v>
      </c>
      <c r="H101" s="98"/>
      <c r="I101" s="98"/>
      <c r="J101" s="98"/>
      <c r="K101" s="98"/>
      <c r="L101" s="98"/>
      <c r="M101" s="98"/>
      <c r="N101" s="98"/>
      <c r="O101" s="98"/>
      <c r="P101" s="98"/>
      <c r="Q101" s="98"/>
      <c r="R101" s="98"/>
      <c r="S101" s="98"/>
      <c r="T101" s="98"/>
      <c r="U101" s="98"/>
      <c r="V101" s="98"/>
      <c r="W101" s="98"/>
      <c r="X101" s="99"/>
      <c r="Y101" s="538" t="s">
        <v>55</v>
      </c>
      <c r="Z101" s="539"/>
      <c r="AA101" s="540"/>
      <c r="AB101" s="457" t="s">
        <v>566</v>
      </c>
      <c r="AC101" s="457"/>
      <c r="AD101" s="457"/>
      <c r="AE101" s="211">
        <v>4</v>
      </c>
      <c r="AF101" s="212"/>
      <c r="AG101" s="212"/>
      <c r="AH101" s="213"/>
      <c r="AI101" s="211">
        <v>15</v>
      </c>
      <c r="AJ101" s="212"/>
      <c r="AK101" s="212"/>
      <c r="AL101" s="213"/>
      <c r="AM101" s="211">
        <v>7</v>
      </c>
      <c r="AN101" s="212"/>
      <c r="AO101" s="212"/>
      <c r="AP101" s="213"/>
      <c r="AQ101" s="211" t="s">
        <v>570</v>
      </c>
      <c r="AR101" s="212"/>
      <c r="AS101" s="212"/>
      <c r="AT101" s="213"/>
      <c r="AU101" s="211" t="s">
        <v>569</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570</v>
      </c>
      <c r="AC102" s="457"/>
      <c r="AD102" s="457"/>
      <c r="AE102" s="414" t="s">
        <v>569</v>
      </c>
      <c r="AF102" s="414"/>
      <c r="AG102" s="414"/>
      <c r="AH102" s="414"/>
      <c r="AI102" s="414" t="s">
        <v>573</v>
      </c>
      <c r="AJ102" s="414"/>
      <c r="AK102" s="414"/>
      <c r="AL102" s="414"/>
      <c r="AM102" s="414" t="s">
        <v>569</v>
      </c>
      <c r="AN102" s="414"/>
      <c r="AO102" s="414"/>
      <c r="AP102" s="414"/>
      <c r="AQ102" s="266" t="s">
        <v>573</v>
      </c>
      <c r="AR102" s="267"/>
      <c r="AS102" s="267"/>
      <c r="AT102" s="312"/>
      <c r="AU102" s="266" t="s">
        <v>573</v>
      </c>
      <c r="AV102" s="267"/>
      <c r="AW102" s="267"/>
      <c r="AX102" s="312"/>
    </row>
    <row r="103" spans="1:60" ht="31.5" hidden="1" customHeight="1" x14ac:dyDescent="0.15">
      <c r="A103" s="415" t="s">
        <v>494</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495</v>
      </c>
      <c r="AR103" s="278"/>
      <c r="AS103" s="278"/>
      <c r="AT103" s="317"/>
      <c r="AU103" s="277" t="s">
        <v>542</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494</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495</v>
      </c>
      <c r="AR106" s="278"/>
      <c r="AS106" s="278"/>
      <c r="AT106" s="317"/>
      <c r="AU106" s="277" t="s">
        <v>542</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494</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495</v>
      </c>
      <c r="AR109" s="278"/>
      <c r="AS109" s="278"/>
      <c r="AT109" s="317"/>
      <c r="AU109" s="277" t="s">
        <v>542</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494</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495</v>
      </c>
      <c r="AR112" s="278"/>
      <c r="AS112" s="278"/>
      <c r="AT112" s="317"/>
      <c r="AU112" s="277" t="s">
        <v>542</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543</v>
      </c>
      <c r="AR115" s="591"/>
      <c r="AS115" s="591"/>
      <c r="AT115" s="591"/>
      <c r="AU115" s="591"/>
      <c r="AV115" s="591"/>
      <c r="AW115" s="591"/>
      <c r="AX115" s="592"/>
    </row>
    <row r="116" spans="1:50" ht="23.25" customHeight="1" x14ac:dyDescent="0.15">
      <c r="A116" s="435"/>
      <c r="B116" s="436"/>
      <c r="C116" s="436"/>
      <c r="D116" s="436"/>
      <c r="E116" s="436"/>
      <c r="F116" s="437"/>
      <c r="G116" s="389" t="s">
        <v>574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575</v>
      </c>
      <c r="AC116" s="459"/>
      <c r="AD116" s="460"/>
      <c r="AE116" s="414">
        <v>16.3</v>
      </c>
      <c r="AF116" s="414"/>
      <c r="AG116" s="414"/>
      <c r="AH116" s="414"/>
      <c r="AI116" s="414">
        <v>50</v>
      </c>
      <c r="AJ116" s="414"/>
      <c r="AK116" s="414"/>
      <c r="AL116" s="414"/>
      <c r="AM116" s="414">
        <v>0.6</v>
      </c>
      <c r="AN116" s="414"/>
      <c r="AO116" s="414"/>
      <c r="AP116" s="414"/>
      <c r="AQ116" s="211" t="s">
        <v>569</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576</v>
      </c>
      <c r="AC117" s="469"/>
      <c r="AD117" s="470"/>
      <c r="AE117" s="547" t="s">
        <v>577</v>
      </c>
      <c r="AF117" s="547"/>
      <c r="AG117" s="547"/>
      <c r="AH117" s="547"/>
      <c r="AI117" s="547" t="s">
        <v>578</v>
      </c>
      <c r="AJ117" s="547"/>
      <c r="AK117" s="547"/>
      <c r="AL117" s="547"/>
      <c r="AM117" s="547" t="s">
        <v>579</v>
      </c>
      <c r="AN117" s="547"/>
      <c r="AO117" s="547"/>
      <c r="AP117" s="547"/>
      <c r="AQ117" s="547" t="s">
        <v>580</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543</v>
      </c>
      <c r="AR118" s="591"/>
      <c r="AS118" s="591"/>
      <c r="AT118" s="591"/>
      <c r="AU118" s="591"/>
      <c r="AV118" s="591"/>
      <c r="AW118" s="591"/>
      <c r="AX118" s="592"/>
    </row>
    <row r="119" spans="1:50" ht="23.25" hidden="1" customHeight="1" x14ac:dyDescent="0.15">
      <c r="A119" s="435"/>
      <c r="B119" s="436"/>
      <c r="C119" s="436"/>
      <c r="D119" s="436"/>
      <c r="E119" s="436"/>
      <c r="F119" s="437"/>
      <c r="G119" s="389" t="s">
        <v>504</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503</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543</v>
      </c>
      <c r="AR121" s="591"/>
      <c r="AS121" s="591"/>
      <c r="AT121" s="591"/>
      <c r="AU121" s="591"/>
      <c r="AV121" s="591"/>
      <c r="AW121" s="591"/>
      <c r="AX121" s="592"/>
    </row>
    <row r="122" spans="1:50" ht="23.25" hidden="1" customHeight="1" x14ac:dyDescent="0.15">
      <c r="A122" s="435"/>
      <c r="B122" s="436"/>
      <c r="C122" s="436"/>
      <c r="D122" s="436"/>
      <c r="E122" s="436"/>
      <c r="F122" s="437"/>
      <c r="G122" s="389" t="s">
        <v>505</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506</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543</v>
      </c>
      <c r="AR124" s="591"/>
      <c r="AS124" s="591"/>
      <c r="AT124" s="591"/>
      <c r="AU124" s="591"/>
      <c r="AV124" s="591"/>
      <c r="AW124" s="591"/>
      <c r="AX124" s="592"/>
    </row>
    <row r="125" spans="1:50" ht="23.25" hidden="1" customHeight="1" x14ac:dyDescent="0.15">
      <c r="A125" s="435"/>
      <c r="B125" s="436"/>
      <c r="C125" s="436"/>
      <c r="D125" s="436"/>
      <c r="E125" s="436"/>
      <c r="F125" s="437"/>
      <c r="G125" s="389" t="s">
        <v>505</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503</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543</v>
      </c>
      <c r="AR127" s="591"/>
      <c r="AS127" s="591"/>
      <c r="AT127" s="591"/>
      <c r="AU127" s="591"/>
      <c r="AV127" s="591"/>
      <c r="AW127" s="591"/>
      <c r="AX127" s="592"/>
    </row>
    <row r="128" spans="1:50" ht="23.25" hidden="1" customHeight="1" x14ac:dyDescent="0.15">
      <c r="A128" s="435"/>
      <c r="B128" s="436"/>
      <c r="C128" s="436"/>
      <c r="D128" s="436"/>
      <c r="E128" s="436"/>
      <c r="F128" s="437"/>
      <c r="G128" s="389" t="s">
        <v>505</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503</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9.75" customHeight="1" x14ac:dyDescent="0.15">
      <c r="A130" s="181" t="s">
        <v>369</v>
      </c>
      <c r="B130" s="178"/>
      <c r="C130" s="177" t="s">
        <v>366</v>
      </c>
      <c r="D130" s="178"/>
      <c r="E130" s="162" t="s">
        <v>399</v>
      </c>
      <c r="F130" s="163"/>
      <c r="G130" s="164" t="s">
        <v>589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9.75" customHeight="1" x14ac:dyDescent="0.15">
      <c r="A131" s="182"/>
      <c r="B131" s="179"/>
      <c r="C131" s="173"/>
      <c r="D131" s="179"/>
      <c r="E131" s="167" t="s">
        <v>398</v>
      </c>
      <c r="F131" s="168"/>
      <c r="G131" s="103" t="s">
        <v>590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477</v>
      </c>
      <c r="R152" s="123"/>
      <c r="S152" s="123"/>
      <c r="T152" s="123"/>
      <c r="U152" s="123"/>
      <c r="V152" s="123"/>
      <c r="W152" s="123"/>
      <c r="X152" s="123"/>
      <c r="Y152" s="123"/>
      <c r="Z152" s="123"/>
      <c r="AA152" s="123"/>
      <c r="AB152" s="122" t="s">
        <v>478</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591</v>
      </c>
      <c r="H154" s="98"/>
      <c r="I154" s="98"/>
      <c r="J154" s="98"/>
      <c r="K154" s="98"/>
      <c r="L154" s="98"/>
      <c r="M154" s="98"/>
      <c r="N154" s="98"/>
      <c r="O154" s="98"/>
      <c r="P154" s="99"/>
      <c r="Q154" s="118" t="s">
        <v>592</v>
      </c>
      <c r="R154" s="98"/>
      <c r="S154" s="98"/>
      <c r="T154" s="98"/>
      <c r="U154" s="98"/>
      <c r="V154" s="98"/>
      <c r="W154" s="98"/>
      <c r="X154" s="98"/>
      <c r="Y154" s="98"/>
      <c r="Z154" s="98"/>
      <c r="AA154" s="286"/>
      <c r="AB154" s="134" t="s">
        <v>593</v>
      </c>
      <c r="AC154" s="135"/>
      <c r="AD154" s="135"/>
      <c r="AE154" s="140" t="s">
        <v>594</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614</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477</v>
      </c>
      <c r="R159" s="123"/>
      <c r="S159" s="123"/>
      <c r="T159" s="123"/>
      <c r="U159" s="123"/>
      <c r="V159" s="123"/>
      <c r="W159" s="123"/>
      <c r="X159" s="123"/>
      <c r="Y159" s="123"/>
      <c r="Z159" s="123"/>
      <c r="AA159" s="123"/>
      <c r="AB159" s="122" t="s">
        <v>478</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477</v>
      </c>
      <c r="R166" s="123"/>
      <c r="S166" s="123"/>
      <c r="T166" s="123"/>
      <c r="U166" s="123"/>
      <c r="V166" s="123"/>
      <c r="W166" s="123"/>
      <c r="X166" s="123"/>
      <c r="Y166" s="123"/>
      <c r="Z166" s="123"/>
      <c r="AA166" s="123"/>
      <c r="AB166" s="122" t="s">
        <v>478</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477</v>
      </c>
      <c r="R173" s="123"/>
      <c r="S173" s="123"/>
      <c r="T173" s="123"/>
      <c r="U173" s="123"/>
      <c r="V173" s="123"/>
      <c r="W173" s="123"/>
      <c r="X173" s="123"/>
      <c r="Y173" s="123"/>
      <c r="Z173" s="123"/>
      <c r="AA173" s="123"/>
      <c r="AB173" s="122" t="s">
        <v>478</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477</v>
      </c>
      <c r="R180" s="123"/>
      <c r="S180" s="123"/>
      <c r="T180" s="123"/>
      <c r="U180" s="123"/>
      <c r="V180" s="123"/>
      <c r="W180" s="123"/>
      <c r="X180" s="123"/>
      <c r="Y180" s="123"/>
      <c r="Z180" s="123"/>
      <c r="AA180" s="123"/>
      <c r="AB180" s="122" t="s">
        <v>478</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605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477</v>
      </c>
      <c r="R212" s="123"/>
      <c r="S212" s="123"/>
      <c r="T212" s="123"/>
      <c r="U212" s="123"/>
      <c r="V212" s="123"/>
      <c r="W212" s="123"/>
      <c r="X212" s="123"/>
      <c r="Y212" s="123"/>
      <c r="Z212" s="123"/>
      <c r="AA212" s="123"/>
      <c r="AB212" s="122" t="s">
        <v>478</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477</v>
      </c>
      <c r="R219" s="123"/>
      <c r="S219" s="123"/>
      <c r="T219" s="123"/>
      <c r="U219" s="123"/>
      <c r="V219" s="123"/>
      <c r="W219" s="123"/>
      <c r="X219" s="123"/>
      <c r="Y219" s="123"/>
      <c r="Z219" s="123"/>
      <c r="AA219" s="123"/>
      <c r="AB219" s="122" t="s">
        <v>478</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477</v>
      </c>
      <c r="R226" s="123"/>
      <c r="S226" s="123"/>
      <c r="T226" s="123"/>
      <c r="U226" s="123"/>
      <c r="V226" s="123"/>
      <c r="W226" s="123"/>
      <c r="X226" s="123"/>
      <c r="Y226" s="123"/>
      <c r="Z226" s="123"/>
      <c r="AA226" s="123"/>
      <c r="AB226" s="122" t="s">
        <v>478</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477</v>
      </c>
      <c r="R233" s="123"/>
      <c r="S233" s="123"/>
      <c r="T233" s="123"/>
      <c r="U233" s="123"/>
      <c r="V233" s="123"/>
      <c r="W233" s="123"/>
      <c r="X233" s="123"/>
      <c r="Y233" s="123"/>
      <c r="Z233" s="123"/>
      <c r="AA233" s="123"/>
      <c r="AB233" s="122" t="s">
        <v>478</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477</v>
      </c>
      <c r="R240" s="123"/>
      <c r="S240" s="123"/>
      <c r="T240" s="123"/>
      <c r="U240" s="123"/>
      <c r="V240" s="123"/>
      <c r="W240" s="123"/>
      <c r="X240" s="123"/>
      <c r="Y240" s="123"/>
      <c r="Z240" s="123"/>
      <c r="AA240" s="123"/>
      <c r="AB240" s="122" t="s">
        <v>478</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477</v>
      </c>
      <c r="R272" s="123"/>
      <c r="S272" s="123"/>
      <c r="T272" s="123"/>
      <c r="U272" s="123"/>
      <c r="V272" s="123"/>
      <c r="W272" s="123"/>
      <c r="X272" s="123"/>
      <c r="Y272" s="123"/>
      <c r="Z272" s="123"/>
      <c r="AA272" s="123"/>
      <c r="AB272" s="122" t="s">
        <v>478</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477</v>
      </c>
      <c r="R279" s="123"/>
      <c r="S279" s="123"/>
      <c r="T279" s="123"/>
      <c r="U279" s="123"/>
      <c r="V279" s="123"/>
      <c r="W279" s="123"/>
      <c r="X279" s="123"/>
      <c r="Y279" s="123"/>
      <c r="Z279" s="123"/>
      <c r="AA279" s="123"/>
      <c r="AB279" s="122" t="s">
        <v>478</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477</v>
      </c>
      <c r="R286" s="123"/>
      <c r="S286" s="123"/>
      <c r="T286" s="123"/>
      <c r="U286" s="123"/>
      <c r="V286" s="123"/>
      <c r="W286" s="123"/>
      <c r="X286" s="123"/>
      <c r="Y286" s="123"/>
      <c r="Z286" s="123"/>
      <c r="AA286" s="123"/>
      <c r="AB286" s="122" t="s">
        <v>478</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477</v>
      </c>
      <c r="R293" s="123"/>
      <c r="S293" s="123"/>
      <c r="T293" s="123"/>
      <c r="U293" s="123"/>
      <c r="V293" s="123"/>
      <c r="W293" s="123"/>
      <c r="X293" s="123"/>
      <c r="Y293" s="123"/>
      <c r="Z293" s="123"/>
      <c r="AA293" s="123"/>
      <c r="AB293" s="122" t="s">
        <v>478</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477</v>
      </c>
      <c r="R300" s="123"/>
      <c r="S300" s="123"/>
      <c r="T300" s="123"/>
      <c r="U300" s="123"/>
      <c r="V300" s="123"/>
      <c r="W300" s="123"/>
      <c r="X300" s="123"/>
      <c r="Y300" s="123"/>
      <c r="Z300" s="123"/>
      <c r="AA300" s="123"/>
      <c r="AB300" s="122" t="s">
        <v>478</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477</v>
      </c>
      <c r="R332" s="123"/>
      <c r="S332" s="123"/>
      <c r="T332" s="123"/>
      <c r="U332" s="123"/>
      <c r="V332" s="123"/>
      <c r="W332" s="123"/>
      <c r="X332" s="123"/>
      <c r="Y332" s="123"/>
      <c r="Z332" s="123"/>
      <c r="AA332" s="123"/>
      <c r="AB332" s="122" t="s">
        <v>478</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477</v>
      </c>
      <c r="R339" s="123"/>
      <c r="S339" s="123"/>
      <c r="T339" s="123"/>
      <c r="U339" s="123"/>
      <c r="V339" s="123"/>
      <c r="W339" s="123"/>
      <c r="X339" s="123"/>
      <c r="Y339" s="123"/>
      <c r="Z339" s="123"/>
      <c r="AA339" s="123"/>
      <c r="AB339" s="122" t="s">
        <v>478</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477</v>
      </c>
      <c r="R346" s="123"/>
      <c r="S346" s="123"/>
      <c r="T346" s="123"/>
      <c r="U346" s="123"/>
      <c r="V346" s="123"/>
      <c r="W346" s="123"/>
      <c r="X346" s="123"/>
      <c r="Y346" s="123"/>
      <c r="Z346" s="123"/>
      <c r="AA346" s="123"/>
      <c r="AB346" s="122" t="s">
        <v>478</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477</v>
      </c>
      <c r="R353" s="123"/>
      <c r="S353" s="123"/>
      <c r="T353" s="123"/>
      <c r="U353" s="123"/>
      <c r="V353" s="123"/>
      <c r="W353" s="123"/>
      <c r="X353" s="123"/>
      <c r="Y353" s="123"/>
      <c r="Z353" s="123"/>
      <c r="AA353" s="123"/>
      <c r="AB353" s="122" t="s">
        <v>478</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477</v>
      </c>
      <c r="R360" s="123"/>
      <c r="S360" s="123"/>
      <c r="T360" s="123"/>
      <c r="U360" s="123"/>
      <c r="V360" s="123"/>
      <c r="W360" s="123"/>
      <c r="X360" s="123"/>
      <c r="Y360" s="123"/>
      <c r="Z360" s="123"/>
      <c r="AA360" s="123"/>
      <c r="AB360" s="122" t="s">
        <v>478</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477</v>
      </c>
      <c r="R392" s="123"/>
      <c r="S392" s="123"/>
      <c r="T392" s="123"/>
      <c r="U392" s="123"/>
      <c r="V392" s="123"/>
      <c r="W392" s="123"/>
      <c r="X392" s="123"/>
      <c r="Y392" s="123"/>
      <c r="Z392" s="123"/>
      <c r="AA392" s="123"/>
      <c r="AB392" s="122" t="s">
        <v>478</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477</v>
      </c>
      <c r="R399" s="123"/>
      <c r="S399" s="123"/>
      <c r="T399" s="123"/>
      <c r="U399" s="123"/>
      <c r="V399" s="123"/>
      <c r="W399" s="123"/>
      <c r="X399" s="123"/>
      <c r="Y399" s="123"/>
      <c r="Z399" s="123"/>
      <c r="AA399" s="123"/>
      <c r="AB399" s="122" t="s">
        <v>478</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477</v>
      </c>
      <c r="R406" s="123"/>
      <c r="S406" s="123"/>
      <c r="T406" s="123"/>
      <c r="U406" s="123"/>
      <c r="V406" s="123"/>
      <c r="W406" s="123"/>
      <c r="X406" s="123"/>
      <c r="Y406" s="123"/>
      <c r="Z406" s="123"/>
      <c r="AA406" s="123"/>
      <c r="AB406" s="122" t="s">
        <v>478</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477</v>
      </c>
      <c r="R413" s="123"/>
      <c r="S413" s="123"/>
      <c r="T413" s="123"/>
      <c r="U413" s="123"/>
      <c r="V413" s="123"/>
      <c r="W413" s="123"/>
      <c r="X413" s="123"/>
      <c r="Y413" s="123"/>
      <c r="Z413" s="123"/>
      <c r="AA413" s="123"/>
      <c r="AB413" s="122" t="s">
        <v>478</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477</v>
      </c>
      <c r="R420" s="123"/>
      <c r="S420" s="123"/>
      <c r="T420" s="123"/>
      <c r="U420" s="123"/>
      <c r="V420" s="123"/>
      <c r="W420" s="123"/>
      <c r="X420" s="123"/>
      <c r="Y420" s="123"/>
      <c r="Z420" s="123"/>
      <c r="AA420" s="123"/>
      <c r="AB420" s="122" t="s">
        <v>478</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9"/>
      <c r="E430" s="167" t="s">
        <v>388</v>
      </c>
      <c r="F430" s="168"/>
      <c r="G430" s="897" t="s">
        <v>384</v>
      </c>
      <c r="H430" s="116"/>
      <c r="I430" s="116"/>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537</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537</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537</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537</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537</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537</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537</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537</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537</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537</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537</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537</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537</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537</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537</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537</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537</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537</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537</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537</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537</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537</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537</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537</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537</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537</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537</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537</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537</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537</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537</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537</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537</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537</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537</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537</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537</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537</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537</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537</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537</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537</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537</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537</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537</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537</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537</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537</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537</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537</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39"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599</v>
      </c>
      <c r="AH702" s="382"/>
      <c r="AI702" s="382"/>
      <c r="AJ702" s="382"/>
      <c r="AK702" s="382"/>
      <c r="AL702" s="382"/>
      <c r="AM702" s="382"/>
      <c r="AN702" s="382"/>
      <c r="AO702" s="382"/>
      <c r="AP702" s="382"/>
      <c r="AQ702" s="382"/>
      <c r="AR702" s="382"/>
      <c r="AS702" s="382"/>
      <c r="AT702" s="382"/>
      <c r="AU702" s="382"/>
      <c r="AV702" s="382"/>
      <c r="AW702" s="382"/>
      <c r="AX702" s="383"/>
    </row>
    <row r="703" spans="1:50" ht="39"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554</v>
      </c>
      <c r="AE703" s="322"/>
      <c r="AF703" s="322"/>
      <c r="AG703" s="94" t="s">
        <v>600</v>
      </c>
      <c r="AH703" s="95"/>
      <c r="AI703" s="95"/>
      <c r="AJ703" s="95"/>
      <c r="AK703" s="95"/>
      <c r="AL703" s="95"/>
      <c r="AM703" s="95"/>
      <c r="AN703" s="95"/>
      <c r="AO703" s="95"/>
      <c r="AP703" s="95"/>
      <c r="AQ703" s="95"/>
      <c r="AR703" s="95"/>
      <c r="AS703" s="95"/>
      <c r="AT703" s="95"/>
      <c r="AU703" s="95"/>
      <c r="AV703" s="95"/>
      <c r="AW703" s="95"/>
      <c r="AX703" s="96"/>
    </row>
    <row r="704" spans="1:50" ht="50.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554</v>
      </c>
      <c r="AE704" s="782"/>
      <c r="AF704" s="782"/>
      <c r="AG704" s="160" t="s">
        <v>601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554</v>
      </c>
      <c r="AE705" s="714"/>
      <c r="AF705" s="714"/>
      <c r="AG705" s="118" t="s">
        <v>581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530</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582</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582</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4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554</v>
      </c>
      <c r="AE708" s="604"/>
      <c r="AF708" s="604"/>
      <c r="AG708" s="741" t="s">
        <v>602</v>
      </c>
      <c r="AH708" s="742"/>
      <c r="AI708" s="742"/>
      <c r="AJ708" s="742"/>
      <c r="AK708" s="742"/>
      <c r="AL708" s="742"/>
      <c r="AM708" s="742"/>
      <c r="AN708" s="742"/>
      <c r="AO708" s="742"/>
      <c r="AP708" s="742"/>
      <c r="AQ708" s="742"/>
      <c r="AR708" s="742"/>
      <c r="AS708" s="742"/>
      <c r="AT708" s="742"/>
      <c r="AU708" s="742"/>
      <c r="AV708" s="742"/>
      <c r="AW708" s="742"/>
      <c r="AX708" s="743"/>
    </row>
    <row r="709" spans="1:50" ht="45.7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581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583</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38.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603</v>
      </c>
      <c r="AH711" s="95"/>
      <c r="AI711" s="95"/>
      <c r="AJ711" s="95"/>
      <c r="AK711" s="95"/>
      <c r="AL711" s="95"/>
      <c r="AM711" s="95"/>
      <c r="AN711" s="95"/>
      <c r="AO711" s="95"/>
      <c r="AP711" s="95"/>
      <c r="AQ711" s="95"/>
      <c r="AR711" s="95"/>
      <c r="AS711" s="95"/>
      <c r="AT711" s="95"/>
      <c r="AU711" s="95"/>
      <c r="AV711" s="95"/>
      <c r="AW711" s="95"/>
      <c r="AX711" s="96"/>
    </row>
    <row r="712" spans="1:50" ht="48" customHeight="1" x14ac:dyDescent="0.15">
      <c r="A712" s="641"/>
      <c r="B712" s="643"/>
      <c r="C712" s="387" t="s">
        <v>489</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554</v>
      </c>
      <c r="AE712" s="782"/>
      <c r="AF712" s="782"/>
      <c r="AG712" s="809" t="s">
        <v>604</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490</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583</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583</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583</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583</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583</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583</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583</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481</v>
      </c>
      <c r="D720" s="293"/>
      <c r="E720" s="293"/>
      <c r="F720" s="296"/>
      <c r="G720" s="292" t="s">
        <v>482</v>
      </c>
      <c r="H720" s="293"/>
      <c r="I720" s="293"/>
      <c r="J720" s="293"/>
      <c r="K720" s="293"/>
      <c r="L720" s="293"/>
      <c r="M720" s="293"/>
      <c r="N720" s="292" t="s">
        <v>486</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615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616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42.75" customHeight="1" thickBot="1" x14ac:dyDescent="0.2">
      <c r="A729" s="633" t="s">
        <v>611</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0" customHeight="1" thickBot="1" x14ac:dyDescent="0.2">
      <c r="A731" s="798" t="s">
        <v>257</v>
      </c>
      <c r="B731" s="799"/>
      <c r="C731" s="799"/>
      <c r="D731" s="799"/>
      <c r="E731" s="800"/>
      <c r="F731" s="728" t="s">
        <v>612</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3.75" customHeight="1" thickBot="1" x14ac:dyDescent="0.2">
      <c r="A733" s="672" t="s">
        <v>257</v>
      </c>
      <c r="B733" s="673"/>
      <c r="C733" s="673"/>
      <c r="D733" s="673"/>
      <c r="E733" s="674"/>
      <c r="F733" s="636" t="s">
        <v>613</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49.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496</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585</v>
      </c>
      <c r="F737" s="986"/>
      <c r="G737" s="986"/>
      <c r="H737" s="986"/>
      <c r="I737" s="986"/>
      <c r="J737" s="986"/>
      <c r="K737" s="986"/>
      <c r="L737" s="986"/>
      <c r="M737" s="986"/>
      <c r="N737" s="358" t="s">
        <v>358</v>
      </c>
      <c r="O737" s="358"/>
      <c r="P737" s="358"/>
      <c r="Q737" s="358"/>
      <c r="R737" s="986" t="s">
        <v>585</v>
      </c>
      <c r="S737" s="986"/>
      <c r="T737" s="986"/>
      <c r="U737" s="986"/>
      <c r="V737" s="986"/>
      <c r="W737" s="986"/>
      <c r="X737" s="986"/>
      <c r="Y737" s="986"/>
      <c r="Z737" s="986"/>
      <c r="AA737" s="358" t="s">
        <v>359</v>
      </c>
      <c r="AB737" s="358"/>
      <c r="AC737" s="358"/>
      <c r="AD737" s="358"/>
      <c r="AE737" s="986" t="s">
        <v>585</v>
      </c>
      <c r="AF737" s="986"/>
      <c r="AG737" s="986"/>
      <c r="AH737" s="986"/>
      <c r="AI737" s="986"/>
      <c r="AJ737" s="986"/>
      <c r="AK737" s="986"/>
      <c r="AL737" s="986"/>
      <c r="AM737" s="986"/>
      <c r="AN737" s="358" t="s">
        <v>360</v>
      </c>
      <c r="AO737" s="358"/>
      <c r="AP737" s="358"/>
      <c r="AQ737" s="358"/>
      <c r="AR737" s="987" t="s">
        <v>585</v>
      </c>
      <c r="AS737" s="988"/>
      <c r="AT737" s="988"/>
      <c r="AU737" s="988"/>
      <c r="AV737" s="988"/>
      <c r="AW737" s="988"/>
      <c r="AX737" s="989"/>
      <c r="AY737" s="89"/>
      <c r="AZ737" s="89"/>
    </row>
    <row r="738" spans="1:52" ht="24.75" customHeight="1" x14ac:dyDescent="0.15">
      <c r="A738" s="990" t="s">
        <v>361</v>
      </c>
      <c r="B738" s="203"/>
      <c r="C738" s="203"/>
      <c r="D738" s="204"/>
      <c r="E738" s="986" t="s">
        <v>585</v>
      </c>
      <c r="F738" s="986"/>
      <c r="G738" s="986"/>
      <c r="H738" s="986"/>
      <c r="I738" s="986"/>
      <c r="J738" s="986"/>
      <c r="K738" s="986"/>
      <c r="L738" s="986"/>
      <c r="M738" s="986"/>
      <c r="N738" s="358" t="s">
        <v>362</v>
      </c>
      <c r="O738" s="358"/>
      <c r="P738" s="358"/>
      <c r="Q738" s="358"/>
      <c r="R738" s="986" t="s">
        <v>586</v>
      </c>
      <c r="S738" s="986"/>
      <c r="T738" s="986"/>
      <c r="U738" s="986"/>
      <c r="V738" s="986"/>
      <c r="W738" s="986"/>
      <c r="X738" s="986"/>
      <c r="Y738" s="986"/>
      <c r="Z738" s="986"/>
      <c r="AA738" s="358" t="s">
        <v>483</v>
      </c>
      <c r="AB738" s="358"/>
      <c r="AC738" s="358"/>
      <c r="AD738" s="358"/>
      <c r="AE738" s="986" t="s">
        <v>587</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544</v>
      </c>
      <c r="B739" s="995"/>
      <c r="C739" s="995"/>
      <c r="D739" s="996"/>
      <c r="E739" s="997"/>
      <c r="F739" s="998"/>
      <c r="G739" s="998"/>
      <c r="H739" s="91" t="str">
        <f>IF(E739="", "", "(")</f>
        <v/>
      </c>
      <c r="I739" s="981"/>
      <c r="J739" s="981"/>
      <c r="K739" s="91" t="str">
        <f>IF(OR(I739="　", I739=""), "", "-")</f>
        <v/>
      </c>
      <c r="L739" s="982">
        <v>9</v>
      </c>
      <c r="M739" s="982"/>
      <c r="N739" s="92" t="str">
        <f>IF(O739="", "", "-")</f>
        <v/>
      </c>
      <c r="O739" s="93"/>
      <c r="P739" s="92" t="str">
        <f>IF(E739="", "", ")")</f>
        <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533</v>
      </c>
      <c r="B740" s="614"/>
      <c r="C740" s="614"/>
      <c r="D740" s="614"/>
      <c r="E740" s="614"/>
      <c r="F740" s="615"/>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535</v>
      </c>
      <c r="B779" s="628"/>
      <c r="C779" s="628"/>
      <c r="D779" s="628"/>
      <c r="E779" s="628"/>
      <c r="F779" s="629"/>
      <c r="G779" s="594" t="s">
        <v>509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510</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t="s">
        <v>606</v>
      </c>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487</v>
      </c>
      <c r="AM831" s="274"/>
      <c r="AN831" s="274"/>
      <c r="AO831" s="82" t="s">
        <v>485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480</v>
      </c>
      <c r="AD836" s="142"/>
      <c r="AE836" s="142"/>
      <c r="AF836" s="142"/>
      <c r="AG836" s="142"/>
      <c r="AH836" s="360" t="s">
        <v>516</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595</v>
      </c>
      <c r="D837" s="340"/>
      <c r="E837" s="340"/>
      <c r="F837" s="340"/>
      <c r="G837" s="340"/>
      <c r="H837" s="340"/>
      <c r="I837" s="340"/>
      <c r="J837" s="341"/>
      <c r="K837" s="342"/>
      <c r="L837" s="342"/>
      <c r="M837" s="342"/>
      <c r="N837" s="342"/>
      <c r="O837" s="342"/>
      <c r="P837" s="355" t="s">
        <v>596</v>
      </c>
      <c r="Q837" s="343"/>
      <c r="R837" s="343"/>
      <c r="S837" s="343"/>
      <c r="T837" s="343"/>
      <c r="U837" s="343"/>
      <c r="V837" s="343"/>
      <c r="W837" s="343"/>
      <c r="X837" s="343"/>
      <c r="Y837" s="344">
        <v>0</v>
      </c>
      <c r="Z837" s="345"/>
      <c r="AA837" s="345"/>
      <c r="AB837" s="346"/>
      <c r="AC837" s="356"/>
      <c r="AD837" s="364"/>
      <c r="AE837" s="364"/>
      <c r="AF837" s="364"/>
      <c r="AG837" s="364"/>
      <c r="AH837" s="365" t="s">
        <v>597</v>
      </c>
      <c r="AI837" s="366"/>
      <c r="AJ837" s="366"/>
      <c r="AK837" s="366"/>
      <c r="AL837" s="350" t="s">
        <v>597</v>
      </c>
      <c r="AM837" s="351"/>
      <c r="AN837" s="351"/>
      <c r="AO837" s="352"/>
      <c r="AP837" s="353" t="s">
        <v>598</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480</v>
      </c>
      <c r="AD869" s="142"/>
      <c r="AE869" s="142"/>
      <c r="AF869" s="142"/>
      <c r="AG869" s="142"/>
      <c r="AH869" s="360" t="s">
        <v>516</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480</v>
      </c>
      <c r="AD902" s="142"/>
      <c r="AE902" s="142"/>
      <c r="AF902" s="142"/>
      <c r="AG902" s="142"/>
      <c r="AH902" s="360" t="s">
        <v>516</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480</v>
      </c>
      <c r="AD935" s="142"/>
      <c r="AE935" s="142"/>
      <c r="AF935" s="142"/>
      <c r="AG935" s="142"/>
      <c r="AH935" s="360" t="s">
        <v>516</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480</v>
      </c>
      <c r="AD968" s="142"/>
      <c r="AE968" s="142"/>
      <c r="AF968" s="142"/>
      <c r="AG968" s="142"/>
      <c r="AH968" s="360" t="s">
        <v>516</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480</v>
      </c>
      <c r="AD1001" s="142"/>
      <c r="AE1001" s="142"/>
      <c r="AF1001" s="142"/>
      <c r="AG1001" s="142"/>
      <c r="AH1001" s="360" t="s">
        <v>516</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480</v>
      </c>
      <c r="AD1034" s="142"/>
      <c r="AE1034" s="142"/>
      <c r="AF1034" s="142"/>
      <c r="AG1034" s="142"/>
      <c r="AH1034" s="360" t="s">
        <v>516</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480</v>
      </c>
      <c r="AD1067" s="142"/>
      <c r="AE1067" s="142"/>
      <c r="AF1067" s="142"/>
      <c r="AG1067" s="142"/>
      <c r="AH1067" s="360" t="s">
        <v>516</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487</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zP8XovvTsYBf1eqibXEEWO/i3pP9fV2cg8UuYj/JDukZ2xbXh5iEPx8INM6zPPG8962X0hXcAs7XXQvaG38spQ==" saltValue="GSU10EWOBbDwuUAhsOzPf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3" manualBreakCount="3">
    <brk id="99" max="49" man="1"/>
    <brk id="725"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500</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521</v>
      </c>
      <c r="AI2" s="54" t="s">
        <v>385</v>
      </c>
      <c r="AK2" s="54" t="s">
        <v>394</v>
      </c>
      <c r="AM2" s="88"/>
      <c r="AN2" s="88"/>
      <c r="AP2" s="56" t="s">
        <v>521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522</v>
      </c>
      <c r="AI3" s="54" t="s">
        <v>387</v>
      </c>
      <c r="AK3" s="54" t="str">
        <f>CHAR(CODE(AK2)+1)</f>
        <v>B</v>
      </c>
      <c r="AM3" s="88"/>
      <c r="AN3" s="88"/>
      <c r="AP3" s="56" t="s">
        <v>522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547</v>
      </c>
      <c r="W4" s="32" t="s">
        <v>270</v>
      </c>
      <c r="Y4" s="32" t="s">
        <v>72</v>
      </c>
      <c r="Z4" s="30"/>
      <c r="AA4" s="32" t="s">
        <v>77</v>
      </c>
      <c r="AB4" s="31"/>
      <c r="AC4" s="32" t="s">
        <v>256</v>
      </c>
      <c r="AD4" s="28"/>
      <c r="AE4" s="45" t="s">
        <v>297</v>
      </c>
      <c r="AF4" s="30"/>
      <c r="AG4" s="56" t="s">
        <v>523</v>
      </c>
      <c r="AI4" s="54" t="s">
        <v>507</v>
      </c>
      <c r="AK4" s="54" t="str">
        <f t="shared" ref="AK4:AK49" si="7">CHAR(CODE(AK3)+1)</f>
        <v>C</v>
      </c>
      <c r="AM4" s="88"/>
      <c r="AN4" s="88"/>
      <c r="AP4" s="56" t="s">
        <v>523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534</v>
      </c>
      <c r="AF5" s="30"/>
      <c r="AG5" s="56" t="s">
        <v>524</v>
      </c>
      <c r="AI5" s="56" t="s">
        <v>508</v>
      </c>
      <c r="AK5" s="54" t="str">
        <f t="shared" si="7"/>
        <v>D</v>
      </c>
      <c r="AP5" s="56" t="s">
        <v>524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546</v>
      </c>
      <c r="W6" s="32" t="s">
        <v>271</v>
      </c>
      <c r="Y6" s="32" t="s">
        <v>76</v>
      </c>
      <c r="Z6" s="30"/>
      <c r="AA6" s="32" t="s">
        <v>81</v>
      </c>
      <c r="AB6" s="31"/>
      <c r="AC6" s="32" t="s">
        <v>257</v>
      </c>
      <c r="AD6" s="31"/>
      <c r="AE6" s="45" t="s">
        <v>531</v>
      </c>
      <c r="AF6" s="30"/>
      <c r="AG6" s="56" t="s">
        <v>525</v>
      </c>
      <c r="AI6" s="54" t="s">
        <v>466</v>
      </c>
      <c r="AK6" s="54" t="str">
        <f t="shared" si="7"/>
        <v>E</v>
      </c>
      <c r="AP6" s="56" t="s">
        <v>525</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526</v>
      </c>
      <c r="AK7" s="54" t="str">
        <f t="shared" si="7"/>
        <v>F</v>
      </c>
      <c r="AP7" s="56" t="s">
        <v>526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527</v>
      </c>
      <c r="AK8" s="54" t="str">
        <f t="shared" si="7"/>
        <v>G</v>
      </c>
      <c r="AP8" s="56" t="s">
        <v>527</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528</v>
      </c>
      <c r="AK9" s="54" t="str">
        <f t="shared" si="7"/>
        <v>H</v>
      </c>
      <c r="AP9" s="56" t="s">
        <v>528</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511</v>
      </c>
      <c r="AK10" s="54" t="str">
        <f t="shared" si="7"/>
        <v>I</v>
      </c>
      <c r="AP10" s="54" t="s">
        <v>501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B30" sqref="AB30:AD3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492</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529</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492</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529</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492</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529</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492</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529</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492</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529</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492</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529</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492</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529</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492</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529</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492</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529</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492</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529</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515</v>
      </c>
      <c r="H2" s="595"/>
      <c r="I2" s="595"/>
      <c r="J2" s="595"/>
      <c r="K2" s="595"/>
      <c r="L2" s="595"/>
      <c r="M2" s="595"/>
      <c r="N2" s="595"/>
      <c r="O2" s="595"/>
      <c r="P2" s="595"/>
      <c r="Q2" s="595"/>
      <c r="R2" s="595"/>
      <c r="S2" s="595"/>
      <c r="T2" s="595"/>
      <c r="U2" s="595"/>
      <c r="V2" s="595"/>
      <c r="W2" s="595"/>
      <c r="X2" s="595"/>
      <c r="Y2" s="595"/>
      <c r="Z2" s="595"/>
      <c r="AA2" s="595"/>
      <c r="AB2" s="596"/>
      <c r="AC2" s="594" t="s">
        <v>517</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497</v>
      </c>
      <c r="Z3" s="361"/>
      <c r="AA3" s="361"/>
      <c r="AB3" s="361"/>
      <c r="AC3" s="142" t="s">
        <v>480</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497</v>
      </c>
      <c r="Z36" s="361"/>
      <c r="AA36" s="361"/>
      <c r="AB36" s="361"/>
      <c r="AC36" s="142" t="s">
        <v>480</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497</v>
      </c>
      <c r="Z69" s="361"/>
      <c r="AA69" s="361"/>
      <c r="AB69" s="361"/>
      <c r="AC69" s="142" t="s">
        <v>480</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497</v>
      </c>
      <c r="Z102" s="361"/>
      <c r="AA102" s="361"/>
      <c r="AB102" s="361"/>
      <c r="AC102" s="142" t="s">
        <v>480</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497</v>
      </c>
      <c r="Z135" s="361"/>
      <c r="AA135" s="361"/>
      <c r="AB135" s="361"/>
      <c r="AC135" s="142" t="s">
        <v>480</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497</v>
      </c>
      <c r="Z168" s="361"/>
      <c r="AA168" s="361"/>
      <c r="AB168" s="361"/>
      <c r="AC168" s="142" t="s">
        <v>480</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497</v>
      </c>
      <c r="Z201" s="361"/>
      <c r="AA201" s="361"/>
      <c r="AB201" s="361"/>
      <c r="AC201" s="142" t="s">
        <v>480</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497</v>
      </c>
      <c r="Z234" s="361"/>
      <c r="AA234" s="361"/>
      <c r="AB234" s="361"/>
      <c r="AC234" s="142" t="s">
        <v>480</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497</v>
      </c>
      <c r="Z267" s="361"/>
      <c r="AA267" s="361"/>
      <c r="AB267" s="361"/>
      <c r="AC267" s="142" t="s">
        <v>480</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497</v>
      </c>
      <c r="Z300" s="361"/>
      <c r="AA300" s="361"/>
      <c r="AB300" s="361"/>
      <c r="AC300" s="142" t="s">
        <v>480</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497</v>
      </c>
      <c r="Z333" s="361"/>
      <c r="AA333" s="361"/>
      <c r="AB333" s="361"/>
      <c r="AC333" s="142" t="s">
        <v>480</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497</v>
      </c>
      <c r="Z366" s="361"/>
      <c r="AA366" s="361"/>
      <c r="AB366" s="361"/>
      <c r="AC366" s="142" t="s">
        <v>480</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497</v>
      </c>
      <c r="Z399" s="361"/>
      <c r="AA399" s="361"/>
      <c r="AB399" s="361"/>
      <c r="AC399" s="142" t="s">
        <v>480</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497</v>
      </c>
      <c r="Z432" s="361"/>
      <c r="AA432" s="361"/>
      <c r="AB432" s="361"/>
      <c r="AC432" s="142" t="s">
        <v>480</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497</v>
      </c>
      <c r="Z465" s="361"/>
      <c r="AA465" s="361"/>
      <c r="AB465" s="361"/>
      <c r="AC465" s="142" t="s">
        <v>480</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497</v>
      </c>
      <c r="Z498" s="361"/>
      <c r="AA498" s="361"/>
      <c r="AB498" s="361"/>
      <c r="AC498" s="142" t="s">
        <v>480</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497</v>
      </c>
      <c r="Z531" s="361"/>
      <c r="AA531" s="361"/>
      <c r="AB531" s="361"/>
      <c r="AC531" s="142" t="s">
        <v>480</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497</v>
      </c>
      <c r="Z564" s="361"/>
      <c r="AA564" s="361"/>
      <c r="AB564" s="361"/>
      <c r="AC564" s="142" t="s">
        <v>480</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497</v>
      </c>
      <c r="Z597" s="361"/>
      <c r="AA597" s="361"/>
      <c r="AB597" s="361"/>
      <c r="AC597" s="142" t="s">
        <v>480</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497</v>
      </c>
      <c r="Z630" s="361"/>
      <c r="AA630" s="361"/>
      <c r="AB630" s="361"/>
      <c r="AC630" s="142" t="s">
        <v>480</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497</v>
      </c>
      <c r="Z663" s="361"/>
      <c r="AA663" s="361"/>
      <c r="AB663" s="361"/>
      <c r="AC663" s="142" t="s">
        <v>480</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497</v>
      </c>
      <c r="Z696" s="361"/>
      <c r="AA696" s="361"/>
      <c r="AB696" s="361"/>
      <c r="AC696" s="142" t="s">
        <v>480</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497</v>
      </c>
      <c r="Z729" s="361"/>
      <c r="AA729" s="361"/>
      <c r="AB729" s="361"/>
      <c r="AC729" s="142" t="s">
        <v>480</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497</v>
      </c>
      <c r="Z762" s="361"/>
      <c r="AA762" s="361"/>
      <c r="AB762" s="361"/>
      <c r="AC762" s="142" t="s">
        <v>480</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497</v>
      </c>
      <c r="Z795" s="361"/>
      <c r="AA795" s="361"/>
      <c r="AB795" s="361"/>
      <c r="AC795" s="142" t="s">
        <v>480</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497</v>
      </c>
      <c r="Z828" s="361"/>
      <c r="AA828" s="361"/>
      <c r="AB828" s="361"/>
      <c r="AC828" s="142" t="s">
        <v>480</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497</v>
      </c>
      <c r="Z861" s="361"/>
      <c r="AA861" s="361"/>
      <c r="AB861" s="361"/>
      <c r="AC861" s="142" t="s">
        <v>480</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497</v>
      </c>
      <c r="Z894" s="361"/>
      <c r="AA894" s="361"/>
      <c r="AB894" s="361"/>
      <c r="AC894" s="142" t="s">
        <v>480</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497</v>
      </c>
      <c r="Z927" s="361"/>
      <c r="AA927" s="361"/>
      <c r="AB927" s="361"/>
      <c r="AC927" s="142" t="s">
        <v>480</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497</v>
      </c>
      <c r="Z960" s="361"/>
      <c r="AA960" s="361"/>
      <c r="AB960" s="361"/>
      <c r="AC960" s="142" t="s">
        <v>480</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497</v>
      </c>
      <c r="Z993" s="361"/>
      <c r="AA993" s="361"/>
      <c r="AB993" s="361"/>
      <c r="AC993" s="142" t="s">
        <v>480</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497</v>
      </c>
      <c r="Z1026" s="361"/>
      <c r="AA1026" s="361"/>
      <c r="AB1026" s="361"/>
      <c r="AC1026" s="142" t="s">
        <v>480</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497</v>
      </c>
      <c r="Z1059" s="361"/>
      <c r="AA1059" s="361"/>
      <c r="AB1059" s="361"/>
      <c r="AC1059" s="142" t="s">
        <v>480</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497</v>
      </c>
      <c r="Z1092" s="361"/>
      <c r="AA1092" s="361"/>
      <c r="AB1092" s="361"/>
      <c r="AC1092" s="142" t="s">
        <v>480</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497</v>
      </c>
      <c r="Z1125" s="361"/>
      <c r="AA1125" s="361"/>
      <c r="AB1125" s="361"/>
      <c r="AC1125" s="142" t="s">
        <v>480</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497</v>
      </c>
      <c r="Z1158" s="361"/>
      <c r="AA1158" s="361"/>
      <c r="AB1158" s="361"/>
      <c r="AC1158" s="142" t="s">
        <v>480</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497</v>
      </c>
      <c r="Z1191" s="361"/>
      <c r="AA1191" s="361"/>
      <c r="AB1191" s="361"/>
      <c r="AC1191" s="142" t="s">
        <v>480</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497</v>
      </c>
      <c r="Z1224" s="361"/>
      <c r="AA1224" s="361"/>
      <c r="AB1224" s="361"/>
      <c r="AC1224" s="142" t="s">
        <v>480</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497</v>
      </c>
      <c r="Z1257" s="361"/>
      <c r="AA1257" s="361"/>
      <c r="AB1257" s="361"/>
      <c r="AC1257" s="142" t="s">
        <v>480</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497</v>
      </c>
      <c r="Z1290" s="361"/>
      <c r="AA1290" s="361"/>
      <c r="AB1290" s="361"/>
      <c r="AC1290" s="142" t="s">
        <v>480</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金融庁</cp:lastModifiedBy>
  <cp:lastPrinted>2018-07-24T05:20:40Z</cp:lastPrinted>
  <dcterms:created xsi:type="dcterms:W3CDTF">2012-03-13T00:50:25Z</dcterms:created>
  <dcterms:modified xsi:type="dcterms:W3CDTF">2018-09-05T08:11:09Z</dcterms:modified>
</cp:coreProperties>
</file>