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<sst xmlns="http://schemas.openxmlformats.org/spreadsheetml/2006/main" count="2927" uniqueCount="649">
  <si>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</si>
  <si>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</si>
  <si>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</si>
  <si>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</si>
  <si>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</si>
  <si>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</si>
  <si>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</si>
  <si>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</si>
  <si>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</si>
  <si>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</si>
  <si>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</si>
  <si>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</si>
  <si>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</si>
  <si>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</si>
  <si>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</si>
  <si>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</si>
  <si>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</si>
  <si>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</si>
  <si>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</si>
  <si>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</si>
  <si>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</si>
  <si>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</si>
  <si>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</si>
  <si>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</si>
  <si>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</si>
  <si>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</si>
  <si>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</si>
  <si>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</si>
  <si>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</si>
  <si>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</si>
  <si>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</si>
  <si>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</si>
  <si>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</si>
  <si>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</si>
  <si>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</si>
  <si>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</si>
  <si>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</si>
  <si>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</si>
  <si>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</si>
  <si>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</si>
  <si>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</si>
  <si>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</si>
  <si>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</si>
  <si>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</si>
  <si>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</si>
  <si>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</si>
  <si>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</si>
  <si>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</si>
  <si>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</si>
  <si>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</si>
  <si>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</si>
  <si>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</si>
  <si>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</si>
  <si>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</si>
  <si>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</si>
  <si>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</si>
  <si>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</si>
  <si>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</si>
  <si>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</si>
  <si>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</si>
  <si>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</si>
  <si>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</si>
  <si>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</si>
  <si>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</si>
  <si>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</si>
  <si>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</si>
  <si>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</si>
  <si>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</si>
  <si>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</si>
  <si>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</si>
  <si>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</si>
  <si>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</si>
  <si>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</si>
  <si>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</si>
  <si>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</si>
  <si>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</si>
  <si>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</si>
  <si>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</si>
  <si>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</si>
  <si>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</si>
  <si>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</si>
  <si>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</si>
  <si>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</si>
  <si>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</si>
  <si>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</si>
  <si>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</si>
  <si>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</si>
  <si>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</si>
  <si>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</si>
  <si>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</si>
  <si>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</si>
  <si>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</si>
  <si>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</si>
  <si>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</si>
  <si>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</si>
  <si>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</si>
  <si>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</si>
  <si>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</si>
  <si>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</si>
  <si>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</si>
  <si>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</si>
  <si>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</si>
  <si>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</si>
  <si>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</si>
  <si>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</si>
  <si>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</si>
  <si>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</si>
  <si>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</si>
  <si>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</si>
  <si>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</si>
  <si>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</si>
  <si>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</si>
  <si>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</si>
  <si>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</si>
  <si>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</si>
  <si>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</si>
  <si>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</si>
  <si>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</si>
  <si>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</si>
  <si>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</si>
  <si>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</si>
  <si>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</si>
  <si>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</si>
  <si>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</si>
  <si>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</si>
  <si>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</si>
  <si>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</si>
  <si>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</si>
  <si>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</si>
  <si>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</si>
  <si>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</si>
  <si>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</si>
  <si>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</si>
  <si>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</si>
  <si>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</si>
  <si>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</si>
  <si>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</si>
  <si>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</si>
  <si>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</si>
  <si>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</si>
  <si>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</si>
  <si>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</si>
  <si>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</si>
  <si>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</si>
  <si>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</si>
  <si>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</si>
  <si>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</si>
  <si>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</si>
  <si>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</si>
  <si>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</si>
  <si>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</si>
  <si>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</si>
  <si>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</si>
  <si>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</si>
  <si>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</si>
  <si>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</si>
  <si>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</si>
  <si>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</si>
  <si>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</si>
  <si>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</si>
  <si>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</si>
  <si>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</si>
  <si>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</si>
  <si>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</si>
  <si>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</si>
  <si>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</si>
  <si>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</si>
  <si>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</si>
  <si>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</si>
  <si>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</si>
  <si>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</si>
  <si>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</si>
  <si>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</si>
  <si>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</si>
  <si>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</si>
  <si>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</si>
  <si>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</si>
  <si>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</si>
  <si>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</si>
  <si>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</si>
  <si>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</si>
  <si>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</si>
  <si>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</si>
  <si>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</si>
  <si>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</si>
  <si>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</si>
  <si>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</si>
  <si>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</si>
  <si>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</si>
  <si>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</si>
  <si>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</si>
  <si>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</si>
  <si>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</si>
  <si>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</si>
  <si>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</si>
  <si>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</si>
  <si>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</si>
  <si>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</si>
  <si>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</si>
  <si>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</si>
  <si>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</si>
  <si>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</si>
  <si>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</si>
  <si>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</si>
  <si>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</si>
  <si>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</si>
  <si>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</si>
  <si>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</si>
  <si>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</si>
  <si>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</si>
  <si>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</si>
  <si>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</si>
  <si>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</si>
  <si>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</si>
  <si>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</si>
  <si>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</si>
  <si>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</si>
  <si>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</si>
  <si>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</si>
  <si>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</si>
  <si>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</si>
  <si>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</si>
  <si>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</si>
  <si>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</si>
  <si>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</si>
  <si>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</si>
  <si>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</si>
  <si>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</si>
  <si>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</si>
  <si>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</si>
  <si>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</si>
  <si>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</si>
  <si>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</si>
  <si>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</si>
  <si>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</si>
  <si>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</si>
  <si>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</si>
  <si>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</si>
  <si>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</si>
  <si>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</si>
  <si>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</si>
  <si>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</si>
  <si>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</si>
  <si>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</si>
  <si>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</si>
  <si>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</si>
  <si>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</si>
  <si>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</si>
  <si>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</si>
  <si>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</si>
  <si>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</si>
  <si>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</si>
  <si>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</si>
  <si>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</si>
  <si>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</si>
  <si>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</si>
  <si>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</si>
  <si>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</si>
  <si>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</si>
  <si>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</si>
  <si>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</si>
  <si>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</si>
  <si>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</si>
  <si>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</si>
  <si>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</si>
  <si>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</si>
  <si>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</si>
  <si>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</si>
  <si>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</si>
  <si>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</si>
  <si>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</si>
  <si>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</si>
  <si>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</si>
  <si>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</si>
  <si>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</si>
  <si>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</si>
  <si>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</si>
  <si>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</si>
  <si>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</si>
  <si>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</si>
  <si>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</si>
  <si>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</si>
  <si>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</si>
  <si>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</si>
  <si>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</si>
  <si>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</si>
  <si>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</si>
  <si>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</si>
  <si>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</si>
  <si>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</si>
  <si>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</si>
  <si>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</si>
  <si>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</si>
  <si>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</si>
  <si>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</si>
  <si>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</si>
  <si>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</si>
  <si>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</si>
  <si>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</si>
  <si>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</si>
  <si>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</si>
  <si>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</si>
  <si>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</si>
  <si>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</si>
  <si>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</si>
  <si>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</si>
  <si>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</si>
  <si>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</si>
  <si>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</si>
  <si>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</si>
  <si>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</si>
  <si>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</si>
  <si>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</si>
  <si>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</si>
  <si>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</si>
  <si>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</si>
  <si>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</si>
  <si>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</si>
  <si>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</si>
  <si>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</si>
  <si>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</si>
  <si>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</si>
  <si>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</si>
  <si>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</si>
  <si>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</si>
  <si>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</si>
  <si>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</si>
  <si>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</si>
  <si>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</si>
  <si>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</si>
  <si>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</si>
  <si>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</si>
  <si>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</si>
  <si>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</si>
  <si>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</si>
  <si>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</si>
  <si>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</si>
  <si>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</si>
  <si>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</si>
  <si>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</si>
  <si>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</si>
  <si>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</si>
  <si>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</si>
  <si>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</si>
  <si>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</si>
  <si>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</si>
  <si>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</si>
  <si>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</si>
  <si>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</si>
  <si>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</si>
  <si>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</si>
  <si>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</si>
  <si>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</si>
  <si>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</si>
  <si>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</si>
  <si>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</si>
  <si>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</si>
  <si>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</si>
  <si>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</si>
  <si>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</si>
  <si>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</si>
  <si>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</si>
  <si>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</si>
  <si>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</si>
  <si>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</si>
  <si>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</si>
  <si>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</si>
  <si>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</si>
  <si>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</si>
  <si>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</si>
  <si>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</si>
  <si>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</si>
  <si>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</si>
  <si>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</si>
  <si>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</si>
  <si>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</si>
  <si>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</si>
  <si>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</si>
  <si>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</si>
  <si>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</si>
  <si>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</si>
  <si>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</si>
  <si>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</si>
  <si>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</si>
  <si>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</si>
  <si>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</si>
  <si>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</si>
  <si>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</si>
  <si>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</si>
  <si>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</si>
  <si>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</si>
  <si>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</si>
  <si>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</si>
  <si>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</si>
  <si>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</si>
  <si>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</si>
  <si>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</si>
  <si>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</si>
  <si>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</si>
  <si>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</si>
  <si>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</si>
  <si>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</si>
  <si>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</si>
  <si>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</si>
  <si>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</si>
  <si>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</si>
  <si>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</si>
  <si>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</si>
  <si>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</si>
  <si>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</si>
  <si>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</si>
  <si>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</si>
  <si>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</si>
  <si>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</si>
  <si>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</si>
  <si>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</si>
  <si>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</si>
  <si>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</si>
  <si>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</si>
  <si>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</si>
  <si>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</si>
  <si>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</si>
  <si>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</si>
  <si>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</si>
  <si>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</si>
  <si>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</si>
  <si>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</si>
  <si>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</si>
  <si>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</si>
  <si>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</si>
  <si>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</si>
  <si>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</si>
  <si>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</si>
  <si>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</si>
  <si>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</si>
  <si>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</si>
  <si>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</si>
  <si>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</si>
  <si>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</si>
  <si>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</si>
  <si>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</si>
  <si>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</si>
  <si>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</si>
  <si>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</si>
  <si>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</si>
  <si>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</si>
  <si>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</si>
  <si>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</si>
  <si>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</si>
  <si>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</si>
  <si>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</si>
  <si>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</si>
  <si>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</si>
  <si>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</si>
  <si>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</si>
  <si>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</si>
  <si>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</si>
  <si>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</si>
  <si>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</si>
  <si>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</si>
  <si>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</si>
  <si>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</si>
  <si>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</si>
  <si>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</si>
  <si>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</si>
  <si>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</si>
  <si>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</si>
  <si>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</si>
  <si>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</si>
  <si>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</si>
  <si>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</si>
  <si>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</si>
  <si>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</si>
  <si>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</si>
  <si>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</si>
  <si>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</si>
  <si>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</si>
  <si>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</si>
  <si>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</si>
  <si>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</si>
  <si>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</si>
  <si>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</si>
  <si>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</si>
  <si>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</si>
  <si>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</si>
  <si>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</si>
  <si>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</si>
  <si>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</si>
  <si>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</si>
  <si>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</si>
  <si>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</si>
  <si>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</si>
  <si>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</si>
  <si>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</si>
  <si>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</si>
  <si>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</si>
  <si>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</si>
  <si>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</si>
  <si>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</si>
  <si>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</si>
  <si>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</si>
  <si>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</si>
  <si>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</si>
  <si>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</si>
  <si>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</si>
  <si>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</si>
  <si>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</si>
  <si>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</si>
  <si>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</si>
  <si>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</si>
  <si>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</si>
  <si>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</si>
  <si>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</si>
  <si>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</si>
  <si>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</si>
  <si>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</si>
  <si>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</si>
  <si>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</si>
  <si>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</si>
  <si>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</si>
  <si>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</si>
  <si>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</si>
  <si>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</si>
  <si>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</si>
  <si>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</si>
  <si>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</si>
  <si>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</si>
  <si>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</si>
  <si>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</si>
  <si>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</si>
  <si>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</si>
  <si>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</si>
  <si>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</si>
  <si>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</si>
  <si>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</si>
  <si>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</si>
  <si>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</si>
  <si>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</si>
  <si>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</si>
  <si>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</si>
  <si>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</si>
  <si>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</si>
  <si>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</si>
  <si>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</si>
  <si>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</si>
  <si>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</si>
  <si>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</si>
  <si>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</si>
  <si>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</si>
  <si>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新興市場国に対する技術協力に必要な経費</t>
    <phoneticPr fontId="6"/>
  </si>
  <si>
    <t>（外部有識者点検対象外）</t>
    <rPh sb="1" eb="3">
      <t>ガイブ</t>
    </rPh>
    <rPh sb="3" eb="6">
      <t>ユウシキシャ</t>
    </rPh>
    <rPh sb="6" eb="8">
      <t>テンケン</t>
    </rPh>
    <rPh sb="8" eb="10">
      <t>タイショウ</t>
    </rPh>
    <rPh sb="10" eb="11">
      <t>ガイ</t>
    </rPh>
    <phoneticPr fontId="6"/>
  </si>
  <si>
    <t>金融庁</t>
  </si>
  <si>
    <t>総務課国際室</t>
    <rPh sb="0" eb="3">
      <t>ソウムカ</t>
    </rPh>
    <rPh sb="3" eb="5">
      <t>コクサイ</t>
    </rPh>
    <rPh sb="5" eb="6">
      <t>シツ</t>
    </rPh>
    <phoneticPr fontId="6"/>
  </si>
  <si>
    <t>池田　賢志</t>
    <rPh sb="0" eb="2">
      <t>イケダ</t>
    </rPh>
    <rPh sb="3" eb="4">
      <t>カシコ</t>
    </rPh>
    <rPh sb="4" eb="5">
      <t>ココロザシ</t>
    </rPh>
    <phoneticPr fontId="6"/>
  </si>
  <si>
    <t>○</t>
  </si>
  <si>
    <t>-</t>
  </si>
  <si>
    <t>-</t>
    <phoneticPr fontId="6"/>
  </si>
  <si>
    <t>政府開発援助経済協力開発機構等拠出金</t>
    <rPh sb="0" eb="2">
      <t>セイフ</t>
    </rPh>
    <rPh sb="2" eb="4">
      <t>カイハツ</t>
    </rPh>
    <rPh sb="4" eb="6">
      <t>エンジョ</t>
    </rPh>
    <rPh sb="6" eb="8">
      <t>ケイザイ</t>
    </rPh>
    <rPh sb="8" eb="10">
      <t>キョウリョク</t>
    </rPh>
    <rPh sb="10" eb="12">
      <t>カイハツ</t>
    </rPh>
    <rPh sb="12" eb="15">
      <t>キコウトウ</t>
    </rPh>
    <rPh sb="15" eb="18">
      <t>キョシュツキン</t>
    </rPh>
    <phoneticPr fontId="6"/>
  </si>
  <si>
    <t>政府開発援助諸謝金</t>
    <rPh sb="0" eb="2">
      <t>セイフ</t>
    </rPh>
    <rPh sb="2" eb="4">
      <t>カイハツ</t>
    </rPh>
    <rPh sb="4" eb="6">
      <t>エンジョ</t>
    </rPh>
    <rPh sb="6" eb="7">
      <t>ショ</t>
    </rPh>
    <rPh sb="7" eb="9">
      <t>シャキン</t>
    </rPh>
    <phoneticPr fontId="6"/>
  </si>
  <si>
    <t>【事業②】
（参考指標）
OECDにおける日本人職員数</t>
    <rPh sb="1" eb="3">
      <t>ジギョウ</t>
    </rPh>
    <rPh sb="7" eb="9">
      <t>サンコウ</t>
    </rPh>
    <rPh sb="9" eb="11">
      <t>シヒョウ</t>
    </rPh>
    <rPh sb="21" eb="24">
      <t>ニホンジン</t>
    </rPh>
    <rPh sb="24" eb="27">
      <t>ショクインスウ</t>
    </rPh>
    <phoneticPr fontId="6"/>
  </si>
  <si>
    <t>【事業②】
経済協力開発機構への拠出金を元にした新興市場国向けセミナー等の開催回数</t>
    <phoneticPr fontId="6"/>
  </si>
  <si>
    <t>件</t>
    <rPh sb="0" eb="1">
      <t>ケン</t>
    </rPh>
    <phoneticPr fontId="6"/>
  </si>
  <si>
    <t>‐</t>
  </si>
  <si>
    <t>財務省</t>
  </si>
  <si>
    <t>経済協力開発機構日本基金（JVC）金融・環境・開発への拠出</t>
    <phoneticPr fontId="6"/>
  </si>
  <si>
    <t>OECD拠出金は、財務省など他省庁からも拠出されているが、金融庁では、新興市場国における金融分野を対象とした活動に財務省と共同で拠出している。</t>
    <phoneticPr fontId="6"/>
  </si>
  <si>
    <t>16</t>
    <phoneticPr fontId="6"/>
  </si>
  <si>
    <t>14</t>
    <phoneticPr fontId="6"/>
  </si>
  <si>
    <t>3</t>
    <phoneticPr fontId="6"/>
  </si>
  <si>
    <t>3</t>
    <phoneticPr fontId="6"/>
  </si>
  <si>
    <t>3</t>
    <phoneticPr fontId="6"/>
  </si>
  <si>
    <t>B.経済協力開発機構（OECD）</t>
    <rPh sb="2" eb="4">
      <t>ケイザイ</t>
    </rPh>
    <rPh sb="4" eb="6">
      <t>キョウリョク</t>
    </rPh>
    <rPh sb="6" eb="8">
      <t>カイハツ</t>
    </rPh>
    <rPh sb="8" eb="10">
      <t>キコウ</t>
    </rPh>
    <phoneticPr fontId="6"/>
  </si>
  <si>
    <t>事業費</t>
    <rPh sb="0" eb="3">
      <t>ジギョウヒ</t>
    </rPh>
    <phoneticPr fontId="6"/>
  </si>
  <si>
    <t>新興市場国向け技術支援</t>
    <rPh sb="0" eb="2">
      <t>シンコウ</t>
    </rPh>
    <rPh sb="2" eb="4">
      <t>シジョウ</t>
    </rPh>
    <rPh sb="4" eb="5">
      <t>コク</t>
    </rPh>
    <rPh sb="5" eb="6">
      <t>ム</t>
    </rPh>
    <rPh sb="7" eb="9">
      <t>ギジュツ</t>
    </rPh>
    <rPh sb="9" eb="11">
      <t>シエン</t>
    </rPh>
    <phoneticPr fontId="6"/>
  </si>
  <si>
    <t>会議運営費</t>
    <rPh sb="0" eb="2">
      <t>カイギ</t>
    </rPh>
    <rPh sb="2" eb="4">
      <t>ウンエイ</t>
    </rPh>
    <rPh sb="4" eb="5">
      <t>ヒ</t>
    </rPh>
    <phoneticPr fontId="6"/>
  </si>
  <si>
    <t>外国人招へい費、事務経費、人件費等</t>
    <rPh sb="0" eb="2">
      <t>ガイコク</t>
    </rPh>
    <rPh sb="2" eb="3">
      <t>ジン</t>
    </rPh>
    <rPh sb="3" eb="4">
      <t>ショウ</t>
    </rPh>
    <rPh sb="6" eb="7">
      <t>ヒ</t>
    </rPh>
    <rPh sb="8" eb="10">
      <t>ジム</t>
    </rPh>
    <rPh sb="10" eb="12">
      <t>ケイヒ</t>
    </rPh>
    <rPh sb="13" eb="16">
      <t>ジンケンヒ</t>
    </rPh>
    <rPh sb="16" eb="17">
      <t>トウ</t>
    </rPh>
    <phoneticPr fontId="6"/>
  </si>
  <si>
    <t>証券監督者セミナーに係る運営業務</t>
    <phoneticPr fontId="6"/>
  </si>
  <si>
    <t>保険監督者セミナーに係る運営業務</t>
    <rPh sb="0" eb="2">
      <t>ホケン</t>
    </rPh>
    <phoneticPr fontId="6"/>
  </si>
  <si>
    <t>（有）ビジョンブリッジ</t>
    <phoneticPr fontId="6"/>
  </si>
  <si>
    <t>-</t>
    <phoneticPr fontId="6"/>
  </si>
  <si>
    <t>銀行監督者セミナーに係る運営業務</t>
    <phoneticPr fontId="6"/>
  </si>
  <si>
    <t>経済協力開発機構（OECD）</t>
    <phoneticPr fontId="6"/>
  </si>
  <si>
    <t>拠出金</t>
    <rPh sb="0" eb="3">
      <t>キョシュツキン</t>
    </rPh>
    <phoneticPr fontId="6"/>
  </si>
  <si>
    <t>保険監督者国際機構（IAIS）</t>
    <phoneticPr fontId="6"/>
  </si>
  <si>
    <t>証券監督者国際機構（IOSCO）</t>
    <phoneticPr fontId="6"/>
  </si>
  <si>
    <t>-</t>
    <phoneticPr fontId="6"/>
  </si>
  <si>
    <t>（有）ビジョンブリッジ</t>
    <phoneticPr fontId="6"/>
  </si>
  <si>
    <t>A.（有）ビジョンブリッジ</t>
    <phoneticPr fontId="6"/>
  </si>
  <si>
    <t>-</t>
    <phoneticPr fontId="6"/>
  </si>
  <si>
    <t>【事業②】
各年度予算額／セミナー等の開催回数　　　　　　　　　　　　　　</t>
    <rPh sb="1" eb="3">
      <t>ジギョウ</t>
    </rPh>
    <rPh sb="6" eb="9">
      <t>カクネンド</t>
    </rPh>
    <rPh sb="9" eb="11">
      <t>ヨサン</t>
    </rPh>
    <rPh sb="11" eb="12">
      <t>ガク</t>
    </rPh>
    <rPh sb="17" eb="18">
      <t>トウ</t>
    </rPh>
    <rPh sb="19" eb="21">
      <t>カイサイ</t>
    </rPh>
    <rPh sb="21" eb="23">
      <t>カイスウ</t>
    </rPh>
    <phoneticPr fontId="6"/>
  </si>
  <si>
    <t>百万円</t>
    <rPh sb="0" eb="3">
      <t>ヒャクマンエン</t>
    </rPh>
    <phoneticPr fontId="6"/>
  </si>
  <si>
    <t>百万円/
開催回数</t>
    <rPh sb="0" eb="3">
      <t>ヒャクマンエン</t>
    </rPh>
    <rPh sb="5" eb="7">
      <t>カイサイ</t>
    </rPh>
    <rPh sb="7" eb="9">
      <t>カイスウ</t>
    </rPh>
    <phoneticPr fontId="6"/>
  </si>
  <si>
    <t>59/8</t>
    <phoneticPr fontId="6"/>
  </si>
  <si>
    <t>52/7</t>
    <phoneticPr fontId="6"/>
  </si>
  <si>
    <t>【事業①】</t>
    <rPh sb="1" eb="3">
      <t>ジギョウ</t>
    </rPh>
    <phoneticPr fontId="6"/>
  </si>
  <si>
    <t>－</t>
    <phoneticPr fontId="6"/>
  </si>
  <si>
    <t>-</t>
    <phoneticPr fontId="6"/>
  </si>
  <si>
    <t>【事業①】
研修の参加者について、概ね35名程度の参加者を得る。</t>
    <rPh sb="1" eb="3">
      <t>ジギョウ</t>
    </rPh>
    <rPh sb="6" eb="8">
      <t>ケンシュウ</t>
    </rPh>
    <rPh sb="9" eb="12">
      <t>サンカシャ</t>
    </rPh>
    <rPh sb="17" eb="18">
      <t>オオム</t>
    </rPh>
    <rPh sb="21" eb="22">
      <t>メイ</t>
    </rPh>
    <rPh sb="22" eb="24">
      <t>テイド</t>
    </rPh>
    <rPh sb="25" eb="28">
      <t>サンカシャ</t>
    </rPh>
    <rPh sb="29" eb="30">
      <t>エ</t>
    </rPh>
    <phoneticPr fontId="6"/>
  </si>
  <si>
    <t>研修の実際の参加者数</t>
    <rPh sb="0" eb="2">
      <t>ケンシュウ</t>
    </rPh>
    <rPh sb="3" eb="5">
      <t>ジッサイ</t>
    </rPh>
    <rPh sb="6" eb="8">
      <t>サンカ</t>
    </rPh>
    <rPh sb="8" eb="9">
      <t>シャ</t>
    </rPh>
    <rPh sb="9" eb="10">
      <t>スウ</t>
    </rPh>
    <phoneticPr fontId="6"/>
  </si>
  <si>
    <t>-</t>
    <phoneticPr fontId="6"/>
  </si>
  <si>
    <t>-</t>
    <phoneticPr fontId="6"/>
  </si>
  <si>
    <t>【事業①】
研修開催回数</t>
    <rPh sb="1" eb="3">
      <t>ジギョウ</t>
    </rPh>
    <rPh sb="6" eb="8">
      <t>ケンシュウ</t>
    </rPh>
    <rPh sb="8" eb="10">
      <t>カイサイ</t>
    </rPh>
    <rPh sb="10" eb="12">
      <t>カイスウ</t>
    </rPh>
    <phoneticPr fontId="6"/>
  </si>
  <si>
    <t>開催回数</t>
    <rPh sb="0" eb="2">
      <t>カイサイ</t>
    </rPh>
    <rPh sb="2" eb="4">
      <t>カイスウ</t>
    </rPh>
    <phoneticPr fontId="6"/>
  </si>
  <si>
    <t>-</t>
    <phoneticPr fontId="6"/>
  </si>
  <si>
    <t>-</t>
    <phoneticPr fontId="6"/>
  </si>
  <si>
    <t>【事業①】
研修事業の支出額／研修開催回数　　　　　　　　　　　　　　　</t>
    <phoneticPr fontId="6"/>
  </si>
  <si>
    <t>支出額（百万円）/開催回数</t>
    <rPh sb="0" eb="3">
      <t>シシュツガク</t>
    </rPh>
    <rPh sb="4" eb="7">
      <t>ヒャクマンエン</t>
    </rPh>
    <rPh sb="9" eb="11">
      <t>カイサイ</t>
    </rPh>
    <rPh sb="11" eb="13">
      <t>カイスウ</t>
    </rPh>
    <phoneticPr fontId="6"/>
  </si>
  <si>
    <t>12/3</t>
    <phoneticPr fontId="6"/>
  </si>
  <si>
    <t>有</t>
  </si>
  <si>
    <t>無</t>
  </si>
  <si>
    <t>-</t>
    <phoneticPr fontId="6"/>
  </si>
  <si>
    <t>-</t>
    <phoneticPr fontId="6"/>
  </si>
  <si>
    <t>本事業は新興市場国の金融・資本市場の整備を通じ、日本を含む国際金融システムの安定性の向上及び、これらの国との連携強化、ひいては、新興市場国における日本企業や金融機関の事業展開に資することを目的としたものであり、国民や社会のニーズを反映していると考える。</t>
    <rPh sb="122" eb="123">
      <t>カンガ</t>
    </rPh>
    <phoneticPr fontId="6"/>
  </si>
  <si>
    <t>新興市場国の金融当局者の能力向上及び人材育成に取り組むためには、日本の金融制度に係る知見の共有等、当局が主体となり実施する必要があると考える。また、広範な地域に技術支援をする上では、国際機関に委託する方が、有効かつ効率的な支援を実施することができると考える。</t>
    <rPh sb="10" eb="11">
      <t>シャ</t>
    </rPh>
    <rPh sb="14" eb="16">
      <t>コウジョウ</t>
    </rPh>
    <rPh sb="67" eb="68">
      <t>カンガ</t>
    </rPh>
    <phoneticPr fontId="6"/>
  </si>
  <si>
    <t>研修事業については、一定の公告期間等を確保しているものの、一部の案件について、一者応札となった。引き続き、一者応札とならないよう、公告期間の確保等を十分に行っていくこととする。</t>
    <rPh sb="10" eb="12">
      <t>イッテイ</t>
    </rPh>
    <rPh sb="77" eb="78">
      <t>オコナ</t>
    </rPh>
    <phoneticPr fontId="6"/>
  </si>
  <si>
    <t>研修事業について、一般競争入札の実施により、必要最低限のコストに抑えており、コスト等の水準は妥当と考える。</t>
    <rPh sb="41" eb="42">
      <t>トウ</t>
    </rPh>
    <rPh sb="43" eb="45">
      <t>スイジュン</t>
    </rPh>
    <rPh sb="46" eb="48">
      <t>ダトウ</t>
    </rPh>
    <rPh sb="49" eb="50">
      <t>カンガ</t>
    </rPh>
    <phoneticPr fontId="6"/>
  </si>
  <si>
    <t>概ね計画に基づき実施されており、成果実績は成果目標に見合ったものであると考える。</t>
    <rPh sb="36" eb="37">
      <t>カンガ</t>
    </rPh>
    <phoneticPr fontId="6"/>
  </si>
  <si>
    <t>新興市場国の金融当局者を我が国に招き、研修（各セクター別セミナー）を実施した。また、拠出金の提供を受けた国際機関が開催するセミナー等について、例年、幅広いテーマを元に実施しており、概ね見込通りの成果実績となったため、活動実績は見込みに見合ったものであると考える。</t>
    <rPh sb="108" eb="110">
      <t>カツドウ</t>
    </rPh>
    <rPh sb="110" eb="112">
      <t>ジッセキ</t>
    </rPh>
    <rPh sb="113" eb="115">
      <t>ミコ</t>
    </rPh>
    <rPh sb="117" eb="118">
      <t>ミ</t>
    </rPh>
    <rPh sb="118" eb="119">
      <t>ア</t>
    </rPh>
    <rPh sb="127" eb="128">
      <t>カンガ</t>
    </rPh>
    <phoneticPr fontId="6"/>
  </si>
  <si>
    <t>横断的施策－３　その他の横断的施策</t>
  </si>
  <si>
    <t>［主要］
国際的な当局間のネットワーク・協力の強化</t>
  </si>
  <si>
    <t>68/10</t>
    <phoneticPr fontId="6"/>
  </si>
  <si>
    <t>アジア諸国を中心とする新興市場国を対象としたセミナー等を開催し、金融当局者の能力向上や人材育成に取り組むことで、政策目標の達成に寄与している。</t>
    <rPh sb="11" eb="13">
      <t>シンコウ</t>
    </rPh>
    <rPh sb="13" eb="15">
      <t>シジョウ</t>
    </rPh>
    <rPh sb="26" eb="27">
      <t>トウ</t>
    </rPh>
    <rPh sb="28" eb="30">
      <t>カイサイ</t>
    </rPh>
    <rPh sb="61" eb="63">
      <t>タッセイ</t>
    </rPh>
    <phoneticPr fontId="6"/>
  </si>
  <si>
    <t>-</t>
    <phoneticPr fontId="6"/>
  </si>
  <si>
    <t>研修事業について、年度当初に金融庁HPで公表する「契約発注の見通し」に事前登録するなど、応札者が増えるよう工夫を行っていると考える。</t>
    <rPh sb="0" eb="2">
      <t>ケンシュウ</t>
    </rPh>
    <rPh sb="2" eb="4">
      <t>ジギョウ</t>
    </rPh>
    <rPh sb="9" eb="11">
      <t>ネンド</t>
    </rPh>
    <rPh sb="56" eb="57">
      <t>オコ</t>
    </rPh>
    <rPh sb="62" eb="63">
      <t>カンガ</t>
    </rPh>
    <phoneticPr fontId="6"/>
  </si>
  <si>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6"/>
  </si>
  <si>
    <t>各国際機関への拠出及び新興市場国の金融行政担当者を対象とした研修事業の目的に照らし、必要最低限の支出を行っており、真に必要なものに限定されていると考える。</t>
    <rPh sb="51" eb="52">
      <t>オコナ</t>
    </rPh>
    <rPh sb="57" eb="58">
      <t>シン</t>
    </rPh>
    <rPh sb="59" eb="61">
      <t>ヒツヨウ</t>
    </rPh>
    <rPh sb="65" eb="67">
      <t>ゲンテイ</t>
    </rPh>
    <rPh sb="73" eb="74">
      <t>カンガ</t>
    </rPh>
    <phoneticPr fontId="6"/>
  </si>
  <si>
    <t>我が国の経験の共有や技術協力を通じ、新興市場国の金融当局者の能力向上及び人材育成を図ること。</t>
    <rPh sb="34" eb="35">
      <t>オヨ</t>
    </rPh>
    <rPh sb="41" eb="42">
      <t>ハカ</t>
    </rPh>
    <phoneticPr fontId="6"/>
  </si>
  <si>
    <t>【事業②】
4段階評価で、参加者の評価が上位2つになっている割合（フォーラムを通じた平均）を90％以上とする</t>
    <rPh sb="1" eb="3">
      <t>ジギョウ</t>
    </rPh>
    <phoneticPr fontId="6"/>
  </si>
  <si>
    <t>4段階評価で、参加者の評価が上位2つになっている割合（フォーラムを通じた平均）</t>
    <phoneticPr fontId="6"/>
  </si>
  <si>
    <t>人</t>
    <rPh sb="0" eb="1">
      <t>ニン</t>
    </rPh>
    <phoneticPr fontId="6"/>
  </si>
  <si>
    <t>【事業①】国際機関の活動や金融取引のグローバル化が進展する中、新興市場国の金融システムの健全な発展は、我が国を含む国際金融システムの安定性の向上において重要であることから、我が国の経験の共有を通じ、新興市場国の金融当局者の能力向上に取り組むという定性的な目標を掲げ、継続的に研修を開催してきている。
29年度は、29年8月に「銀行監督者セミナー」、同年10月に「保険監督者セミナー」、30年2月に「証券監督者セミナー」をそれぞれ東京で開催した。
また、研修終了後のアンケート調査においても「よく考慮されたプログラムであり、有益な研修であった」、「研修で習得したノウハウは、自国が直面する課題にも活用できる」、「本国に持ち帰って、同僚や上司にも情報を共有したい」といった好評価を得ており、新興市場国の金融当局者の能力開発に資する重要な機会となった。
なお、今後も引続き、研修生から金融庁側へ示された要望事項（研修中及び研修後アンケート）の内容も吟味しつつ、次回研修に向けてプログラムの充実等を図り、引続き新興市場国の金融当局者の能力向上に努める。
【事業②】アジア諸国を中心とする新興市場国を対象としたフォーラムの開催等により、参加した政策担当者らの行政能力を強化するという目標を掲げ、経済協力開発機構等に資金を拠出し、フォーラムやセミナー等を継続的に開催している。</t>
    <rPh sb="1" eb="3">
      <t>ジギョウ</t>
    </rPh>
    <rPh sb="153" eb="154">
      <t>ネン</t>
    </rPh>
    <rPh sb="154" eb="155">
      <t>ド</t>
    </rPh>
    <rPh sb="159" eb="160">
      <t>ネン</t>
    </rPh>
    <rPh sb="161" eb="162">
      <t>ガツ</t>
    </rPh>
    <rPh sb="164" eb="166">
      <t>ギンコウ</t>
    </rPh>
    <rPh sb="166" eb="169">
      <t>カントクシャ</t>
    </rPh>
    <rPh sb="175" eb="177">
      <t>ドウネン</t>
    </rPh>
    <rPh sb="179" eb="180">
      <t>ガツ</t>
    </rPh>
    <rPh sb="182" eb="184">
      <t>ホケン</t>
    </rPh>
    <rPh sb="184" eb="187">
      <t>カントクシャ</t>
    </rPh>
    <rPh sb="195" eb="196">
      <t>ネン</t>
    </rPh>
    <rPh sb="197" eb="198">
      <t>ガツ</t>
    </rPh>
    <rPh sb="200" eb="202">
      <t>ショウケン</t>
    </rPh>
    <rPh sb="202" eb="205">
      <t>カントクシャ</t>
    </rPh>
    <rPh sb="215" eb="217">
      <t>トウキョウ</t>
    </rPh>
    <rPh sb="218" eb="220">
      <t>カイサイ</t>
    </rPh>
    <rPh sb="227" eb="229">
      <t>ケンシュウ</t>
    </rPh>
    <rPh sb="229" eb="232">
      <t>シュウリョウゴ</t>
    </rPh>
    <rPh sb="238" eb="240">
      <t>チョウサ</t>
    </rPh>
    <rPh sb="248" eb="250">
      <t>コウリョ</t>
    </rPh>
    <rPh sb="262" eb="264">
      <t>ユウエキ</t>
    </rPh>
    <rPh sb="265" eb="267">
      <t>ケンシュウ</t>
    </rPh>
    <rPh sb="274" eb="276">
      <t>ケンシュウ</t>
    </rPh>
    <rPh sb="277" eb="279">
      <t>シュウトク</t>
    </rPh>
    <rPh sb="287" eb="289">
      <t>ジコク</t>
    </rPh>
    <rPh sb="290" eb="292">
      <t>チョクメン</t>
    </rPh>
    <rPh sb="294" eb="296">
      <t>カダイ</t>
    </rPh>
    <rPh sb="298" eb="300">
      <t>カツヨウ</t>
    </rPh>
    <rPh sb="306" eb="308">
      <t>ホンゴク</t>
    </rPh>
    <rPh sb="309" eb="310">
      <t>モ</t>
    </rPh>
    <rPh sb="311" eb="312">
      <t>カエ</t>
    </rPh>
    <rPh sb="315" eb="317">
      <t>ドウリョウ</t>
    </rPh>
    <rPh sb="318" eb="320">
      <t>ジョウシ</t>
    </rPh>
    <rPh sb="322" eb="324">
      <t>ジョウホウ</t>
    </rPh>
    <rPh sb="325" eb="327">
      <t>キョウユウ</t>
    </rPh>
    <rPh sb="335" eb="336">
      <t>ス</t>
    </rPh>
    <rPh sb="336" eb="338">
      <t>ヒョウカ</t>
    </rPh>
    <rPh sb="339" eb="340">
      <t>エ</t>
    </rPh>
    <rPh sb="344" eb="346">
      <t>シンコウ</t>
    </rPh>
    <rPh sb="346" eb="348">
      <t>シジョウ</t>
    </rPh>
    <rPh sb="348" eb="349">
      <t>コク</t>
    </rPh>
    <rPh sb="350" eb="352">
      <t>キンユウ</t>
    </rPh>
    <rPh sb="352" eb="354">
      <t>トウキョク</t>
    </rPh>
    <rPh sb="354" eb="355">
      <t>シャ</t>
    </rPh>
    <rPh sb="356" eb="358">
      <t>ノウリョク</t>
    </rPh>
    <rPh sb="358" eb="360">
      <t>カイハツ</t>
    </rPh>
    <rPh sb="361" eb="362">
      <t>シ</t>
    </rPh>
    <rPh sb="364" eb="366">
      <t>ジュウヨウ</t>
    </rPh>
    <rPh sb="367" eb="369">
      <t>キカイ</t>
    </rPh>
    <rPh sb="378" eb="380">
      <t>コンゴ</t>
    </rPh>
    <rPh sb="381" eb="383">
      <t>ヒキツヅ</t>
    </rPh>
    <rPh sb="385" eb="388">
      <t>ケンシュウセイ</t>
    </rPh>
    <rPh sb="390" eb="393">
      <t>キンユウチョウ</t>
    </rPh>
    <rPh sb="393" eb="394">
      <t>ガワ</t>
    </rPh>
    <rPh sb="395" eb="396">
      <t>シメ</t>
    </rPh>
    <rPh sb="399" eb="401">
      <t>ヨウボウ</t>
    </rPh>
    <rPh sb="401" eb="403">
      <t>ジコウ</t>
    </rPh>
    <rPh sb="404" eb="407">
      <t>ケンシュウチュウ</t>
    </rPh>
    <rPh sb="407" eb="408">
      <t>オヨ</t>
    </rPh>
    <rPh sb="409" eb="411">
      <t>ケンシュウ</t>
    </rPh>
    <rPh sb="411" eb="412">
      <t>ゴ</t>
    </rPh>
    <rPh sb="419" eb="421">
      <t>ナイヨウ</t>
    </rPh>
    <rPh sb="422" eb="424">
      <t>ギンミ</t>
    </rPh>
    <rPh sb="428" eb="430">
      <t>ジカイ</t>
    </rPh>
    <rPh sb="430" eb="432">
      <t>ケンシュウ</t>
    </rPh>
    <rPh sb="433" eb="434">
      <t>ム</t>
    </rPh>
    <rPh sb="442" eb="444">
      <t>ジュウジツ</t>
    </rPh>
    <rPh sb="444" eb="445">
      <t>トウ</t>
    </rPh>
    <rPh sb="446" eb="447">
      <t>ハカ</t>
    </rPh>
    <rPh sb="449" eb="451">
      <t>ヒキツヅ</t>
    </rPh>
    <rPh sb="476" eb="478">
      <t>ジギョウ</t>
    </rPh>
    <rPh sb="483" eb="485">
      <t>ショコク</t>
    </rPh>
    <rPh sb="486" eb="488">
      <t>チュウシン</t>
    </rPh>
    <rPh sb="491" eb="493">
      <t>シンコウ</t>
    </rPh>
    <rPh sb="493" eb="495">
      <t>シジョウ</t>
    </rPh>
    <rPh sb="495" eb="496">
      <t>コク</t>
    </rPh>
    <rPh sb="497" eb="499">
      <t>タイショウ</t>
    </rPh>
    <rPh sb="510" eb="511">
      <t>トウ</t>
    </rPh>
    <rPh sb="515" eb="517">
      <t>サンカ</t>
    </rPh>
    <rPh sb="519" eb="521">
      <t>セイサク</t>
    </rPh>
    <rPh sb="521" eb="524">
      <t>タントウシャ</t>
    </rPh>
    <rPh sb="526" eb="528">
      <t>ギョウセイ</t>
    </rPh>
    <rPh sb="528" eb="530">
      <t>ノウリョク</t>
    </rPh>
    <rPh sb="531" eb="533">
      <t>キョウカ</t>
    </rPh>
    <rPh sb="538" eb="540">
      <t>モクヒョウ</t>
    </rPh>
    <rPh sb="541" eb="542">
      <t>カカ</t>
    </rPh>
    <rPh sb="544" eb="546">
      <t>ケイザイ</t>
    </rPh>
    <rPh sb="546" eb="548">
      <t>キョウリョク</t>
    </rPh>
    <rPh sb="548" eb="550">
      <t>カイハツ</t>
    </rPh>
    <rPh sb="550" eb="552">
      <t>キコウ</t>
    </rPh>
    <rPh sb="552" eb="553">
      <t>トウ</t>
    </rPh>
    <rPh sb="554" eb="556">
      <t>シキン</t>
    </rPh>
    <rPh sb="557" eb="559">
      <t>キョシュツ</t>
    </rPh>
    <rPh sb="571" eb="572">
      <t>トウ</t>
    </rPh>
    <rPh sb="573" eb="576">
      <t>ケイゾクテキ</t>
    </rPh>
    <rPh sb="577" eb="579">
      <t>カイサイ</t>
    </rPh>
    <phoneticPr fontId="6"/>
  </si>
  <si>
    <t>-</t>
    <phoneticPr fontId="6"/>
  </si>
  <si>
    <t>-</t>
    <phoneticPr fontId="6"/>
  </si>
  <si>
    <t>総合政策局</t>
    <rPh sb="0" eb="2">
      <t>ソウゴウ</t>
    </rPh>
    <rPh sb="2" eb="4">
      <t>セイサク</t>
    </rPh>
    <rPh sb="4" eb="5">
      <t>キョク</t>
    </rPh>
    <phoneticPr fontId="6"/>
  </si>
  <si>
    <t>人</t>
    <rPh sb="0" eb="1">
      <t>ヒト</t>
    </rPh>
    <phoneticPr fontId="6"/>
  </si>
  <si>
    <t>英国のEU離脱に対し日本の金融機関が円滑に対応できるよう、英国・欧州当局に働きかけを行うとともに、アジア新興国等に対する技術支援の強化等を図る。</t>
    <phoneticPr fontId="6"/>
  </si>
  <si>
    <t>アジア新興国等に対する技術支援の強化等を図る。</t>
    <phoneticPr fontId="6"/>
  </si>
  <si>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t>
    <rPh sb="144" eb="146">
      <t>ミライ</t>
    </rPh>
    <rPh sb="146" eb="148">
      <t>トウシ</t>
    </rPh>
    <rPh sb="148" eb="150">
      <t>センリャク</t>
    </rPh>
    <rPh sb="156" eb="158">
      <t>ヘイセイ</t>
    </rPh>
    <rPh sb="160" eb="161">
      <t>ネン</t>
    </rPh>
    <rPh sb="162" eb="163">
      <t>ガツ</t>
    </rPh>
    <rPh sb="165" eb="166">
      <t>ニチ</t>
    </rPh>
    <rPh sb="166" eb="168">
      <t>カクギ</t>
    </rPh>
    <rPh sb="168" eb="170">
      <t>ケッテイ</t>
    </rPh>
    <phoneticPr fontId="6"/>
  </si>
  <si>
    <t>日印財務金融対話・日台金融協議などの二国間協議や監督カレッジ会合などを通じて、監督上のネットワーク強化を継続した。
アジア新興国等に対する技術協力の一環として、以下の取組を実施した。
－ミャンマー中央銀行と金融協力に関する覚書の締結、ミャンマー計画財務省に資本市場活性化支援計画を手交
－日UAE財務金融協力セミナーを開催
－インドネシア・タイ・ベトナムの金融当局等に対しセミナーや研修を実施
グローバル金融連携センターにおいて、プログラムの内容を充実させ、29年度に計20名の研究員を受入れるとともに、過去に受け入れた研究員のネットワークの維持・強化のため、ホームカミングプログラム等を実施した。</t>
    <rPh sb="0" eb="2">
      <t>ニチイン</t>
    </rPh>
    <rPh sb="2" eb="4">
      <t>ザイム</t>
    </rPh>
    <rPh sb="4" eb="6">
      <t>キンユウ</t>
    </rPh>
    <rPh sb="6" eb="8">
      <t>タイワ</t>
    </rPh>
    <rPh sb="9" eb="11">
      <t>ニッタイ</t>
    </rPh>
    <rPh sb="11" eb="13">
      <t>キンユウ</t>
    </rPh>
    <rPh sb="13" eb="15">
      <t>キョウギ</t>
    </rPh>
    <rPh sb="18" eb="21">
      <t>ニコクカン</t>
    </rPh>
    <rPh sb="21" eb="23">
      <t>キョウギ</t>
    </rPh>
    <rPh sb="24" eb="26">
      <t>カントク</t>
    </rPh>
    <rPh sb="30" eb="32">
      <t>カイゴウ</t>
    </rPh>
    <rPh sb="35" eb="36">
      <t>ツウ</t>
    </rPh>
    <rPh sb="39" eb="41">
      <t>カントク</t>
    </rPh>
    <rPh sb="41" eb="42">
      <t>ジョウ</t>
    </rPh>
    <rPh sb="49" eb="51">
      <t>キョウカ</t>
    </rPh>
    <rPh sb="52" eb="54">
      <t>ケイゾク</t>
    </rPh>
    <rPh sb="62" eb="65">
      <t>シンコウコク</t>
    </rPh>
    <rPh sb="65" eb="66">
      <t>トウ</t>
    </rPh>
    <rPh sb="67" eb="68">
      <t>タイ</t>
    </rPh>
    <rPh sb="70" eb="72">
      <t>ギジュツ</t>
    </rPh>
    <rPh sb="72" eb="74">
      <t>キョウリョク</t>
    </rPh>
    <rPh sb="75" eb="77">
      <t>イッカン</t>
    </rPh>
    <rPh sb="81" eb="83">
      <t>イカ</t>
    </rPh>
    <rPh sb="84" eb="86">
      <t>トリクミ</t>
    </rPh>
    <rPh sb="87" eb="89">
      <t>ジッシ</t>
    </rPh>
    <rPh sb="99" eb="101">
      <t>チュウオウ</t>
    </rPh>
    <rPh sb="101" eb="103">
      <t>ギンコウ</t>
    </rPh>
    <rPh sb="104" eb="106">
      <t>キンユウ</t>
    </rPh>
    <rPh sb="106" eb="108">
      <t>キョウリョク</t>
    </rPh>
    <rPh sb="109" eb="110">
      <t>カン</t>
    </rPh>
    <rPh sb="112" eb="114">
      <t>オボエガキ</t>
    </rPh>
    <rPh sb="115" eb="117">
      <t>テイケツ</t>
    </rPh>
    <rPh sb="123" eb="125">
      <t>ケイカク</t>
    </rPh>
    <rPh sb="125" eb="127">
      <t>ザイム</t>
    </rPh>
    <rPh sb="127" eb="128">
      <t>ショウ</t>
    </rPh>
    <rPh sb="129" eb="131">
      <t>シホン</t>
    </rPh>
    <rPh sb="131" eb="133">
      <t>シジョウ</t>
    </rPh>
    <rPh sb="133" eb="136">
      <t>カッセイカ</t>
    </rPh>
    <rPh sb="136" eb="138">
      <t>シエン</t>
    </rPh>
    <rPh sb="138" eb="140">
      <t>ケイカク</t>
    </rPh>
    <rPh sb="141" eb="143">
      <t>シュコウ</t>
    </rPh>
    <rPh sb="145" eb="146">
      <t>ニチ</t>
    </rPh>
    <rPh sb="149" eb="151">
      <t>ザイム</t>
    </rPh>
    <rPh sb="151" eb="153">
      <t>キンユウ</t>
    </rPh>
    <rPh sb="153" eb="155">
      <t>キョウリョク</t>
    </rPh>
    <rPh sb="160" eb="162">
      <t>カイサイ</t>
    </rPh>
    <rPh sb="179" eb="181">
      <t>キンユウ</t>
    </rPh>
    <rPh sb="181" eb="183">
      <t>トウキョク</t>
    </rPh>
    <rPh sb="183" eb="184">
      <t>トウ</t>
    </rPh>
    <rPh sb="185" eb="186">
      <t>タイ</t>
    </rPh>
    <rPh sb="192" eb="194">
      <t>ケンシュウ</t>
    </rPh>
    <rPh sb="195" eb="197">
      <t>ジッシ</t>
    </rPh>
    <rPh sb="204" eb="206">
      <t>キンユウ</t>
    </rPh>
    <rPh sb="206" eb="208">
      <t>レンケイ</t>
    </rPh>
    <rPh sb="223" eb="225">
      <t>ナイヨウ</t>
    </rPh>
    <rPh sb="226" eb="228">
      <t>ジュウジツ</t>
    </rPh>
    <rPh sb="233" eb="235">
      <t>ネンド</t>
    </rPh>
    <rPh sb="236" eb="237">
      <t>ケイ</t>
    </rPh>
    <rPh sb="239" eb="240">
      <t>メイ</t>
    </rPh>
    <rPh sb="241" eb="243">
      <t>ケンキュウ</t>
    </rPh>
    <rPh sb="243" eb="244">
      <t>イン</t>
    </rPh>
    <rPh sb="245" eb="247">
      <t>ウケイレ</t>
    </rPh>
    <rPh sb="254" eb="256">
      <t>カコ</t>
    </rPh>
    <rPh sb="257" eb="258">
      <t>ウ</t>
    </rPh>
    <rPh sb="259" eb="260">
      <t>イ</t>
    </rPh>
    <rPh sb="262" eb="264">
      <t>ケンキュウ</t>
    </rPh>
    <rPh sb="264" eb="265">
      <t>イン</t>
    </rPh>
    <rPh sb="273" eb="275">
      <t>イジ</t>
    </rPh>
    <rPh sb="276" eb="278">
      <t>キョウカ</t>
    </rPh>
    <rPh sb="294" eb="295">
      <t>トウ</t>
    </rPh>
    <rPh sb="296" eb="298">
      <t>ジッシ</t>
    </rPh>
    <phoneticPr fontId="6"/>
  </si>
  <si>
    <t>本事業は、「日本再興戦略」、「日本再興戦略改訂2014」、「日本再興戦略改訂2015」、「日本再興戦略2016」及び「未来投資戦略2017」、「未来投資戦略2018」においても記載されている優先度の高い事業であると考える。</t>
    <rPh sb="56" eb="57">
      <t>オヨ</t>
    </rPh>
    <rPh sb="72" eb="74">
      <t>ミライ</t>
    </rPh>
    <rPh sb="74" eb="76">
      <t>トウシ</t>
    </rPh>
    <rPh sb="76" eb="78">
      <t>センリャク</t>
    </rPh>
    <rPh sb="107" eb="108">
      <t>カンガ</t>
    </rPh>
    <phoneticPr fontId="6"/>
  </si>
  <si>
    <t>政府開発援助金融・世界経済首脳会合開催職員旅費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1">
      <t>ショクイン</t>
    </rPh>
    <rPh sb="21" eb="23">
      <t>リョヒ</t>
    </rPh>
    <phoneticPr fontId="6"/>
  </si>
  <si>
    <t>政府開発援助金融・世界経済首脳会合開催庁費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0">
      <t>チョウ</t>
    </rPh>
    <rPh sb="20" eb="21">
      <t>ヒ</t>
    </rPh>
    <phoneticPr fontId="6"/>
  </si>
  <si>
    <t>国際開発金融機関協力経費の要求増
（政府開発援助経済協力開発機構等拠出金：＋21百万円）
新興市場国等を対象にした金融行政研修に必要な経費の要求増
(政府開発援助諸謝金：＋2百万円）
G20関連会合開催経費の新規要求
（政府開発援助金融・世界経済首脳会合庁費：＋90百万円）
（政府開発援助金融・世界経済首脳会合開催職員旅費：＋8百万円）</t>
    <rPh sb="87" eb="90">
      <t>ヒャクマンエン</t>
    </rPh>
    <rPh sb="95" eb="97">
      <t>カンレン</t>
    </rPh>
    <rPh sb="97" eb="99">
      <t>カイゴウ</t>
    </rPh>
    <rPh sb="99" eb="101">
      <t>カイサイ</t>
    </rPh>
    <rPh sb="101" eb="103">
      <t>ケイヒ</t>
    </rPh>
    <rPh sb="104" eb="106">
      <t>シンキ</t>
    </rPh>
    <rPh sb="106" eb="108">
      <t>ヨウキュウ</t>
    </rPh>
    <rPh sb="110" eb="112">
      <t>セイフ</t>
    </rPh>
    <rPh sb="112" eb="114">
      <t>カイハツ</t>
    </rPh>
    <rPh sb="114" eb="116">
      <t>エンジョ</t>
    </rPh>
    <rPh sb="127" eb="128">
      <t>チョウ</t>
    </rPh>
    <rPh sb="128" eb="129">
      <t>ヒ</t>
    </rPh>
    <rPh sb="133" eb="136">
      <t>ヒャクマンエン</t>
    </rPh>
    <phoneticPr fontId="6"/>
  </si>
  <si>
    <t>○新興市場国の金融当局者を対象とした研修事業の実施【事業①】
○各国際機関（ＯＥＣＤ、ＩＡＩＳ、ＩＯＳＣＯ）の新興市場国向け技術支援のための拠出金の拠出【事業②】</t>
    <phoneticPr fontId="6"/>
  </si>
  <si>
    <t>【事業①】
研修開催の目的は、我が国の経験を共有し、新興市場国の金融当局者の能力向上を図ることで、新興市場国における日本企業や日系金融機関の事業展開の促進及び国際金融システムの向上を図るものであり、年度単位でその成果を定量的に把握することは困難。
【事業②】
拠出金の目的についても、フォーラムの開催等により、新興市場国の政策担当者の行政能力強化を図るものであり、年度単位でその成果を定量的に把握することは困難。</t>
    <phoneticPr fontId="6"/>
  </si>
  <si>
    <t>○ 研修については、新興市場国に事業展開を希望する日系企業等のニーズも勘案して対象国を選定し、監督者セミナーを東京で開催している。研修の参加者数は、毎年度30数名を確保しており、新興市場国の金融当局者の能力開発に資する重要な機会になっていると考えられる。また、研修業者の調達においては、一般競争入札を行った。拠出金は、拠出先の国際機関において、新興市場国を対象とする金融規制・監督制度の整備や金融セクター改革を支援するためのプロジェクトを実施しており、新興市場国の政策担当者の行政能力強化に資する重要な機会となっていると考えられる。以上から、予算は適切に執行されていると考える。
○ 新興市場国の金融・資本市場の整備に向け、新興市場国の金融当局者の能力向上や人材育成に、継続的かつ積極的に取り組む必要がある。</t>
    <phoneticPr fontId="6"/>
  </si>
  <si>
    <t>○ 引き続き一般競争入札を実施するなど、経費削減に努めること。</t>
    <phoneticPr fontId="6"/>
  </si>
  <si>
    <t>○ 31年度においては、新興市場国における資本市場の育成を目的としてコーポレートガバナンスの普及・強化を一層促進すると同時に、新興市場国の金融当局者の能力開発を更に進めるべく、前年度比23百万円の増額要求を行う。
○ 新興市場国に対する経済・開発協力の内容が多く含まれる国際コンファレンスを、我が国が議長国となる2019年のG20財務大臣・中央銀行総裁会議の関連会合として開催するために、98百万円の新規要求を行う。
○ 執行に当たっては、引き続き一般競争入札を実施する等、競争性の確保を図ることにより、経費削減に努めていく。</t>
    <phoneticPr fontId="6"/>
  </si>
  <si>
    <t>○ 研修の対象国については、従来から関係を構築してきたアジア諸国に加え、その時々の日系金融機関等のニーズを踏まえ、適切に選定を行なっていく。
○ また、研修生から金融庁側へ示された要望事項（研修中及び研修後アンケート）の内容も吟味しつつ、次回研修のプログラムの充実等を図り、引き続き新興市場国の金融当局者の能力向上に努める。
○ 執行に当たっては、引き続き一般競争入札を実施する等、競争性の確保を図っていく。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</si>
</sst>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74543</xdr:colOff>
      <xdr:row>740</xdr:row>
      <xdr:rowOff>273327</xdr:rowOff>
    </xdr:from>
    <xdr:to>
      <xdr:col>34</xdr:col>
      <xdr:colOff>115955</xdr:colOff>
      <xdr:row>744</xdr:row>
      <xdr:rowOff>49696</xdr:rowOff>
    </xdr:to>
    <xdr:sp macro="" textlink="">
      <xdr:nvSpPr>
        <xdr:cNvPr id="13" name="正方形/長方形 12"/>
        <xdr:cNvSpPr/>
      </xdr:nvSpPr>
      <xdr:spPr>
        <a:xfrm>
          <a:off x="4675118" y="50870127"/>
          <a:ext cx="2241687" cy="118606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金融庁</a:t>
          </a:r>
          <a:endParaRPr kumimoji="1" lang="en-US" altLang="ja-JP" sz="1100">
            <a:latin typeface="+mj-ea"/>
            <a:ea typeface="+mj-ea"/>
          </a:endParaRPr>
        </a:p>
        <a:p>
          <a:pPr algn="ctr">
            <a:lnSpc>
              <a:spcPts val="1200"/>
            </a:lnSpc>
          </a:pPr>
          <a:r>
            <a:rPr kumimoji="1" lang="en-US" altLang="ja-JP" sz="1100">
              <a:latin typeface="+mj-ea"/>
              <a:ea typeface="+mj-ea"/>
            </a:rPr>
            <a:t>127</a:t>
          </a:r>
          <a:r>
            <a:rPr kumimoji="1" lang="ja-JP" altLang="en-US" sz="1100">
              <a:latin typeface="+mj-ea"/>
              <a:ea typeface="+mj-ea"/>
            </a:rPr>
            <a:t>百万円</a:t>
          </a:r>
        </a:p>
      </xdr:txBody>
    </xdr:sp>
    <xdr:clientData/>
  </xdr:twoCellAnchor>
  <xdr:twoCellAnchor>
    <xdr:from>
      <xdr:col>33</xdr:col>
      <xdr:colOff>22411</xdr:colOff>
      <xdr:row>753</xdr:row>
      <xdr:rowOff>33615</xdr:rowOff>
    </xdr:from>
    <xdr:to>
      <xdr:col>46</xdr:col>
      <xdr:colOff>156881</xdr:colOff>
      <xdr:row>756</xdr:row>
      <xdr:rowOff>166136</xdr:rowOff>
    </xdr:to>
    <xdr:sp macro="" textlink="">
      <xdr:nvSpPr>
        <xdr:cNvPr id="15" name="正方形/長方形 14"/>
        <xdr:cNvSpPr/>
      </xdr:nvSpPr>
      <xdr:spPr>
        <a:xfrm>
          <a:off x="6623236" y="55211940"/>
          <a:ext cx="2734795"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Ｂ．経済協力開発機構（</a:t>
          </a:r>
          <a:r>
            <a:rPr kumimoji="1" lang="en-US" altLang="ja-JP" sz="1100">
              <a:latin typeface="+mj-ea"/>
              <a:ea typeface="+mj-ea"/>
            </a:rPr>
            <a:t>OECD</a:t>
          </a:r>
          <a:r>
            <a:rPr kumimoji="1" lang="ja-JP" altLang="en-US" sz="1100">
              <a:latin typeface="+mj-ea"/>
              <a:ea typeface="+mj-ea"/>
            </a:rPr>
            <a:t>）　等</a:t>
          </a:r>
          <a:endParaRPr kumimoji="1" lang="en-US" altLang="ja-JP" sz="1100">
            <a:latin typeface="+mj-ea"/>
            <a:ea typeface="+mj-ea"/>
          </a:endParaRPr>
        </a:p>
        <a:p>
          <a:pPr algn="ctr">
            <a:lnSpc>
              <a:spcPts val="1200"/>
            </a:lnSpc>
          </a:pPr>
          <a:r>
            <a:rPr kumimoji="1" lang="en-US" altLang="ja-JP" sz="1100">
              <a:latin typeface="+mj-ea"/>
              <a:ea typeface="+mj-ea"/>
            </a:rPr>
            <a:t>3</a:t>
          </a:r>
          <a:r>
            <a:rPr kumimoji="1" lang="ja-JP" altLang="en-US" sz="1100">
              <a:latin typeface="+mj-ea"/>
              <a:ea typeface="+mj-ea"/>
            </a:rPr>
            <a:t>先：</a:t>
          </a:r>
          <a:r>
            <a:rPr kumimoji="1" lang="en-US" altLang="ja-JP" sz="1100">
              <a:latin typeface="+mj-ea"/>
              <a:ea typeface="+mj-ea"/>
            </a:rPr>
            <a:t>116</a:t>
          </a:r>
          <a:r>
            <a:rPr kumimoji="1" lang="ja-JP" altLang="en-US" sz="1100">
              <a:latin typeface="+mj-ea"/>
              <a:ea typeface="+mj-ea"/>
            </a:rPr>
            <a:t>百万円</a:t>
          </a:r>
        </a:p>
      </xdr:txBody>
    </xdr:sp>
    <xdr:clientData/>
  </xdr:twoCellAnchor>
  <xdr:twoCellAnchor>
    <xdr:from>
      <xdr:col>28</xdr:col>
      <xdr:colOff>196102</xdr:colOff>
      <xdr:row>744</xdr:row>
      <xdr:rowOff>49696</xdr:rowOff>
    </xdr:from>
    <xdr:to>
      <xdr:col>29</xdr:col>
      <xdr:colOff>0</xdr:colOff>
      <xdr:row>749</xdr:row>
      <xdr:rowOff>336177</xdr:rowOff>
    </xdr:to>
    <xdr:cxnSp macro="">
      <xdr:nvCxnSpPr>
        <xdr:cNvPr id="16" name="直線コネクタ 15"/>
        <xdr:cNvCxnSpPr>
          <a:stCxn id="13" idx="2"/>
        </xdr:cNvCxnSpPr>
      </xdr:nvCxnSpPr>
      <xdr:spPr>
        <a:xfrm>
          <a:off x="5796802" y="52056196"/>
          <a:ext cx="3923" cy="2048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749</xdr:row>
      <xdr:rowOff>345281</xdr:rowOff>
    </xdr:from>
    <xdr:to>
      <xdr:col>39</xdr:col>
      <xdr:colOff>168089</xdr:colOff>
      <xdr:row>749</xdr:row>
      <xdr:rowOff>345281</xdr:rowOff>
    </xdr:to>
    <xdr:cxnSp macro="">
      <xdr:nvCxnSpPr>
        <xdr:cNvPr id="17" name="直線コネクタ 16"/>
        <xdr:cNvCxnSpPr/>
      </xdr:nvCxnSpPr>
      <xdr:spPr>
        <a:xfrm>
          <a:off x="3434043" y="54113906"/>
          <a:ext cx="453502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749</xdr:row>
      <xdr:rowOff>336177</xdr:rowOff>
    </xdr:from>
    <xdr:to>
      <xdr:col>17</xdr:col>
      <xdr:colOff>21790</xdr:colOff>
      <xdr:row>752</xdr:row>
      <xdr:rowOff>83344</xdr:rowOff>
    </xdr:to>
    <xdr:cxnSp macro="">
      <xdr:nvCxnSpPr>
        <xdr:cNvPr id="18" name="直線コネクタ 17"/>
        <xdr:cNvCxnSpPr/>
      </xdr:nvCxnSpPr>
      <xdr:spPr>
        <a:xfrm flipH="1">
          <a:off x="3412331" y="54104802"/>
          <a:ext cx="9884" cy="804442"/>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168712</xdr:colOff>
      <xdr:row>749</xdr:row>
      <xdr:rowOff>338667</xdr:rowOff>
    </xdr:from>
    <xdr:to>
      <xdr:col>39</xdr:col>
      <xdr:colOff>168712</xdr:colOff>
      <xdr:row>753</xdr:row>
      <xdr:rowOff>34241</xdr:rowOff>
    </xdr:to>
    <xdr:cxnSp macro="">
      <xdr:nvCxnSpPr>
        <xdr:cNvPr id="19" name="直線コネクタ 18"/>
        <xdr:cNvCxnSpPr/>
      </xdr:nvCxnSpPr>
      <xdr:spPr>
        <a:xfrm flipH="1">
          <a:off x="7969687" y="54107292"/>
          <a:ext cx="0" cy="1105274"/>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33618</xdr:colOff>
      <xdr:row>753</xdr:row>
      <xdr:rowOff>33617</xdr:rowOff>
    </xdr:from>
    <xdr:to>
      <xdr:col>23</xdr:col>
      <xdr:colOff>168089</xdr:colOff>
      <xdr:row>756</xdr:row>
      <xdr:rowOff>166138</xdr:rowOff>
    </xdr:to>
    <xdr:sp macro="" textlink="">
      <xdr:nvSpPr>
        <xdr:cNvPr id="20" name="正方形/長方形 19"/>
        <xdr:cNvSpPr/>
      </xdr:nvSpPr>
      <xdr:spPr>
        <a:xfrm>
          <a:off x="2033868" y="55211942"/>
          <a:ext cx="2734796"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Ａ．（有）ビジョンブリッジ　</a:t>
          </a:r>
          <a:endParaRPr kumimoji="1" lang="en-US" altLang="ja-JP" sz="1100">
            <a:latin typeface="+mj-ea"/>
            <a:ea typeface="+mj-ea"/>
          </a:endParaRPr>
        </a:p>
        <a:p>
          <a:pPr algn="ctr">
            <a:lnSpc>
              <a:spcPts val="1200"/>
            </a:lnSpc>
          </a:pPr>
          <a:r>
            <a:rPr kumimoji="1" lang="en-US" altLang="ja-JP" sz="1100">
              <a:latin typeface="+mj-ea"/>
              <a:ea typeface="+mj-ea"/>
            </a:rPr>
            <a:t>1</a:t>
          </a:r>
          <a:r>
            <a:rPr kumimoji="1" lang="ja-JP" altLang="en-US" sz="1100">
              <a:latin typeface="+mj-ea"/>
              <a:ea typeface="+mj-ea"/>
            </a:rPr>
            <a:t>先：</a:t>
          </a:r>
          <a:r>
            <a:rPr kumimoji="1" lang="en-US" altLang="ja-JP" sz="1100">
              <a:latin typeface="+mj-ea"/>
              <a:ea typeface="+mj-ea"/>
            </a:rPr>
            <a:t>11</a:t>
          </a:r>
          <a:r>
            <a:rPr kumimoji="1" lang="ja-JP" altLang="en-US" sz="1100">
              <a:latin typeface="+mj-ea"/>
              <a:ea typeface="+mj-ea"/>
            </a:rPr>
            <a:t>百万円</a:t>
          </a:r>
        </a:p>
      </xdr:txBody>
    </xdr:sp>
    <xdr:clientData/>
  </xdr:twoCellAnchor>
  <xdr:twoCellAnchor>
    <xdr:from>
      <xdr:col>31</xdr:col>
      <xdr:colOff>83342</xdr:colOff>
      <xdr:row>744</xdr:row>
      <xdr:rowOff>212911</xdr:rowOff>
    </xdr:from>
    <xdr:to>
      <xdr:col>45</xdr:col>
      <xdr:colOff>44822</xdr:colOff>
      <xdr:row>749</xdr:row>
      <xdr:rowOff>166688</xdr:rowOff>
    </xdr:to>
    <xdr:sp macro="" textlink="">
      <xdr:nvSpPr>
        <xdr:cNvPr id="21" name="大かっこ 20"/>
        <xdr:cNvSpPr/>
      </xdr:nvSpPr>
      <xdr:spPr>
        <a:xfrm>
          <a:off x="6357936" y="49873880"/>
          <a:ext cx="2795167" cy="1025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p>
      </xdr:txBody>
    </xdr:sp>
    <xdr:clientData/>
  </xdr:twoCellAnchor>
  <xdr:twoCellAnchor>
    <xdr:from>
      <xdr:col>10</xdr:col>
      <xdr:colOff>11205</xdr:colOff>
      <xdr:row>756</xdr:row>
      <xdr:rowOff>302559</xdr:rowOff>
    </xdr:from>
    <xdr:to>
      <xdr:col>23</xdr:col>
      <xdr:colOff>190499</xdr:colOff>
      <xdr:row>757</xdr:row>
      <xdr:rowOff>243416</xdr:rowOff>
    </xdr:to>
    <xdr:sp macro="" textlink="">
      <xdr:nvSpPr>
        <xdr:cNvPr id="22" name="大かっこ 21"/>
        <xdr:cNvSpPr/>
      </xdr:nvSpPr>
      <xdr:spPr>
        <a:xfrm>
          <a:off x="2011455" y="56538159"/>
          <a:ext cx="2779619" cy="607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新興市場国の金融当局者を対象とした研修事業</a:t>
          </a:r>
          <a:endParaRPr kumimoji="1" lang="en-US" altLang="ja-JP" sz="1100"/>
        </a:p>
      </xdr:txBody>
    </xdr:sp>
    <xdr:clientData/>
  </xdr:twoCellAnchor>
  <xdr:twoCellAnchor>
    <xdr:from>
      <xdr:col>32</xdr:col>
      <xdr:colOff>168089</xdr:colOff>
      <xdr:row>756</xdr:row>
      <xdr:rowOff>268942</xdr:rowOff>
    </xdr:from>
    <xdr:to>
      <xdr:col>46</xdr:col>
      <xdr:colOff>145676</xdr:colOff>
      <xdr:row>757</xdr:row>
      <xdr:rowOff>328084</xdr:rowOff>
    </xdr:to>
    <xdr:sp macro="" textlink="">
      <xdr:nvSpPr>
        <xdr:cNvPr id="23" name="大かっこ 22"/>
        <xdr:cNvSpPr/>
      </xdr:nvSpPr>
      <xdr:spPr>
        <a:xfrm>
          <a:off x="6568889" y="56504542"/>
          <a:ext cx="2777937" cy="725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latin typeface="+mn-ea"/>
              <a:ea typeface="+mn-ea"/>
            </a:rPr>
            <a:t>OECD</a:t>
          </a:r>
          <a:r>
            <a:rPr kumimoji="1" lang="ja-JP" altLang="en-US" sz="1100">
              <a:latin typeface="+mn-ea"/>
              <a:ea typeface="+mn-ea"/>
            </a:rPr>
            <a:t>、</a:t>
          </a:r>
          <a:r>
            <a:rPr kumimoji="1" lang="en-US" altLang="ja-JP" sz="1100">
              <a:latin typeface="+mn-ea"/>
              <a:ea typeface="+mn-ea"/>
            </a:rPr>
            <a:t>IAIS</a:t>
          </a:r>
          <a:r>
            <a:rPr kumimoji="1" lang="ja-JP" altLang="en-US" sz="1100">
              <a:latin typeface="+mn-ea"/>
              <a:ea typeface="+mn-ea"/>
            </a:rPr>
            <a:t>、</a:t>
          </a:r>
          <a:r>
            <a:rPr kumimoji="1" lang="en-US" altLang="ja-JP" sz="1100">
              <a:latin typeface="+mn-ea"/>
              <a:ea typeface="+mn-ea"/>
            </a:rPr>
            <a:t>IOSCO</a:t>
          </a:r>
          <a:r>
            <a:rPr kumimoji="1" lang="ja-JP" altLang="en-US" sz="1100"/>
            <a:t>）の新興市場国向け技術支援のための拠出金</a:t>
          </a:r>
          <a:endParaRPr kumimoji="1" lang="en-US" altLang="ja-JP" sz="1100"/>
        </a:p>
      </xdr:txBody>
    </xdr:sp>
    <xdr:clientData/>
  </xdr:twoCellAnchor>
  <xdr:twoCellAnchor>
    <xdr:from>
      <xdr:col>11</xdr:col>
      <xdr:colOff>30117</xdr:colOff>
      <xdr:row>752</xdr:row>
      <xdr:rowOff>70736</xdr:rowOff>
    </xdr:from>
    <xdr:to>
      <xdr:col>25</xdr:col>
      <xdr:colOff>7706</xdr:colOff>
      <xdr:row>754</xdr:row>
      <xdr:rowOff>194002</xdr:rowOff>
    </xdr:to>
    <xdr:sp macro="" textlink="">
      <xdr:nvSpPr>
        <xdr:cNvPr id="24" name="大かっこ 23"/>
        <xdr:cNvSpPr/>
      </xdr:nvSpPr>
      <xdr:spPr>
        <a:xfrm>
          <a:off x="2230392" y="54896636"/>
          <a:ext cx="2777939" cy="8281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899"/>
      <c r="AX2" s="899"/>
    </row>
    <row r="3" spans="1:50" ht="21" customHeight="1" thickBot="1" x14ac:dyDescent="0.2">
      <c r="A3" s="851" t="s">
        <v>535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551</v>
      </c>
      <c r="AK3" s="853"/>
      <c r="AL3" s="853"/>
      <c r="AM3" s="853"/>
      <c r="AN3" s="853"/>
      <c r="AO3" s="853"/>
      <c r="AP3" s="853"/>
      <c r="AQ3" s="853"/>
      <c r="AR3" s="853"/>
      <c r="AS3" s="853"/>
      <c r="AT3" s="853"/>
      <c r="AU3" s="853"/>
      <c r="AV3" s="853"/>
      <c r="AW3" s="853"/>
      <c r="AX3" s="24" t="s">
        <v>65</v>
      </c>
    </row>
    <row r="4" spans="1:50" ht="24.75" customHeight="1" x14ac:dyDescent="0.15">
      <c r="A4" s="693" t="s">
        <v>25</v>
      </c>
      <c r="B4" s="694"/>
      <c r="C4" s="694"/>
      <c r="D4" s="694"/>
      <c r="E4" s="694"/>
      <c r="F4" s="694"/>
      <c r="G4" s="671" t="s">
        <v>549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826" t="s">
        <v>177</v>
      </c>
      <c r="H5" s="827"/>
      <c r="I5" s="827"/>
      <c r="J5" s="827"/>
      <c r="K5" s="827"/>
      <c r="L5" s="827"/>
      <c r="M5" s="828" t="s">
        <v>66</v>
      </c>
      <c r="N5" s="829"/>
      <c r="O5" s="829"/>
      <c r="P5" s="829"/>
      <c r="Q5" s="829"/>
      <c r="R5" s="830"/>
      <c r="S5" s="831" t="s">
        <v>131</v>
      </c>
      <c r="T5" s="827"/>
      <c r="U5" s="827"/>
      <c r="V5" s="827"/>
      <c r="W5" s="827"/>
      <c r="X5" s="832"/>
      <c r="Y5" s="687" t="s">
        <v>3</v>
      </c>
      <c r="Z5" s="559"/>
      <c r="AA5" s="559"/>
      <c r="AB5" s="559"/>
      <c r="AC5" s="559"/>
      <c r="AD5" s="560"/>
      <c r="AE5" s="688" t="s">
        <v>552</v>
      </c>
      <c r="AF5" s="688"/>
      <c r="AG5" s="688"/>
      <c r="AH5" s="688"/>
      <c r="AI5" s="688"/>
      <c r="AJ5" s="688"/>
      <c r="AK5" s="688"/>
      <c r="AL5" s="688"/>
      <c r="AM5" s="688"/>
      <c r="AN5" s="688"/>
      <c r="AO5" s="688"/>
      <c r="AP5" s="689"/>
      <c r="AQ5" s="690" t="s">
        <v>553</v>
      </c>
      <c r="AR5" s="691"/>
      <c r="AS5" s="691"/>
      <c r="AT5" s="691"/>
      <c r="AU5" s="691"/>
      <c r="AV5" s="691"/>
      <c r="AW5" s="691"/>
      <c r="AX5" s="692"/>
    </row>
    <row r="6" spans="1:50" ht="30.75" customHeight="1" x14ac:dyDescent="0.15">
      <c r="A6" s="695" t="s">
        <v>4</v>
      </c>
      <c r="B6" s="696"/>
      <c r="C6" s="696"/>
      <c r="D6" s="696"/>
      <c r="E6" s="696"/>
      <c r="F6" s="69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1.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1" t="s">
        <v>548</v>
      </c>
      <c r="Z7" s="439"/>
      <c r="AA7" s="439"/>
      <c r="AB7" s="439"/>
      <c r="AC7" s="439"/>
      <c r="AD7" s="912"/>
      <c r="AE7" s="901" t="s">
        <v>637</v>
      </c>
      <c r="AF7" s="902"/>
      <c r="AG7" s="902"/>
      <c r="AH7" s="902"/>
      <c r="AI7" s="902"/>
      <c r="AJ7" s="902"/>
      <c r="AK7" s="902"/>
      <c r="AL7" s="902"/>
      <c r="AM7" s="902"/>
      <c r="AN7" s="902"/>
      <c r="AO7" s="902"/>
      <c r="AP7" s="902"/>
      <c r="AQ7" s="902"/>
      <c r="AR7" s="902"/>
      <c r="AS7" s="902"/>
      <c r="AT7" s="902"/>
      <c r="AU7" s="902"/>
      <c r="AV7" s="902"/>
      <c r="AW7" s="902"/>
      <c r="AX7" s="903"/>
    </row>
    <row r="8" spans="1:50" ht="31.5" customHeight="1" x14ac:dyDescent="0.15">
      <c r="A8" s="491" t="s">
        <v>389</v>
      </c>
      <c r="B8" s="492"/>
      <c r="C8" s="492"/>
      <c r="D8" s="492"/>
      <c r="E8" s="492"/>
      <c r="F8" s="493"/>
      <c r="G8" s="922" t="str">
        <f>入力規則等!A26</f>
        <v>ＯＤＡ</v>
      </c>
      <c r="H8" s="709"/>
      <c r="I8" s="709"/>
      <c r="J8" s="709"/>
      <c r="K8" s="709"/>
      <c r="L8" s="709"/>
      <c r="M8" s="709"/>
      <c r="N8" s="709"/>
      <c r="O8" s="709"/>
      <c r="P8" s="709"/>
      <c r="Q8" s="709"/>
      <c r="R8" s="709"/>
      <c r="S8" s="709"/>
      <c r="T8" s="709"/>
      <c r="U8" s="709"/>
      <c r="V8" s="709"/>
      <c r="W8" s="709"/>
      <c r="X8" s="923"/>
      <c r="Y8" s="833" t="s">
        <v>390</v>
      </c>
      <c r="Z8" s="834"/>
      <c r="AA8" s="834"/>
      <c r="AB8" s="834"/>
      <c r="AC8" s="834"/>
      <c r="AD8" s="835"/>
      <c r="AE8" s="708" t="str">
        <f>入力規則等!K13</f>
        <v>経済協力</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6" t="s">
        <v>23</v>
      </c>
      <c r="B9" s="837"/>
      <c r="C9" s="837"/>
      <c r="D9" s="837"/>
      <c r="E9" s="837"/>
      <c r="F9" s="837"/>
      <c r="G9" s="838" t="s">
        <v>626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9.25" customHeight="1" x14ac:dyDescent="0.15">
      <c r="A10" s="649" t="s">
        <v>30</v>
      </c>
      <c r="B10" s="650"/>
      <c r="C10" s="650"/>
      <c r="D10" s="650"/>
      <c r="E10" s="650"/>
      <c r="F10" s="650"/>
      <c r="G10" s="743" t="s">
        <v>643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3.75" customHeight="1" x14ac:dyDescent="0.15">
      <c r="A11" s="649" t="s">
        <v>5</v>
      </c>
      <c r="B11" s="650"/>
      <c r="C11" s="650"/>
      <c r="D11" s="650"/>
      <c r="E11" s="650"/>
      <c r="F11" s="651"/>
      <c r="G11" s="684" t="str">
        <f>入力規則等!P10</f>
        <v>委託・請負、負担</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4" t="s">
        <v>24</v>
      </c>
      <c r="B12" s="945"/>
      <c r="C12" s="945"/>
      <c r="D12" s="945"/>
      <c r="E12" s="945"/>
      <c r="F12" s="946"/>
      <c r="G12" s="749"/>
      <c r="H12" s="750"/>
      <c r="I12" s="750"/>
      <c r="J12" s="750"/>
      <c r="K12" s="750"/>
      <c r="L12" s="750"/>
      <c r="M12" s="750"/>
      <c r="N12" s="750"/>
      <c r="O12" s="75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1"/>
    </row>
    <row r="13" spans="1:50" ht="21" customHeight="1" x14ac:dyDescent="0.15">
      <c r="A13" s="603"/>
      <c r="B13" s="604"/>
      <c r="C13" s="604"/>
      <c r="D13" s="604"/>
      <c r="E13" s="604"/>
      <c r="F13" s="605"/>
      <c r="G13" s="712" t="s">
        <v>6</v>
      </c>
      <c r="H13" s="713"/>
      <c r="I13" s="754" t="s">
        <v>7</v>
      </c>
      <c r="J13" s="755"/>
      <c r="K13" s="755"/>
      <c r="L13" s="755"/>
      <c r="M13" s="755"/>
      <c r="N13" s="755"/>
      <c r="O13" s="756"/>
      <c r="P13" s="646">
        <v>119</v>
      </c>
      <c r="Q13" s="647"/>
      <c r="R13" s="647"/>
      <c r="S13" s="647"/>
      <c r="T13" s="647"/>
      <c r="U13" s="647"/>
      <c r="V13" s="648"/>
      <c r="W13" s="646">
        <v>124</v>
      </c>
      <c r="X13" s="647"/>
      <c r="Y13" s="647"/>
      <c r="Z13" s="647"/>
      <c r="AA13" s="647"/>
      <c r="AB13" s="647"/>
      <c r="AC13" s="648"/>
      <c r="AD13" s="646">
        <v>131</v>
      </c>
      <c r="AE13" s="647"/>
      <c r="AF13" s="647"/>
      <c r="AG13" s="647"/>
      <c r="AH13" s="647"/>
      <c r="AI13" s="647"/>
      <c r="AJ13" s="648"/>
      <c r="AK13" s="646">
        <v>137</v>
      </c>
      <c r="AL13" s="647"/>
      <c r="AM13" s="647"/>
      <c r="AN13" s="647"/>
      <c r="AO13" s="647"/>
      <c r="AP13" s="647"/>
      <c r="AQ13" s="648"/>
      <c r="AR13" s="908">
        <v>258</v>
      </c>
      <c r="AS13" s="909"/>
      <c r="AT13" s="909"/>
      <c r="AU13" s="909"/>
      <c r="AV13" s="909"/>
      <c r="AW13" s="909"/>
      <c r="AX13" s="910"/>
    </row>
    <row r="14" spans="1:50" ht="21" customHeight="1" x14ac:dyDescent="0.15">
      <c r="A14" s="603"/>
      <c r="B14" s="604"/>
      <c r="C14" s="604"/>
      <c r="D14" s="604"/>
      <c r="E14" s="604"/>
      <c r="F14" s="605"/>
      <c r="G14" s="714"/>
      <c r="H14" s="715"/>
      <c r="I14" s="700" t="s">
        <v>8</v>
      </c>
      <c r="J14" s="752"/>
      <c r="K14" s="752"/>
      <c r="L14" s="752"/>
      <c r="M14" s="752"/>
      <c r="N14" s="752"/>
      <c r="O14" s="753"/>
      <c r="P14" s="646" t="s">
        <v>556</v>
      </c>
      <c r="Q14" s="647"/>
      <c r="R14" s="647"/>
      <c r="S14" s="647"/>
      <c r="T14" s="647"/>
      <c r="U14" s="647"/>
      <c r="V14" s="648"/>
      <c r="W14" s="646" t="s">
        <v>556</v>
      </c>
      <c r="X14" s="647"/>
      <c r="Y14" s="647"/>
      <c r="Z14" s="647"/>
      <c r="AA14" s="647"/>
      <c r="AB14" s="647"/>
      <c r="AC14" s="648"/>
      <c r="AD14" s="646" t="s">
        <v>556</v>
      </c>
      <c r="AE14" s="647"/>
      <c r="AF14" s="647"/>
      <c r="AG14" s="647"/>
      <c r="AH14" s="647"/>
      <c r="AI14" s="647"/>
      <c r="AJ14" s="648"/>
      <c r="AK14" s="646" t="s">
        <v>611</v>
      </c>
      <c r="AL14" s="647"/>
      <c r="AM14" s="647"/>
      <c r="AN14" s="647"/>
      <c r="AO14" s="647"/>
      <c r="AP14" s="647"/>
      <c r="AQ14" s="648"/>
      <c r="AR14" s="778"/>
      <c r="AS14" s="778"/>
      <c r="AT14" s="778"/>
      <c r="AU14" s="778"/>
      <c r="AV14" s="778"/>
      <c r="AW14" s="778"/>
      <c r="AX14" s="779"/>
    </row>
    <row r="15" spans="1:50" ht="21" customHeight="1" x14ac:dyDescent="0.15">
      <c r="A15" s="603"/>
      <c r="B15" s="604"/>
      <c r="C15" s="604"/>
      <c r="D15" s="604"/>
      <c r="E15" s="604"/>
      <c r="F15" s="605"/>
      <c r="G15" s="714"/>
      <c r="H15" s="715"/>
      <c r="I15" s="700" t="s">
        <v>51</v>
      </c>
      <c r="J15" s="701"/>
      <c r="K15" s="701"/>
      <c r="L15" s="701"/>
      <c r="M15" s="701"/>
      <c r="N15" s="701"/>
      <c r="O15" s="702"/>
      <c r="P15" s="646" t="s">
        <v>556</v>
      </c>
      <c r="Q15" s="647"/>
      <c r="R15" s="647"/>
      <c r="S15" s="647"/>
      <c r="T15" s="647"/>
      <c r="U15" s="647"/>
      <c r="V15" s="648"/>
      <c r="W15" s="646" t="s">
        <v>556</v>
      </c>
      <c r="X15" s="647"/>
      <c r="Y15" s="647"/>
      <c r="Z15" s="647"/>
      <c r="AA15" s="647"/>
      <c r="AB15" s="647"/>
      <c r="AC15" s="648"/>
      <c r="AD15" s="646" t="s">
        <v>556</v>
      </c>
      <c r="AE15" s="647"/>
      <c r="AF15" s="647"/>
      <c r="AG15" s="647"/>
      <c r="AH15" s="647"/>
      <c r="AI15" s="647"/>
      <c r="AJ15" s="648"/>
      <c r="AK15" s="646" t="s">
        <v>556</v>
      </c>
      <c r="AL15" s="647"/>
      <c r="AM15" s="647"/>
      <c r="AN15" s="647"/>
      <c r="AO15" s="647"/>
      <c r="AP15" s="647"/>
      <c r="AQ15" s="648"/>
      <c r="AR15" s="646"/>
      <c r="AS15" s="647"/>
      <c r="AT15" s="647"/>
      <c r="AU15" s="647"/>
      <c r="AV15" s="647"/>
      <c r="AW15" s="647"/>
      <c r="AX15" s="793"/>
    </row>
    <row r="16" spans="1:50" ht="21" customHeight="1" x14ac:dyDescent="0.15">
      <c r="A16" s="603"/>
      <c r="B16" s="604"/>
      <c r="C16" s="604"/>
      <c r="D16" s="604"/>
      <c r="E16" s="604"/>
      <c r="F16" s="605"/>
      <c r="G16" s="714"/>
      <c r="H16" s="715"/>
      <c r="I16" s="700" t="s">
        <v>52</v>
      </c>
      <c r="J16" s="701"/>
      <c r="K16" s="701"/>
      <c r="L16" s="701"/>
      <c r="M16" s="701"/>
      <c r="N16" s="701"/>
      <c r="O16" s="702"/>
      <c r="P16" s="646" t="s">
        <v>556</v>
      </c>
      <c r="Q16" s="647"/>
      <c r="R16" s="647"/>
      <c r="S16" s="647"/>
      <c r="T16" s="647"/>
      <c r="U16" s="647"/>
      <c r="V16" s="648"/>
      <c r="W16" s="646" t="s">
        <v>556</v>
      </c>
      <c r="X16" s="647"/>
      <c r="Y16" s="647"/>
      <c r="Z16" s="647"/>
      <c r="AA16" s="647"/>
      <c r="AB16" s="647"/>
      <c r="AC16" s="648"/>
      <c r="AD16" s="646" t="s">
        <v>556</v>
      </c>
      <c r="AE16" s="647"/>
      <c r="AF16" s="647"/>
      <c r="AG16" s="647"/>
      <c r="AH16" s="647"/>
      <c r="AI16" s="647"/>
      <c r="AJ16" s="648"/>
      <c r="AK16" s="646" t="s">
        <v>611</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50</v>
      </c>
      <c r="J17" s="752"/>
      <c r="K17" s="752"/>
      <c r="L17" s="752"/>
      <c r="M17" s="752"/>
      <c r="N17" s="752"/>
      <c r="O17" s="753"/>
      <c r="P17" s="646" t="s">
        <v>556</v>
      </c>
      <c r="Q17" s="647"/>
      <c r="R17" s="647"/>
      <c r="S17" s="647"/>
      <c r="T17" s="647"/>
      <c r="U17" s="647"/>
      <c r="V17" s="648"/>
      <c r="W17" s="646" t="s">
        <v>556</v>
      </c>
      <c r="X17" s="647"/>
      <c r="Y17" s="647"/>
      <c r="Z17" s="647"/>
      <c r="AA17" s="647"/>
      <c r="AB17" s="647"/>
      <c r="AC17" s="648"/>
      <c r="AD17" s="646" t="s">
        <v>556</v>
      </c>
      <c r="AE17" s="647"/>
      <c r="AF17" s="647"/>
      <c r="AG17" s="647"/>
      <c r="AH17" s="647"/>
      <c r="AI17" s="647"/>
      <c r="AJ17" s="648"/>
      <c r="AK17" s="646" t="s">
        <v>611</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2">
        <f>SUM(P13:V17)</f>
        <v>119</v>
      </c>
      <c r="Q18" s="863"/>
      <c r="R18" s="863"/>
      <c r="S18" s="863"/>
      <c r="T18" s="863"/>
      <c r="U18" s="863"/>
      <c r="V18" s="864"/>
      <c r="W18" s="862">
        <f>SUM(W13:AC17)</f>
        <v>124</v>
      </c>
      <c r="X18" s="863"/>
      <c r="Y18" s="863"/>
      <c r="Z18" s="863"/>
      <c r="AA18" s="863"/>
      <c r="AB18" s="863"/>
      <c r="AC18" s="864"/>
      <c r="AD18" s="862">
        <f>SUM(AD13:AJ17)</f>
        <v>131</v>
      </c>
      <c r="AE18" s="863"/>
      <c r="AF18" s="863"/>
      <c r="AG18" s="863"/>
      <c r="AH18" s="863"/>
      <c r="AI18" s="863"/>
      <c r="AJ18" s="864"/>
      <c r="AK18" s="862">
        <f>SUM(AK13:AQ17)</f>
        <v>137</v>
      </c>
      <c r="AL18" s="863"/>
      <c r="AM18" s="863"/>
      <c r="AN18" s="863"/>
      <c r="AO18" s="863"/>
      <c r="AP18" s="863"/>
      <c r="AQ18" s="864"/>
      <c r="AR18" s="862">
        <f>SUM(AR13:AX17)</f>
        <v>258</v>
      </c>
      <c r="AS18" s="863"/>
      <c r="AT18" s="863"/>
      <c r="AU18" s="863"/>
      <c r="AV18" s="863"/>
      <c r="AW18" s="863"/>
      <c r="AX18" s="865"/>
    </row>
    <row r="19" spans="1:50" ht="24.75" customHeight="1" x14ac:dyDescent="0.15">
      <c r="A19" s="603"/>
      <c r="B19" s="604"/>
      <c r="C19" s="604"/>
      <c r="D19" s="604"/>
      <c r="E19" s="604"/>
      <c r="F19" s="605"/>
      <c r="G19" s="860" t="s">
        <v>9</v>
      </c>
      <c r="H19" s="861"/>
      <c r="I19" s="861"/>
      <c r="J19" s="861"/>
      <c r="K19" s="861"/>
      <c r="L19" s="861"/>
      <c r="M19" s="861"/>
      <c r="N19" s="861"/>
      <c r="O19" s="861"/>
      <c r="P19" s="646">
        <v>116</v>
      </c>
      <c r="Q19" s="647"/>
      <c r="R19" s="647"/>
      <c r="S19" s="647"/>
      <c r="T19" s="647"/>
      <c r="U19" s="647"/>
      <c r="V19" s="648"/>
      <c r="W19" s="646">
        <v>121</v>
      </c>
      <c r="X19" s="647"/>
      <c r="Y19" s="647"/>
      <c r="Z19" s="647"/>
      <c r="AA19" s="647"/>
      <c r="AB19" s="647"/>
      <c r="AC19" s="648"/>
      <c r="AD19" s="866">
        <v>128</v>
      </c>
      <c r="AE19" s="867"/>
      <c r="AF19" s="867"/>
      <c r="AG19" s="867"/>
      <c r="AH19" s="867"/>
      <c r="AI19" s="867"/>
      <c r="AJ19" s="868"/>
      <c r="AK19" s="326"/>
      <c r="AL19" s="326"/>
      <c r="AM19" s="326"/>
      <c r="AN19" s="326"/>
      <c r="AO19" s="326"/>
      <c r="AP19" s="326"/>
      <c r="AQ19" s="326"/>
      <c r="AR19" s="326"/>
      <c r="AS19" s="326"/>
      <c r="AT19" s="326"/>
      <c r="AU19" s="326"/>
      <c r="AV19" s="326"/>
      <c r="AW19" s="326"/>
      <c r="AX19" s="328"/>
    </row>
    <row r="20" spans="1:50" ht="24.75" customHeight="1" x14ac:dyDescent="0.15">
      <c r="A20" s="603"/>
      <c r="B20" s="604"/>
      <c r="C20" s="604"/>
      <c r="D20" s="604"/>
      <c r="E20" s="604"/>
      <c r="F20" s="605"/>
      <c r="G20" s="860" t="s">
        <v>10</v>
      </c>
      <c r="H20" s="861"/>
      <c r="I20" s="861"/>
      <c r="J20" s="861"/>
      <c r="K20" s="861"/>
      <c r="L20" s="861"/>
      <c r="M20" s="861"/>
      <c r="N20" s="861"/>
      <c r="O20" s="861"/>
      <c r="P20" s="314">
        <f>IF(P18=0, "-", SUM(P19)/P18)</f>
        <v>0.97478991596638653</v>
      </c>
      <c r="Q20" s="314"/>
      <c r="R20" s="314"/>
      <c r="S20" s="314"/>
      <c r="T20" s="314"/>
      <c r="U20" s="314"/>
      <c r="V20" s="314"/>
      <c r="W20" s="314">
        <f t="shared" ref="W20" si="0">IF(W18=0, "-", SUM(W19)/W18)</f>
        <v>0.97580645161290325</v>
      </c>
      <c r="X20" s="314"/>
      <c r="Y20" s="314"/>
      <c r="Z20" s="314"/>
      <c r="AA20" s="314"/>
      <c r="AB20" s="314"/>
      <c r="AC20" s="314"/>
      <c r="AD20" s="314">
        <f t="shared" ref="AD20" si="1">IF(AD18=0, "-", SUM(AD19)/AD18)</f>
        <v>0.97709923664122134</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36"/>
      <c r="B21" s="837"/>
      <c r="C21" s="837"/>
      <c r="D21" s="837"/>
      <c r="E21" s="837"/>
      <c r="F21" s="947"/>
      <c r="G21" s="312" t="s">
        <v>498</v>
      </c>
      <c r="H21" s="313"/>
      <c r="I21" s="313"/>
      <c r="J21" s="313"/>
      <c r="K21" s="313"/>
      <c r="L21" s="313"/>
      <c r="M21" s="313"/>
      <c r="N21" s="313"/>
      <c r="O21" s="313"/>
      <c r="P21" s="314">
        <f>IF(P19=0, "-", SUM(P19)/SUM(P13,P14))</f>
        <v>0.97478991596638653</v>
      </c>
      <c r="Q21" s="314"/>
      <c r="R21" s="314"/>
      <c r="S21" s="314"/>
      <c r="T21" s="314"/>
      <c r="U21" s="314"/>
      <c r="V21" s="314"/>
      <c r="W21" s="314">
        <f t="shared" ref="W21" si="2">IF(W19=0, "-", SUM(W19)/SUM(W13,W14))</f>
        <v>0.97580645161290325</v>
      </c>
      <c r="X21" s="314"/>
      <c r="Y21" s="314"/>
      <c r="Z21" s="314"/>
      <c r="AA21" s="314"/>
      <c r="AB21" s="314"/>
      <c r="AC21" s="314"/>
      <c r="AD21" s="314">
        <f t="shared" ref="AD21" si="3">IF(AD19=0, "-", SUM(AD19)/SUM(AD13,AD14))</f>
        <v>0.97709923664122134</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540</v>
      </c>
      <c r="B22" s="966"/>
      <c r="C22" s="966"/>
      <c r="D22" s="966"/>
      <c r="E22" s="966"/>
      <c r="F22" s="967"/>
      <c r="G22" s="952" t="s">
        <v>475</v>
      </c>
      <c r="H22" s="211"/>
      <c r="I22" s="211"/>
      <c r="J22" s="211"/>
      <c r="K22" s="211"/>
      <c r="L22" s="211"/>
      <c r="M22" s="211"/>
      <c r="N22" s="211"/>
      <c r="O22" s="212"/>
      <c r="P22" s="924" t="s">
        <v>538</v>
      </c>
      <c r="Q22" s="211"/>
      <c r="R22" s="211"/>
      <c r="S22" s="211"/>
      <c r="T22" s="211"/>
      <c r="U22" s="211"/>
      <c r="V22" s="212"/>
      <c r="W22" s="924" t="s">
        <v>539</v>
      </c>
      <c r="X22" s="211"/>
      <c r="Y22" s="211"/>
      <c r="Z22" s="211"/>
      <c r="AA22" s="211"/>
      <c r="AB22" s="211"/>
      <c r="AC22" s="212"/>
      <c r="AD22" s="924" t="s">
        <v>474</v>
      </c>
      <c r="AE22" s="211"/>
      <c r="AF22" s="211"/>
      <c r="AG22" s="211"/>
      <c r="AH22" s="211"/>
      <c r="AI22" s="211"/>
      <c r="AJ22" s="211"/>
      <c r="AK22" s="211"/>
      <c r="AL22" s="211"/>
      <c r="AM22" s="211"/>
      <c r="AN22" s="211"/>
      <c r="AO22" s="211"/>
      <c r="AP22" s="211"/>
      <c r="AQ22" s="211"/>
      <c r="AR22" s="211"/>
      <c r="AS22" s="211"/>
      <c r="AT22" s="211"/>
      <c r="AU22" s="211"/>
      <c r="AV22" s="211"/>
      <c r="AW22" s="211"/>
      <c r="AX22" s="974"/>
    </row>
    <row r="23" spans="1:50" ht="27.75" customHeight="1" x14ac:dyDescent="0.15">
      <c r="A23" s="968"/>
      <c r="B23" s="969"/>
      <c r="C23" s="969"/>
      <c r="D23" s="969"/>
      <c r="E23" s="969"/>
      <c r="F23" s="970"/>
      <c r="G23" s="953" t="s">
        <v>557</v>
      </c>
      <c r="H23" s="954"/>
      <c r="I23" s="954"/>
      <c r="J23" s="954"/>
      <c r="K23" s="954"/>
      <c r="L23" s="954"/>
      <c r="M23" s="954"/>
      <c r="N23" s="954"/>
      <c r="O23" s="955"/>
      <c r="P23" s="908">
        <v>125</v>
      </c>
      <c r="Q23" s="909"/>
      <c r="R23" s="909"/>
      <c r="S23" s="909"/>
      <c r="T23" s="909"/>
      <c r="U23" s="909"/>
      <c r="V23" s="925"/>
      <c r="W23" s="908">
        <v>146</v>
      </c>
      <c r="X23" s="909"/>
      <c r="Y23" s="909"/>
      <c r="Z23" s="909"/>
      <c r="AA23" s="909"/>
      <c r="AB23" s="909"/>
      <c r="AC23" s="925"/>
      <c r="AD23" s="929" t="s">
        <v>642</v>
      </c>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ht="26.25" customHeight="1" x14ac:dyDescent="0.15">
      <c r="A24" s="968"/>
      <c r="B24" s="969"/>
      <c r="C24" s="969"/>
      <c r="D24" s="969"/>
      <c r="E24" s="969"/>
      <c r="F24" s="970"/>
      <c r="G24" s="956" t="s">
        <v>558</v>
      </c>
      <c r="H24" s="957"/>
      <c r="I24" s="957"/>
      <c r="J24" s="957"/>
      <c r="K24" s="957"/>
      <c r="L24" s="957"/>
      <c r="M24" s="957"/>
      <c r="N24" s="957"/>
      <c r="O24" s="958"/>
      <c r="P24" s="646">
        <v>12</v>
      </c>
      <c r="Q24" s="647"/>
      <c r="R24" s="647"/>
      <c r="S24" s="647"/>
      <c r="T24" s="647"/>
      <c r="U24" s="647"/>
      <c r="V24" s="648"/>
      <c r="W24" s="646">
        <v>14</v>
      </c>
      <c r="X24" s="647"/>
      <c r="Y24" s="647"/>
      <c r="Z24" s="647"/>
      <c r="AA24" s="647"/>
      <c r="AB24" s="647"/>
      <c r="AC24" s="648"/>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ht="28.5" customHeight="1" x14ac:dyDescent="0.15">
      <c r="A25" s="968"/>
      <c r="B25" s="969"/>
      <c r="C25" s="969"/>
      <c r="D25" s="969"/>
      <c r="E25" s="969"/>
      <c r="F25" s="970"/>
      <c r="G25" s="956" t="s">
        <v>641</v>
      </c>
      <c r="H25" s="957"/>
      <c r="I25" s="957"/>
      <c r="J25" s="957"/>
      <c r="K25" s="957"/>
      <c r="L25" s="957"/>
      <c r="M25" s="957"/>
      <c r="N25" s="957"/>
      <c r="O25" s="958"/>
      <c r="P25" s="646">
        <v>0</v>
      </c>
      <c r="Q25" s="647"/>
      <c r="R25" s="647"/>
      <c r="S25" s="647"/>
      <c r="T25" s="647"/>
      <c r="U25" s="647"/>
      <c r="V25" s="648"/>
      <c r="W25" s="646">
        <v>90</v>
      </c>
      <c r="X25" s="647"/>
      <c r="Y25" s="647"/>
      <c r="Z25" s="647"/>
      <c r="AA25" s="647"/>
      <c r="AB25" s="647"/>
      <c r="AC25" s="648"/>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ht="28.5" customHeight="1" x14ac:dyDescent="0.15">
      <c r="A26" s="968"/>
      <c r="B26" s="969"/>
      <c r="C26" s="969"/>
      <c r="D26" s="969"/>
      <c r="E26" s="969"/>
      <c r="F26" s="970"/>
      <c r="G26" s="956" t="s">
        <v>640</v>
      </c>
      <c r="H26" s="957"/>
      <c r="I26" s="957"/>
      <c r="J26" s="957"/>
      <c r="K26" s="957"/>
      <c r="L26" s="957"/>
      <c r="M26" s="957"/>
      <c r="N26" s="957"/>
      <c r="O26" s="958"/>
      <c r="P26" s="646">
        <v>0</v>
      </c>
      <c r="Q26" s="647"/>
      <c r="R26" s="647"/>
      <c r="S26" s="647"/>
      <c r="T26" s="647"/>
      <c r="U26" s="647"/>
      <c r="V26" s="648"/>
      <c r="W26" s="646">
        <v>8</v>
      </c>
      <c r="X26" s="647"/>
      <c r="Y26" s="647"/>
      <c r="Z26" s="647"/>
      <c r="AA26" s="647"/>
      <c r="AB26" s="647"/>
      <c r="AC26" s="648"/>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ht="20.25" hidden="1" customHeight="1" x14ac:dyDescent="0.15">
      <c r="A27" s="968"/>
      <c r="B27" s="969"/>
      <c r="C27" s="969"/>
      <c r="D27" s="969"/>
      <c r="E27" s="969"/>
      <c r="F27" s="970"/>
      <c r="G27" s="956"/>
      <c r="H27" s="957"/>
      <c r="I27" s="957"/>
      <c r="J27" s="957"/>
      <c r="K27" s="957"/>
      <c r="L27" s="957"/>
      <c r="M27" s="957"/>
      <c r="N27" s="957"/>
      <c r="O27" s="958"/>
      <c r="P27" s="646"/>
      <c r="Q27" s="647"/>
      <c r="R27" s="647"/>
      <c r="S27" s="647"/>
      <c r="T27" s="647"/>
      <c r="U27" s="647"/>
      <c r="V27" s="648"/>
      <c r="W27" s="646"/>
      <c r="X27" s="647"/>
      <c r="Y27" s="647"/>
      <c r="Z27" s="647"/>
      <c r="AA27" s="647"/>
      <c r="AB27" s="647"/>
      <c r="AC27" s="648"/>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ht="23.25" hidden="1" customHeight="1" x14ac:dyDescent="0.15">
      <c r="A28" s="968"/>
      <c r="B28" s="969"/>
      <c r="C28" s="969"/>
      <c r="D28" s="969"/>
      <c r="E28" s="969"/>
      <c r="F28" s="970"/>
      <c r="G28" s="959" t="s">
        <v>479</v>
      </c>
      <c r="H28" s="960"/>
      <c r="I28" s="960"/>
      <c r="J28" s="960"/>
      <c r="K28" s="960"/>
      <c r="L28" s="960"/>
      <c r="M28" s="960"/>
      <c r="N28" s="960"/>
      <c r="O28" s="961"/>
      <c r="P28" s="862">
        <f>P29-SUM(P23:P27)</f>
        <v>0</v>
      </c>
      <c r="Q28" s="863"/>
      <c r="R28" s="863"/>
      <c r="S28" s="863"/>
      <c r="T28" s="863"/>
      <c r="U28" s="863"/>
      <c r="V28" s="864"/>
      <c r="W28" s="862">
        <f>W29-SUM(W23:W27)</f>
        <v>0</v>
      </c>
      <c r="X28" s="863"/>
      <c r="Y28" s="863"/>
      <c r="Z28" s="863"/>
      <c r="AA28" s="863"/>
      <c r="AB28" s="863"/>
      <c r="AC28" s="864"/>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ht="25.5" customHeight="1" thickBot="1" x14ac:dyDescent="0.2">
      <c r="A29" s="971"/>
      <c r="B29" s="972"/>
      <c r="C29" s="972"/>
      <c r="D29" s="972"/>
      <c r="E29" s="972"/>
      <c r="F29" s="973"/>
      <c r="G29" s="962" t="s">
        <v>476</v>
      </c>
      <c r="H29" s="963"/>
      <c r="I29" s="963"/>
      <c r="J29" s="963"/>
      <c r="K29" s="963"/>
      <c r="L29" s="963"/>
      <c r="M29" s="963"/>
      <c r="N29" s="963"/>
      <c r="O29" s="964"/>
      <c r="P29" s="926">
        <f>AK13</f>
        <v>137</v>
      </c>
      <c r="Q29" s="927"/>
      <c r="R29" s="927"/>
      <c r="S29" s="927"/>
      <c r="T29" s="927"/>
      <c r="U29" s="927"/>
      <c r="V29" s="928"/>
      <c r="W29" s="926">
        <f>AR13</f>
        <v>258</v>
      </c>
      <c r="X29" s="927"/>
      <c r="Y29" s="927"/>
      <c r="Z29" s="927"/>
      <c r="AA29" s="927"/>
      <c r="AB29" s="927"/>
      <c r="AC29" s="928"/>
      <c r="AD29" s="935"/>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hidden="1" customHeight="1" x14ac:dyDescent="0.15">
      <c r="A30" s="879" t="s">
        <v>492</v>
      </c>
      <c r="B30" s="880"/>
      <c r="C30" s="880"/>
      <c r="D30" s="880"/>
      <c r="E30" s="880"/>
      <c r="F30" s="881"/>
      <c r="G30" s="763" t="s">
        <v>265</v>
      </c>
      <c r="H30" s="764"/>
      <c r="I30" s="764"/>
      <c r="J30" s="764"/>
      <c r="K30" s="764"/>
      <c r="L30" s="764"/>
      <c r="M30" s="764"/>
      <c r="N30" s="764"/>
      <c r="O30" s="765"/>
      <c r="P30" s="844" t="s">
        <v>59</v>
      </c>
      <c r="Q30" s="764"/>
      <c r="R30" s="764"/>
      <c r="S30" s="764"/>
      <c r="T30" s="764"/>
      <c r="U30" s="764"/>
      <c r="V30" s="764"/>
      <c r="W30" s="764"/>
      <c r="X30" s="765"/>
      <c r="Y30" s="841"/>
      <c r="Z30" s="842"/>
      <c r="AA30" s="843"/>
      <c r="AB30" s="845" t="s">
        <v>11</v>
      </c>
      <c r="AC30" s="846"/>
      <c r="AD30" s="847"/>
      <c r="AE30" s="845" t="s">
        <v>357</v>
      </c>
      <c r="AF30" s="846"/>
      <c r="AG30" s="846"/>
      <c r="AH30" s="847"/>
      <c r="AI30" s="845" t="s">
        <v>363</v>
      </c>
      <c r="AJ30" s="846"/>
      <c r="AK30" s="846"/>
      <c r="AL30" s="847"/>
      <c r="AM30" s="904" t="s">
        <v>472</v>
      </c>
      <c r="AN30" s="904"/>
      <c r="AO30" s="904"/>
      <c r="AP30" s="845"/>
      <c r="AQ30" s="757" t="s">
        <v>355</v>
      </c>
      <c r="AR30" s="758"/>
      <c r="AS30" s="758"/>
      <c r="AT30" s="759"/>
      <c r="AU30" s="764" t="s">
        <v>253</v>
      </c>
      <c r="AV30" s="764"/>
      <c r="AW30" s="764"/>
      <c r="AX30" s="90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7"/>
      <c r="AC31" s="238"/>
      <c r="AD31" s="239"/>
      <c r="AE31" s="237"/>
      <c r="AF31" s="238"/>
      <c r="AG31" s="238"/>
      <c r="AH31" s="239"/>
      <c r="AI31" s="237"/>
      <c r="AJ31" s="238"/>
      <c r="AK31" s="238"/>
      <c r="AL31" s="239"/>
      <c r="AM31" s="241"/>
      <c r="AN31" s="241"/>
      <c r="AO31" s="241"/>
      <c r="AP31" s="237"/>
      <c r="AQ31" s="578" t="s">
        <v>596</v>
      </c>
      <c r="AR31" s="193"/>
      <c r="AS31" s="126" t="s">
        <v>356</v>
      </c>
      <c r="AT31" s="127"/>
      <c r="AU31" s="192" t="s">
        <v>596</v>
      </c>
      <c r="AV31" s="192"/>
      <c r="AW31" s="394" t="s">
        <v>300</v>
      </c>
      <c r="AX31" s="395"/>
    </row>
    <row r="32" spans="1:50" ht="23.25" hidden="1" customHeight="1" x14ac:dyDescent="0.15">
      <c r="A32" s="399"/>
      <c r="B32" s="397"/>
      <c r="C32" s="397"/>
      <c r="D32" s="397"/>
      <c r="E32" s="397"/>
      <c r="F32" s="398"/>
      <c r="G32" s="547" t="s">
        <v>594</v>
      </c>
      <c r="H32" s="548"/>
      <c r="I32" s="548"/>
      <c r="J32" s="548"/>
      <c r="K32" s="548"/>
      <c r="L32" s="548"/>
      <c r="M32" s="548"/>
      <c r="N32" s="548"/>
      <c r="O32" s="549"/>
      <c r="P32" s="98" t="s">
        <v>595</v>
      </c>
      <c r="Q32" s="98"/>
      <c r="R32" s="98"/>
      <c r="S32" s="98"/>
      <c r="T32" s="98"/>
      <c r="U32" s="98"/>
      <c r="V32" s="98"/>
      <c r="W32" s="98"/>
      <c r="X32" s="99"/>
      <c r="Y32" s="467" t="s">
        <v>12</v>
      </c>
      <c r="Z32" s="523"/>
      <c r="AA32" s="524"/>
      <c r="AB32" s="457" t="s">
        <v>596</v>
      </c>
      <c r="AC32" s="457"/>
      <c r="AD32" s="457"/>
      <c r="AE32" s="213" t="s">
        <v>596</v>
      </c>
      <c r="AF32" s="214"/>
      <c r="AG32" s="214"/>
      <c r="AH32" s="214"/>
      <c r="AI32" s="213" t="s">
        <v>596</v>
      </c>
      <c r="AJ32" s="214"/>
      <c r="AK32" s="214"/>
      <c r="AL32" s="214"/>
      <c r="AM32" s="213" t="s">
        <v>596</v>
      </c>
      <c r="AN32" s="214"/>
      <c r="AO32" s="214"/>
      <c r="AP32" s="214"/>
      <c r="AQ32" s="213" t="s">
        <v>596</v>
      </c>
      <c r="AR32" s="214"/>
      <c r="AS32" s="214"/>
      <c r="AT32" s="214"/>
      <c r="AU32" s="213" t="s">
        <v>596</v>
      </c>
      <c r="AV32" s="214"/>
      <c r="AW32" s="214"/>
      <c r="AX32" s="264"/>
    </row>
    <row r="33" spans="1:50" ht="23.25" hidden="1" customHeight="1" x14ac:dyDescent="0.15">
      <c r="A33" s="400"/>
      <c r="B33" s="401"/>
      <c r="C33" s="401"/>
      <c r="D33" s="401"/>
      <c r="E33" s="401"/>
      <c r="F33" s="402"/>
      <c r="G33" s="550"/>
      <c r="H33" s="551"/>
      <c r="I33" s="551"/>
      <c r="J33" s="551"/>
      <c r="K33" s="551"/>
      <c r="L33" s="551"/>
      <c r="M33" s="551"/>
      <c r="N33" s="551"/>
      <c r="O33" s="552"/>
      <c r="P33" s="101"/>
      <c r="Q33" s="101"/>
      <c r="R33" s="101"/>
      <c r="S33" s="101"/>
      <c r="T33" s="101"/>
      <c r="U33" s="101"/>
      <c r="V33" s="101"/>
      <c r="W33" s="101"/>
      <c r="X33" s="102"/>
      <c r="Y33" s="411" t="s">
        <v>54</v>
      </c>
      <c r="Z33" s="412"/>
      <c r="AA33" s="413"/>
      <c r="AB33" s="515" t="s">
        <v>596</v>
      </c>
      <c r="AC33" s="515"/>
      <c r="AD33" s="515"/>
      <c r="AE33" s="213" t="s">
        <v>596</v>
      </c>
      <c r="AF33" s="214"/>
      <c r="AG33" s="214"/>
      <c r="AH33" s="214"/>
      <c r="AI33" s="213" t="s">
        <v>596</v>
      </c>
      <c r="AJ33" s="214"/>
      <c r="AK33" s="214"/>
      <c r="AL33" s="214"/>
      <c r="AM33" s="213" t="s">
        <v>596</v>
      </c>
      <c r="AN33" s="214"/>
      <c r="AO33" s="214"/>
      <c r="AP33" s="214"/>
      <c r="AQ33" s="213" t="s">
        <v>596</v>
      </c>
      <c r="AR33" s="214"/>
      <c r="AS33" s="214"/>
      <c r="AT33" s="214"/>
      <c r="AU33" s="213" t="s">
        <v>596</v>
      </c>
      <c r="AV33" s="214"/>
      <c r="AW33" s="214"/>
      <c r="AX33" s="264"/>
    </row>
    <row r="34" spans="1:50" ht="23.25" hidden="1" customHeight="1" x14ac:dyDescent="0.15">
      <c r="A34" s="399"/>
      <c r="B34" s="397"/>
      <c r="C34" s="397"/>
      <c r="D34" s="397"/>
      <c r="E34" s="397"/>
      <c r="F34" s="398"/>
      <c r="G34" s="553"/>
      <c r="H34" s="554"/>
      <c r="I34" s="554"/>
      <c r="J34" s="554"/>
      <c r="K34" s="554"/>
      <c r="L34" s="554"/>
      <c r="M34" s="554"/>
      <c r="N34" s="554"/>
      <c r="O34" s="555"/>
      <c r="P34" s="104"/>
      <c r="Q34" s="104"/>
      <c r="R34" s="104"/>
      <c r="S34" s="104"/>
      <c r="T34" s="104"/>
      <c r="U34" s="104"/>
      <c r="V34" s="104"/>
      <c r="W34" s="104"/>
      <c r="X34" s="105"/>
      <c r="Y34" s="411" t="s">
        <v>13</v>
      </c>
      <c r="Z34" s="412"/>
      <c r="AA34" s="413"/>
      <c r="AB34" s="540" t="s">
        <v>301</v>
      </c>
      <c r="AC34" s="540"/>
      <c r="AD34" s="540"/>
      <c r="AE34" s="213" t="s">
        <v>596</v>
      </c>
      <c r="AF34" s="214"/>
      <c r="AG34" s="214"/>
      <c r="AH34" s="214"/>
      <c r="AI34" s="213" t="s">
        <v>596</v>
      </c>
      <c r="AJ34" s="214"/>
      <c r="AK34" s="214"/>
      <c r="AL34" s="214"/>
      <c r="AM34" s="213" t="s">
        <v>596</v>
      </c>
      <c r="AN34" s="214"/>
      <c r="AO34" s="214"/>
      <c r="AP34" s="214"/>
      <c r="AQ34" s="213" t="s">
        <v>596</v>
      </c>
      <c r="AR34" s="214"/>
      <c r="AS34" s="214"/>
      <c r="AT34" s="214"/>
      <c r="AU34" s="213" t="s">
        <v>596</v>
      </c>
      <c r="AV34" s="214"/>
      <c r="AW34" s="214"/>
      <c r="AX34" s="264"/>
    </row>
    <row r="35" spans="1:50" ht="23.25" hidden="1" customHeight="1" x14ac:dyDescent="0.15">
      <c r="A35" s="216" t="s">
        <v>528</v>
      </c>
      <c r="B35" s="217"/>
      <c r="C35" s="217"/>
      <c r="D35" s="217"/>
      <c r="E35" s="217"/>
      <c r="F35" s="218"/>
      <c r="G35" s="222" t="s">
        <v>596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hidden="1"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60" t="s">
        <v>492</v>
      </c>
      <c r="B37" s="761"/>
      <c r="C37" s="761"/>
      <c r="D37" s="761"/>
      <c r="E37" s="761"/>
      <c r="F37" s="76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407" t="s">
        <v>253</v>
      </c>
      <c r="AV37" s="407"/>
      <c r="AW37" s="407"/>
      <c r="AX37" s="90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7"/>
      <c r="AC38" s="238"/>
      <c r="AD38" s="239"/>
      <c r="AE38" s="237"/>
      <c r="AF38" s="238"/>
      <c r="AG38" s="238"/>
      <c r="AH38" s="239"/>
      <c r="AI38" s="237"/>
      <c r="AJ38" s="238"/>
      <c r="AK38" s="238"/>
      <c r="AL38" s="239"/>
      <c r="AM38" s="241"/>
      <c r="AN38" s="241"/>
      <c r="AO38" s="241"/>
      <c r="AP38" s="237"/>
      <c r="AQ38" s="578"/>
      <c r="AR38" s="193"/>
      <c r="AS38" s="126" t="s">
        <v>356</v>
      </c>
      <c r="AT38" s="127"/>
      <c r="AU38" s="192"/>
      <c r="AV38" s="192"/>
      <c r="AW38" s="394" t="s">
        <v>300</v>
      </c>
      <c r="AX38" s="395"/>
    </row>
    <row r="39" spans="1:50" ht="34.5" hidden="1" customHeight="1" x14ac:dyDescent="0.15">
      <c r="A39" s="399"/>
      <c r="B39" s="397"/>
      <c r="C39" s="397"/>
      <c r="D39" s="397"/>
      <c r="E39" s="397"/>
      <c r="F39" s="398"/>
      <c r="G39" s="547"/>
      <c r="H39" s="548"/>
      <c r="I39" s="548"/>
      <c r="J39" s="548"/>
      <c r="K39" s="548"/>
      <c r="L39" s="548"/>
      <c r="M39" s="548"/>
      <c r="N39" s="548"/>
      <c r="O39" s="549"/>
      <c r="P39" s="98"/>
      <c r="Q39" s="98"/>
      <c r="R39" s="98"/>
      <c r="S39" s="98"/>
      <c r="T39" s="98"/>
      <c r="U39" s="98"/>
      <c r="V39" s="98"/>
      <c r="W39" s="98"/>
      <c r="X39" s="99"/>
      <c r="Y39" s="467" t="s">
        <v>12</v>
      </c>
      <c r="Z39" s="523"/>
      <c r="AA39" s="524"/>
      <c r="AB39" s="751" t="s">
        <v>14</v>
      </c>
      <c r="AC39" s="751"/>
      <c r="AD39" s="751"/>
      <c r="AE39" s="213"/>
      <c r="AF39" s="214"/>
      <c r="AG39" s="214"/>
      <c r="AH39" s="214"/>
      <c r="AI39" s="213"/>
      <c r="AJ39" s="214"/>
      <c r="AK39" s="214"/>
      <c r="AL39" s="214"/>
      <c r="AM39" s="213"/>
      <c r="AN39" s="214"/>
      <c r="AO39" s="214"/>
      <c r="AP39" s="214"/>
      <c r="AQ39" s="333"/>
      <c r="AR39" s="200"/>
      <c r="AS39" s="200"/>
      <c r="AT39" s="334"/>
      <c r="AU39" s="214"/>
      <c r="AV39" s="214"/>
      <c r="AW39" s="214"/>
      <c r="AX39" s="264"/>
    </row>
    <row r="40" spans="1:50" ht="34.5" hidden="1" customHeight="1" x14ac:dyDescent="0.15">
      <c r="A40" s="400"/>
      <c r="B40" s="401"/>
      <c r="C40" s="401"/>
      <c r="D40" s="401"/>
      <c r="E40" s="401"/>
      <c r="F40" s="402"/>
      <c r="G40" s="550"/>
      <c r="H40" s="551"/>
      <c r="I40" s="551"/>
      <c r="J40" s="551"/>
      <c r="K40" s="551"/>
      <c r="L40" s="551"/>
      <c r="M40" s="551"/>
      <c r="N40" s="551"/>
      <c r="O40" s="552"/>
      <c r="P40" s="101"/>
      <c r="Q40" s="101"/>
      <c r="R40" s="101"/>
      <c r="S40" s="101"/>
      <c r="T40" s="101"/>
      <c r="U40" s="101"/>
      <c r="V40" s="101"/>
      <c r="W40" s="101"/>
      <c r="X40" s="102"/>
      <c r="Y40" s="411" t="s">
        <v>54</v>
      </c>
      <c r="Z40" s="412"/>
      <c r="AA40" s="413"/>
      <c r="AB40" s="751" t="s">
        <v>14</v>
      </c>
      <c r="AC40" s="751"/>
      <c r="AD40" s="751"/>
      <c r="AE40" s="213"/>
      <c r="AF40" s="214"/>
      <c r="AG40" s="214"/>
      <c r="AH40" s="214"/>
      <c r="AI40" s="213"/>
      <c r="AJ40" s="214"/>
      <c r="AK40" s="214"/>
      <c r="AL40" s="214"/>
      <c r="AM40" s="213"/>
      <c r="AN40" s="214"/>
      <c r="AO40" s="214"/>
      <c r="AP40" s="214"/>
      <c r="AQ40" s="333"/>
      <c r="AR40" s="200"/>
      <c r="AS40" s="200"/>
      <c r="AT40" s="334"/>
      <c r="AU40" s="214"/>
      <c r="AV40" s="214"/>
      <c r="AW40" s="214"/>
      <c r="AX40" s="264"/>
    </row>
    <row r="41" spans="1:50" ht="34.5" hidden="1" customHeight="1" x14ac:dyDescent="0.15">
      <c r="A41" s="403"/>
      <c r="B41" s="404"/>
      <c r="C41" s="404"/>
      <c r="D41" s="404"/>
      <c r="E41" s="404"/>
      <c r="F41" s="405"/>
      <c r="G41" s="553"/>
      <c r="H41" s="554"/>
      <c r="I41" s="554"/>
      <c r="J41" s="554"/>
      <c r="K41" s="554"/>
      <c r="L41" s="554"/>
      <c r="M41" s="554"/>
      <c r="N41" s="554"/>
      <c r="O41" s="555"/>
      <c r="P41" s="104"/>
      <c r="Q41" s="104"/>
      <c r="R41" s="104"/>
      <c r="S41" s="104"/>
      <c r="T41" s="104"/>
      <c r="U41" s="104"/>
      <c r="V41" s="104"/>
      <c r="W41" s="104"/>
      <c r="X41" s="105"/>
      <c r="Y41" s="411" t="s">
        <v>13</v>
      </c>
      <c r="Z41" s="412"/>
      <c r="AA41" s="413"/>
      <c r="AB41" s="540" t="s">
        <v>301</v>
      </c>
      <c r="AC41" s="540"/>
      <c r="AD41" s="540"/>
      <c r="AE41" s="213"/>
      <c r="AF41" s="214"/>
      <c r="AG41" s="214"/>
      <c r="AH41" s="214"/>
      <c r="AI41" s="213"/>
      <c r="AJ41" s="214"/>
      <c r="AK41" s="214"/>
      <c r="AL41" s="214"/>
      <c r="AM41" s="213"/>
      <c r="AN41" s="214"/>
      <c r="AO41" s="214"/>
      <c r="AP41" s="214"/>
      <c r="AQ41" s="333"/>
      <c r="AR41" s="200"/>
      <c r="AS41" s="200"/>
      <c r="AT41" s="334"/>
      <c r="AU41" s="214"/>
      <c r="AV41" s="214"/>
      <c r="AW41" s="214"/>
      <c r="AX41" s="264"/>
    </row>
    <row r="42" spans="1:50" ht="23.25" hidden="1" customHeight="1" x14ac:dyDescent="0.15">
      <c r="A42" s="216" t="s">
        <v>528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0" t="s">
        <v>492</v>
      </c>
      <c r="B44" s="761"/>
      <c r="C44" s="761"/>
      <c r="D44" s="761"/>
      <c r="E44" s="761"/>
      <c r="F44" s="76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407" t="s">
        <v>253</v>
      </c>
      <c r="AV44" s="407"/>
      <c r="AW44" s="407"/>
      <c r="AX44" s="90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7"/>
      <c r="AC45" s="238"/>
      <c r="AD45" s="239"/>
      <c r="AE45" s="237"/>
      <c r="AF45" s="238"/>
      <c r="AG45" s="238"/>
      <c r="AH45" s="239"/>
      <c r="AI45" s="237"/>
      <c r="AJ45" s="238"/>
      <c r="AK45" s="238"/>
      <c r="AL45" s="239"/>
      <c r="AM45" s="241"/>
      <c r="AN45" s="241"/>
      <c r="AO45" s="241"/>
      <c r="AP45" s="237"/>
      <c r="AQ45" s="578"/>
      <c r="AR45" s="193"/>
      <c r="AS45" s="126" t="s">
        <v>356</v>
      </c>
      <c r="AT45" s="127"/>
      <c r="AU45" s="192"/>
      <c r="AV45" s="192"/>
      <c r="AW45" s="394" t="s">
        <v>300</v>
      </c>
      <c r="AX45" s="395"/>
    </row>
    <row r="46" spans="1:50" ht="23.25" hidden="1" customHeight="1" x14ac:dyDescent="0.15">
      <c r="A46" s="399"/>
      <c r="B46" s="397"/>
      <c r="C46" s="397"/>
      <c r="D46" s="397"/>
      <c r="E46" s="397"/>
      <c r="F46" s="398"/>
      <c r="G46" s="547"/>
      <c r="H46" s="548"/>
      <c r="I46" s="548"/>
      <c r="J46" s="548"/>
      <c r="K46" s="548"/>
      <c r="L46" s="548"/>
      <c r="M46" s="548"/>
      <c r="N46" s="548"/>
      <c r="O46" s="549"/>
      <c r="P46" s="98"/>
      <c r="Q46" s="98"/>
      <c r="R46" s="98"/>
      <c r="S46" s="98"/>
      <c r="T46" s="98"/>
      <c r="U46" s="98"/>
      <c r="V46" s="98"/>
      <c r="W46" s="98"/>
      <c r="X46" s="99"/>
      <c r="Y46" s="467" t="s">
        <v>12</v>
      </c>
      <c r="Z46" s="523"/>
      <c r="AA46" s="524"/>
      <c r="AB46" s="457"/>
      <c r="AC46" s="457"/>
      <c r="AD46" s="457"/>
      <c r="AE46" s="213"/>
      <c r="AF46" s="214"/>
      <c r="AG46" s="214"/>
      <c r="AH46" s="214"/>
      <c r="AI46" s="213"/>
      <c r="AJ46" s="214"/>
      <c r="AK46" s="214"/>
      <c r="AL46" s="214"/>
      <c r="AM46" s="213"/>
      <c r="AN46" s="214"/>
      <c r="AO46" s="214"/>
      <c r="AP46" s="214"/>
      <c r="AQ46" s="333"/>
      <c r="AR46" s="200"/>
      <c r="AS46" s="200"/>
      <c r="AT46" s="334"/>
      <c r="AU46" s="214"/>
      <c r="AV46" s="214"/>
      <c r="AW46" s="214"/>
      <c r="AX46" s="264"/>
    </row>
    <row r="47" spans="1:50" ht="23.25" hidden="1" customHeight="1" x14ac:dyDescent="0.15">
      <c r="A47" s="400"/>
      <c r="B47" s="401"/>
      <c r="C47" s="401"/>
      <c r="D47" s="401"/>
      <c r="E47" s="401"/>
      <c r="F47" s="402"/>
      <c r="G47" s="550"/>
      <c r="H47" s="551"/>
      <c r="I47" s="551"/>
      <c r="J47" s="551"/>
      <c r="K47" s="551"/>
      <c r="L47" s="551"/>
      <c r="M47" s="551"/>
      <c r="N47" s="551"/>
      <c r="O47" s="552"/>
      <c r="P47" s="101"/>
      <c r="Q47" s="101"/>
      <c r="R47" s="101"/>
      <c r="S47" s="101"/>
      <c r="T47" s="101"/>
      <c r="U47" s="101"/>
      <c r="V47" s="101"/>
      <c r="W47" s="101"/>
      <c r="X47" s="102"/>
      <c r="Y47" s="411" t="s">
        <v>54</v>
      </c>
      <c r="Z47" s="412"/>
      <c r="AA47" s="413"/>
      <c r="AB47" s="515"/>
      <c r="AC47" s="515"/>
      <c r="AD47" s="515"/>
      <c r="AE47" s="213"/>
      <c r="AF47" s="214"/>
      <c r="AG47" s="214"/>
      <c r="AH47" s="214"/>
      <c r="AI47" s="213"/>
      <c r="AJ47" s="214"/>
      <c r="AK47" s="214"/>
      <c r="AL47" s="214"/>
      <c r="AM47" s="213"/>
      <c r="AN47" s="214"/>
      <c r="AO47" s="214"/>
      <c r="AP47" s="214"/>
      <c r="AQ47" s="333"/>
      <c r="AR47" s="200"/>
      <c r="AS47" s="200"/>
      <c r="AT47" s="334"/>
      <c r="AU47" s="214"/>
      <c r="AV47" s="214"/>
      <c r="AW47" s="214"/>
      <c r="AX47" s="264"/>
    </row>
    <row r="48" spans="1:50" ht="23.25" hidden="1" customHeight="1" x14ac:dyDescent="0.15">
      <c r="A48" s="403"/>
      <c r="B48" s="404"/>
      <c r="C48" s="404"/>
      <c r="D48" s="404"/>
      <c r="E48" s="404"/>
      <c r="F48" s="405"/>
      <c r="G48" s="553"/>
      <c r="H48" s="554"/>
      <c r="I48" s="554"/>
      <c r="J48" s="554"/>
      <c r="K48" s="554"/>
      <c r="L48" s="554"/>
      <c r="M48" s="554"/>
      <c r="N48" s="554"/>
      <c r="O48" s="555"/>
      <c r="P48" s="104"/>
      <c r="Q48" s="104"/>
      <c r="R48" s="104"/>
      <c r="S48" s="104"/>
      <c r="T48" s="104"/>
      <c r="U48" s="104"/>
      <c r="V48" s="104"/>
      <c r="W48" s="104"/>
      <c r="X48" s="105"/>
      <c r="Y48" s="411" t="s">
        <v>13</v>
      </c>
      <c r="Z48" s="412"/>
      <c r="AA48" s="413"/>
      <c r="AB48" s="540" t="s">
        <v>301</v>
      </c>
      <c r="AC48" s="540"/>
      <c r="AD48" s="540"/>
      <c r="AE48" s="213"/>
      <c r="AF48" s="214"/>
      <c r="AG48" s="214"/>
      <c r="AH48" s="214"/>
      <c r="AI48" s="213"/>
      <c r="AJ48" s="214"/>
      <c r="AK48" s="214"/>
      <c r="AL48" s="214"/>
      <c r="AM48" s="213"/>
      <c r="AN48" s="214"/>
      <c r="AO48" s="214"/>
      <c r="AP48" s="214"/>
      <c r="AQ48" s="333"/>
      <c r="AR48" s="200"/>
      <c r="AS48" s="200"/>
      <c r="AT48" s="334"/>
      <c r="AU48" s="214"/>
      <c r="AV48" s="214"/>
      <c r="AW48" s="214"/>
      <c r="AX48" s="264"/>
    </row>
    <row r="49" spans="1:50" ht="23.25" hidden="1" customHeight="1" x14ac:dyDescent="0.15">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13" t="s">
        <v>253</v>
      </c>
      <c r="AV51" s="913"/>
      <c r="AW51" s="913"/>
      <c r="AX51" s="91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7"/>
      <c r="AC52" s="238"/>
      <c r="AD52" s="239"/>
      <c r="AE52" s="237"/>
      <c r="AF52" s="238"/>
      <c r="AG52" s="238"/>
      <c r="AH52" s="239"/>
      <c r="AI52" s="237"/>
      <c r="AJ52" s="238"/>
      <c r="AK52" s="238"/>
      <c r="AL52" s="239"/>
      <c r="AM52" s="241"/>
      <c r="AN52" s="241"/>
      <c r="AO52" s="241"/>
      <c r="AP52" s="237"/>
      <c r="AQ52" s="578"/>
      <c r="AR52" s="193"/>
      <c r="AS52" s="126" t="s">
        <v>356</v>
      </c>
      <c r="AT52" s="127"/>
      <c r="AU52" s="192"/>
      <c r="AV52" s="192"/>
      <c r="AW52" s="394" t="s">
        <v>300</v>
      </c>
      <c r="AX52" s="395"/>
    </row>
    <row r="53" spans="1:50" ht="23.25" hidden="1" customHeight="1" x14ac:dyDescent="0.15">
      <c r="A53" s="399"/>
      <c r="B53" s="397"/>
      <c r="C53" s="397"/>
      <c r="D53" s="397"/>
      <c r="E53" s="397"/>
      <c r="F53" s="398"/>
      <c r="G53" s="547"/>
      <c r="H53" s="548"/>
      <c r="I53" s="548"/>
      <c r="J53" s="548"/>
      <c r="K53" s="548"/>
      <c r="L53" s="548"/>
      <c r="M53" s="548"/>
      <c r="N53" s="548"/>
      <c r="O53" s="549"/>
      <c r="P53" s="98"/>
      <c r="Q53" s="98"/>
      <c r="R53" s="98"/>
      <c r="S53" s="98"/>
      <c r="T53" s="98"/>
      <c r="U53" s="98"/>
      <c r="V53" s="98"/>
      <c r="W53" s="98"/>
      <c r="X53" s="99"/>
      <c r="Y53" s="467" t="s">
        <v>12</v>
      </c>
      <c r="Z53" s="523"/>
      <c r="AA53" s="524"/>
      <c r="AB53" s="457"/>
      <c r="AC53" s="457"/>
      <c r="AD53" s="457"/>
      <c r="AE53" s="213"/>
      <c r="AF53" s="214"/>
      <c r="AG53" s="214"/>
      <c r="AH53" s="214"/>
      <c r="AI53" s="213"/>
      <c r="AJ53" s="214"/>
      <c r="AK53" s="214"/>
      <c r="AL53" s="214"/>
      <c r="AM53" s="213"/>
      <c r="AN53" s="214"/>
      <c r="AO53" s="214"/>
      <c r="AP53" s="214"/>
      <c r="AQ53" s="333"/>
      <c r="AR53" s="200"/>
      <c r="AS53" s="200"/>
      <c r="AT53" s="334"/>
      <c r="AU53" s="214"/>
      <c r="AV53" s="214"/>
      <c r="AW53" s="214"/>
      <c r="AX53" s="264"/>
    </row>
    <row r="54" spans="1:50" ht="23.25" hidden="1" customHeight="1" x14ac:dyDescent="0.15">
      <c r="A54" s="400"/>
      <c r="B54" s="401"/>
      <c r="C54" s="401"/>
      <c r="D54" s="401"/>
      <c r="E54" s="401"/>
      <c r="F54" s="402"/>
      <c r="G54" s="550"/>
      <c r="H54" s="551"/>
      <c r="I54" s="551"/>
      <c r="J54" s="551"/>
      <c r="K54" s="551"/>
      <c r="L54" s="551"/>
      <c r="M54" s="551"/>
      <c r="N54" s="551"/>
      <c r="O54" s="552"/>
      <c r="P54" s="101"/>
      <c r="Q54" s="101"/>
      <c r="R54" s="101"/>
      <c r="S54" s="101"/>
      <c r="T54" s="101"/>
      <c r="U54" s="101"/>
      <c r="V54" s="101"/>
      <c r="W54" s="101"/>
      <c r="X54" s="102"/>
      <c r="Y54" s="411" t="s">
        <v>54</v>
      </c>
      <c r="Z54" s="412"/>
      <c r="AA54" s="413"/>
      <c r="AB54" s="515"/>
      <c r="AC54" s="515"/>
      <c r="AD54" s="515"/>
      <c r="AE54" s="213"/>
      <c r="AF54" s="214"/>
      <c r="AG54" s="214"/>
      <c r="AH54" s="214"/>
      <c r="AI54" s="213"/>
      <c r="AJ54" s="214"/>
      <c r="AK54" s="214"/>
      <c r="AL54" s="214"/>
      <c r="AM54" s="213"/>
      <c r="AN54" s="214"/>
      <c r="AO54" s="214"/>
      <c r="AP54" s="214"/>
      <c r="AQ54" s="333"/>
      <c r="AR54" s="200"/>
      <c r="AS54" s="200"/>
      <c r="AT54" s="334"/>
      <c r="AU54" s="214"/>
      <c r="AV54" s="214"/>
      <c r="AW54" s="214"/>
      <c r="AX54" s="264"/>
    </row>
    <row r="55" spans="1:50" ht="23.25" hidden="1" customHeight="1" x14ac:dyDescent="0.15">
      <c r="A55" s="403"/>
      <c r="B55" s="404"/>
      <c r="C55" s="404"/>
      <c r="D55" s="404"/>
      <c r="E55" s="404"/>
      <c r="F55" s="405"/>
      <c r="G55" s="553"/>
      <c r="H55" s="554"/>
      <c r="I55" s="554"/>
      <c r="J55" s="554"/>
      <c r="K55" s="554"/>
      <c r="L55" s="554"/>
      <c r="M55" s="554"/>
      <c r="N55" s="554"/>
      <c r="O55" s="555"/>
      <c r="P55" s="104"/>
      <c r="Q55" s="104"/>
      <c r="R55" s="104"/>
      <c r="S55" s="104"/>
      <c r="T55" s="104"/>
      <c r="U55" s="104"/>
      <c r="V55" s="104"/>
      <c r="W55" s="104"/>
      <c r="X55" s="105"/>
      <c r="Y55" s="411" t="s">
        <v>13</v>
      </c>
      <c r="Z55" s="412"/>
      <c r="AA55" s="413"/>
      <c r="AB55" s="583" t="s">
        <v>14</v>
      </c>
      <c r="AC55" s="583"/>
      <c r="AD55" s="583"/>
      <c r="AE55" s="213"/>
      <c r="AF55" s="214"/>
      <c r="AG55" s="214"/>
      <c r="AH55" s="214"/>
      <c r="AI55" s="213"/>
      <c r="AJ55" s="214"/>
      <c r="AK55" s="214"/>
      <c r="AL55" s="214"/>
      <c r="AM55" s="213"/>
      <c r="AN55" s="214"/>
      <c r="AO55" s="214"/>
      <c r="AP55" s="214"/>
      <c r="AQ55" s="333"/>
      <c r="AR55" s="200"/>
      <c r="AS55" s="200"/>
      <c r="AT55" s="334"/>
      <c r="AU55" s="214"/>
      <c r="AV55" s="214"/>
      <c r="AW55" s="214"/>
      <c r="AX55" s="264"/>
    </row>
    <row r="56" spans="1:50" ht="23.25" hidden="1" customHeight="1" x14ac:dyDescent="0.15">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13" t="s">
        <v>253</v>
      </c>
      <c r="AV58" s="913"/>
      <c r="AW58" s="913"/>
      <c r="AX58" s="91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7"/>
      <c r="AC59" s="238"/>
      <c r="AD59" s="239"/>
      <c r="AE59" s="237"/>
      <c r="AF59" s="238"/>
      <c r="AG59" s="238"/>
      <c r="AH59" s="239"/>
      <c r="AI59" s="237"/>
      <c r="AJ59" s="238"/>
      <c r="AK59" s="238"/>
      <c r="AL59" s="239"/>
      <c r="AM59" s="241"/>
      <c r="AN59" s="241"/>
      <c r="AO59" s="241"/>
      <c r="AP59" s="237"/>
      <c r="AQ59" s="578"/>
      <c r="AR59" s="193"/>
      <c r="AS59" s="126" t="s">
        <v>356</v>
      </c>
      <c r="AT59" s="127"/>
      <c r="AU59" s="192"/>
      <c r="AV59" s="192"/>
      <c r="AW59" s="394" t="s">
        <v>300</v>
      </c>
      <c r="AX59" s="395"/>
    </row>
    <row r="60" spans="1:50" ht="23.25" hidden="1" customHeight="1" x14ac:dyDescent="0.15">
      <c r="A60" s="399"/>
      <c r="B60" s="397"/>
      <c r="C60" s="397"/>
      <c r="D60" s="397"/>
      <c r="E60" s="397"/>
      <c r="F60" s="398"/>
      <c r="G60" s="547"/>
      <c r="H60" s="548"/>
      <c r="I60" s="548"/>
      <c r="J60" s="548"/>
      <c r="K60" s="548"/>
      <c r="L60" s="548"/>
      <c r="M60" s="548"/>
      <c r="N60" s="548"/>
      <c r="O60" s="549"/>
      <c r="P60" s="98"/>
      <c r="Q60" s="98"/>
      <c r="R60" s="98"/>
      <c r="S60" s="98"/>
      <c r="T60" s="98"/>
      <c r="U60" s="98"/>
      <c r="V60" s="98"/>
      <c r="W60" s="98"/>
      <c r="X60" s="99"/>
      <c r="Y60" s="467" t="s">
        <v>12</v>
      </c>
      <c r="Z60" s="523"/>
      <c r="AA60" s="524"/>
      <c r="AB60" s="457"/>
      <c r="AC60" s="457"/>
      <c r="AD60" s="457"/>
      <c r="AE60" s="213"/>
      <c r="AF60" s="214"/>
      <c r="AG60" s="214"/>
      <c r="AH60" s="214"/>
      <c r="AI60" s="213"/>
      <c r="AJ60" s="214"/>
      <c r="AK60" s="214"/>
      <c r="AL60" s="214"/>
      <c r="AM60" s="213"/>
      <c r="AN60" s="214"/>
      <c r="AO60" s="214"/>
      <c r="AP60" s="214"/>
      <c r="AQ60" s="333"/>
      <c r="AR60" s="200"/>
      <c r="AS60" s="200"/>
      <c r="AT60" s="334"/>
      <c r="AU60" s="214"/>
      <c r="AV60" s="214"/>
      <c r="AW60" s="214"/>
      <c r="AX60" s="264"/>
    </row>
    <row r="61" spans="1:50" ht="23.25" hidden="1" customHeight="1" x14ac:dyDescent="0.15">
      <c r="A61" s="400"/>
      <c r="B61" s="401"/>
      <c r="C61" s="401"/>
      <c r="D61" s="401"/>
      <c r="E61" s="401"/>
      <c r="F61" s="402"/>
      <c r="G61" s="550"/>
      <c r="H61" s="551"/>
      <c r="I61" s="551"/>
      <c r="J61" s="551"/>
      <c r="K61" s="551"/>
      <c r="L61" s="551"/>
      <c r="M61" s="551"/>
      <c r="N61" s="551"/>
      <c r="O61" s="552"/>
      <c r="P61" s="101"/>
      <c r="Q61" s="101"/>
      <c r="R61" s="101"/>
      <c r="S61" s="101"/>
      <c r="T61" s="101"/>
      <c r="U61" s="101"/>
      <c r="V61" s="101"/>
      <c r="W61" s="101"/>
      <c r="X61" s="102"/>
      <c r="Y61" s="411" t="s">
        <v>54</v>
      </c>
      <c r="Z61" s="412"/>
      <c r="AA61" s="413"/>
      <c r="AB61" s="515"/>
      <c r="AC61" s="515"/>
      <c r="AD61" s="515"/>
      <c r="AE61" s="213"/>
      <c r="AF61" s="214"/>
      <c r="AG61" s="214"/>
      <c r="AH61" s="214"/>
      <c r="AI61" s="213"/>
      <c r="AJ61" s="214"/>
      <c r="AK61" s="214"/>
      <c r="AL61" s="214"/>
      <c r="AM61" s="213"/>
      <c r="AN61" s="214"/>
      <c r="AO61" s="214"/>
      <c r="AP61" s="214"/>
      <c r="AQ61" s="333"/>
      <c r="AR61" s="200"/>
      <c r="AS61" s="200"/>
      <c r="AT61" s="334"/>
      <c r="AU61" s="214"/>
      <c r="AV61" s="214"/>
      <c r="AW61" s="214"/>
      <c r="AX61" s="264"/>
    </row>
    <row r="62" spans="1:50" ht="23.25" hidden="1" customHeight="1" x14ac:dyDescent="0.15">
      <c r="A62" s="400"/>
      <c r="B62" s="401"/>
      <c r="C62" s="401"/>
      <c r="D62" s="401"/>
      <c r="E62" s="401"/>
      <c r="F62" s="402"/>
      <c r="G62" s="553"/>
      <c r="H62" s="554"/>
      <c r="I62" s="554"/>
      <c r="J62" s="554"/>
      <c r="K62" s="554"/>
      <c r="L62" s="554"/>
      <c r="M62" s="554"/>
      <c r="N62" s="554"/>
      <c r="O62" s="555"/>
      <c r="P62" s="104"/>
      <c r="Q62" s="104"/>
      <c r="R62" s="104"/>
      <c r="S62" s="104"/>
      <c r="T62" s="104"/>
      <c r="U62" s="104"/>
      <c r="V62" s="104"/>
      <c r="W62" s="104"/>
      <c r="X62" s="105"/>
      <c r="Y62" s="411" t="s">
        <v>13</v>
      </c>
      <c r="Z62" s="412"/>
      <c r="AA62" s="413"/>
      <c r="AB62" s="540" t="s">
        <v>14</v>
      </c>
      <c r="AC62" s="540"/>
      <c r="AD62" s="540"/>
      <c r="AE62" s="213"/>
      <c r="AF62" s="214"/>
      <c r="AG62" s="214"/>
      <c r="AH62" s="214"/>
      <c r="AI62" s="213"/>
      <c r="AJ62" s="214"/>
      <c r="AK62" s="214"/>
      <c r="AL62" s="214"/>
      <c r="AM62" s="213"/>
      <c r="AN62" s="214"/>
      <c r="AO62" s="214"/>
      <c r="AP62" s="214"/>
      <c r="AQ62" s="333"/>
      <c r="AR62" s="200"/>
      <c r="AS62" s="200"/>
      <c r="AT62" s="334"/>
      <c r="AU62" s="214"/>
      <c r="AV62" s="214"/>
      <c r="AW62" s="214"/>
      <c r="AX62" s="264"/>
    </row>
    <row r="63" spans="1:50" ht="23.25" hidden="1" customHeight="1" x14ac:dyDescent="0.15">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78" t="s">
        <v>493</v>
      </c>
      <c r="B65" s="479"/>
      <c r="C65" s="479"/>
      <c r="D65" s="479"/>
      <c r="E65" s="479"/>
      <c r="F65" s="480"/>
      <c r="G65" s="481"/>
      <c r="H65" s="229" t="s">
        <v>265</v>
      </c>
      <c r="I65" s="229"/>
      <c r="J65" s="229"/>
      <c r="K65" s="229"/>
      <c r="L65" s="229"/>
      <c r="M65" s="229"/>
      <c r="N65" s="229"/>
      <c r="O65" s="230"/>
      <c r="P65" s="228" t="s">
        <v>59</v>
      </c>
      <c r="Q65" s="229"/>
      <c r="R65" s="229"/>
      <c r="S65" s="229"/>
      <c r="T65" s="229"/>
      <c r="U65" s="229"/>
      <c r="V65" s="230"/>
      <c r="W65" s="483" t="s">
        <v>488</v>
      </c>
      <c r="X65" s="484"/>
      <c r="Y65" s="487"/>
      <c r="Z65" s="487"/>
      <c r="AA65" s="488"/>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15">
      <c r="A66" s="471"/>
      <c r="B66" s="472"/>
      <c r="C66" s="472"/>
      <c r="D66" s="472"/>
      <c r="E66" s="472"/>
      <c r="F66" s="473"/>
      <c r="G66" s="482"/>
      <c r="H66" s="232"/>
      <c r="I66" s="232"/>
      <c r="J66" s="232"/>
      <c r="K66" s="232"/>
      <c r="L66" s="232"/>
      <c r="M66" s="232"/>
      <c r="N66" s="232"/>
      <c r="O66" s="233"/>
      <c r="P66" s="231"/>
      <c r="Q66" s="232"/>
      <c r="R66" s="232"/>
      <c r="S66" s="232"/>
      <c r="T66" s="232"/>
      <c r="U66" s="232"/>
      <c r="V66" s="233"/>
      <c r="W66" s="485"/>
      <c r="X66" s="486"/>
      <c r="Y66" s="489"/>
      <c r="Z66" s="489"/>
      <c r="AA66" s="490"/>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491</v>
      </c>
      <c r="AX66" s="244"/>
    </row>
    <row r="67" spans="1:50" ht="23.25" hidden="1" customHeight="1" x14ac:dyDescent="0.15">
      <c r="A67" s="471"/>
      <c r="B67" s="472"/>
      <c r="C67" s="472"/>
      <c r="D67" s="472"/>
      <c r="E67" s="472"/>
      <c r="F67" s="473"/>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518</v>
      </c>
      <c r="AC67" s="262"/>
      <c r="AD67" s="262"/>
      <c r="AE67" s="213"/>
      <c r="AF67" s="214"/>
      <c r="AG67" s="214"/>
      <c r="AH67" s="214"/>
      <c r="AI67" s="213"/>
      <c r="AJ67" s="214"/>
      <c r="AK67" s="214"/>
      <c r="AL67" s="214"/>
      <c r="AM67" s="213"/>
      <c r="AN67" s="214"/>
      <c r="AO67" s="214"/>
      <c r="AP67" s="214"/>
      <c r="AQ67" s="213"/>
      <c r="AR67" s="214"/>
      <c r="AS67" s="214"/>
      <c r="AT67" s="263"/>
      <c r="AU67" s="214"/>
      <c r="AV67" s="214"/>
      <c r="AW67" s="214"/>
      <c r="AX67" s="264"/>
    </row>
    <row r="68" spans="1:50" ht="23.25" hidden="1" customHeight="1" x14ac:dyDescent="0.15">
      <c r="A68" s="471"/>
      <c r="B68" s="472"/>
      <c r="C68" s="472"/>
      <c r="D68" s="472"/>
      <c r="E68" s="472"/>
      <c r="F68" s="473"/>
      <c r="G68" s="246"/>
      <c r="H68" s="251"/>
      <c r="I68" s="252"/>
      <c r="J68" s="252"/>
      <c r="K68" s="252"/>
      <c r="L68" s="252"/>
      <c r="M68" s="252"/>
      <c r="N68" s="252"/>
      <c r="O68" s="253"/>
      <c r="P68" s="251"/>
      <c r="Q68" s="252"/>
      <c r="R68" s="252"/>
      <c r="S68" s="252"/>
      <c r="T68" s="252"/>
      <c r="U68" s="252"/>
      <c r="V68" s="253"/>
      <c r="W68" s="256"/>
      <c r="X68" s="257"/>
      <c r="Y68" s="211" t="s">
        <v>54</v>
      </c>
      <c r="Z68" s="211"/>
      <c r="AA68" s="212"/>
      <c r="AB68" s="265" t="s">
        <v>518</v>
      </c>
      <c r="AC68" s="265"/>
      <c r="AD68" s="265"/>
      <c r="AE68" s="213"/>
      <c r="AF68" s="214"/>
      <c r="AG68" s="214"/>
      <c r="AH68" s="214"/>
      <c r="AI68" s="213"/>
      <c r="AJ68" s="214"/>
      <c r="AK68" s="214"/>
      <c r="AL68" s="214"/>
      <c r="AM68" s="213"/>
      <c r="AN68" s="214"/>
      <c r="AO68" s="214"/>
      <c r="AP68" s="214"/>
      <c r="AQ68" s="213"/>
      <c r="AR68" s="214"/>
      <c r="AS68" s="214"/>
      <c r="AT68" s="263"/>
      <c r="AU68" s="214"/>
      <c r="AV68" s="214"/>
      <c r="AW68" s="214"/>
      <c r="AX68" s="264"/>
    </row>
    <row r="69" spans="1:50" ht="23.25" hidden="1" customHeight="1" x14ac:dyDescent="0.15">
      <c r="A69" s="471"/>
      <c r="B69" s="472"/>
      <c r="C69" s="472"/>
      <c r="D69" s="472"/>
      <c r="E69" s="472"/>
      <c r="F69" s="473"/>
      <c r="G69" s="247"/>
      <c r="H69" s="251"/>
      <c r="I69" s="252"/>
      <c r="J69" s="252"/>
      <c r="K69" s="252"/>
      <c r="L69" s="252"/>
      <c r="M69" s="252"/>
      <c r="N69" s="252"/>
      <c r="O69" s="253"/>
      <c r="P69" s="251"/>
      <c r="Q69" s="252"/>
      <c r="R69" s="252"/>
      <c r="S69" s="252"/>
      <c r="T69" s="252"/>
      <c r="U69" s="252"/>
      <c r="V69" s="253"/>
      <c r="W69" s="258"/>
      <c r="X69" s="259"/>
      <c r="Y69" s="211" t="s">
        <v>13</v>
      </c>
      <c r="Z69" s="211"/>
      <c r="AA69" s="212"/>
      <c r="AB69" s="215" t="s">
        <v>519</v>
      </c>
      <c r="AC69" s="215"/>
      <c r="AD69" s="215"/>
      <c r="AE69" s="266"/>
      <c r="AF69" s="267"/>
      <c r="AG69" s="267"/>
      <c r="AH69" s="267"/>
      <c r="AI69" s="266"/>
      <c r="AJ69" s="267"/>
      <c r="AK69" s="267"/>
      <c r="AL69" s="267"/>
      <c r="AM69" s="266"/>
      <c r="AN69" s="267"/>
      <c r="AO69" s="267"/>
      <c r="AP69" s="267"/>
      <c r="AQ69" s="213"/>
      <c r="AR69" s="214"/>
      <c r="AS69" s="214"/>
      <c r="AT69" s="263"/>
      <c r="AU69" s="214"/>
      <c r="AV69" s="214"/>
      <c r="AW69" s="214"/>
      <c r="AX69" s="264"/>
    </row>
    <row r="70" spans="1:50" ht="23.25" hidden="1" customHeight="1" x14ac:dyDescent="0.15">
      <c r="A70" s="471" t="s">
        <v>499</v>
      </c>
      <c r="B70" s="472"/>
      <c r="C70" s="472"/>
      <c r="D70" s="472"/>
      <c r="E70" s="472"/>
      <c r="F70" s="473"/>
      <c r="G70" s="246" t="s">
        <v>365</v>
      </c>
      <c r="H70" s="303"/>
      <c r="I70" s="303"/>
      <c r="J70" s="303"/>
      <c r="K70" s="303"/>
      <c r="L70" s="303"/>
      <c r="M70" s="303"/>
      <c r="N70" s="303"/>
      <c r="O70" s="303"/>
      <c r="P70" s="303"/>
      <c r="Q70" s="303"/>
      <c r="R70" s="303"/>
      <c r="S70" s="303"/>
      <c r="T70" s="303"/>
      <c r="U70" s="303"/>
      <c r="V70" s="303"/>
      <c r="W70" s="306" t="s">
        <v>517</v>
      </c>
      <c r="X70" s="307"/>
      <c r="Y70" s="260" t="s">
        <v>12</v>
      </c>
      <c r="Z70" s="260"/>
      <c r="AA70" s="261"/>
      <c r="AB70" s="262" t="s">
        <v>518</v>
      </c>
      <c r="AC70" s="262"/>
      <c r="AD70" s="262"/>
      <c r="AE70" s="213"/>
      <c r="AF70" s="214"/>
      <c r="AG70" s="214"/>
      <c r="AH70" s="214"/>
      <c r="AI70" s="213"/>
      <c r="AJ70" s="214"/>
      <c r="AK70" s="214"/>
      <c r="AL70" s="214"/>
      <c r="AM70" s="213"/>
      <c r="AN70" s="214"/>
      <c r="AO70" s="214"/>
      <c r="AP70" s="214"/>
      <c r="AQ70" s="213"/>
      <c r="AR70" s="214"/>
      <c r="AS70" s="214"/>
      <c r="AT70" s="263"/>
      <c r="AU70" s="214"/>
      <c r="AV70" s="214"/>
      <c r="AW70" s="214"/>
      <c r="AX70" s="264"/>
    </row>
    <row r="71" spans="1:50" ht="23.25" hidden="1" customHeight="1" x14ac:dyDescent="0.15">
      <c r="A71" s="471"/>
      <c r="B71" s="472"/>
      <c r="C71" s="472"/>
      <c r="D71" s="472"/>
      <c r="E71" s="472"/>
      <c r="F71" s="473"/>
      <c r="G71" s="246"/>
      <c r="H71" s="304"/>
      <c r="I71" s="304"/>
      <c r="J71" s="304"/>
      <c r="K71" s="304"/>
      <c r="L71" s="304"/>
      <c r="M71" s="304"/>
      <c r="N71" s="304"/>
      <c r="O71" s="304"/>
      <c r="P71" s="304"/>
      <c r="Q71" s="304"/>
      <c r="R71" s="304"/>
      <c r="S71" s="304"/>
      <c r="T71" s="304"/>
      <c r="U71" s="304"/>
      <c r="V71" s="304"/>
      <c r="W71" s="308"/>
      <c r="X71" s="309"/>
      <c r="Y71" s="211" t="s">
        <v>54</v>
      </c>
      <c r="Z71" s="211"/>
      <c r="AA71" s="212"/>
      <c r="AB71" s="265" t="s">
        <v>518</v>
      </c>
      <c r="AC71" s="265"/>
      <c r="AD71" s="265"/>
      <c r="AE71" s="213"/>
      <c r="AF71" s="214"/>
      <c r="AG71" s="214"/>
      <c r="AH71" s="214"/>
      <c r="AI71" s="213"/>
      <c r="AJ71" s="214"/>
      <c r="AK71" s="214"/>
      <c r="AL71" s="214"/>
      <c r="AM71" s="213"/>
      <c r="AN71" s="214"/>
      <c r="AO71" s="214"/>
      <c r="AP71" s="214"/>
      <c r="AQ71" s="213"/>
      <c r="AR71" s="214"/>
      <c r="AS71" s="214"/>
      <c r="AT71" s="263"/>
      <c r="AU71" s="214"/>
      <c r="AV71" s="214"/>
      <c r="AW71" s="214"/>
      <c r="AX71" s="264"/>
    </row>
    <row r="72" spans="1:50" ht="23.25" hidden="1" customHeight="1" x14ac:dyDescent="0.15">
      <c r="A72" s="474"/>
      <c r="B72" s="475"/>
      <c r="C72" s="475"/>
      <c r="D72" s="475"/>
      <c r="E72" s="475"/>
      <c r="F72" s="476"/>
      <c r="G72" s="246"/>
      <c r="H72" s="305"/>
      <c r="I72" s="305"/>
      <c r="J72" s="305"/>
      <c r="K72" s="305"/>
      <c r="L72" s="305"/>
      <c r="M72" s="305"/>
      <c r="N72" s="305"/>
      <c r="O72" s="305"/>
      <c r="P72" s="305"/>
      <c r="Q72" s="305"/>
      <c r="R72" s="305"/>
      <c r="S72" s="305"/>
      <c r="T72" s="305"/>
      <c r="U72" s="305"/>
      <c r="V72" s="305"/>
      <c r="W72" s="310"/>
      <c r="X72" s="311"/>
      <c r="Y72" s="211" t="s">
        <v>13</v>
      </c>
      <c r="Z72" s="211"/>
      <c r="AA72" s="212"/>
      <c r="AB72" s="215" t="s">
        <v>519</v>
      </c>
      <c r="AC72" s="215"/>
      <c r="AD72" s="215"/>
      <c r="AE72" s="213"/>
      <c r="AF72" s="214"/>
      <c r="AG72" s="214"/>
      <c r="AH72" s="214"/>
      <c r="AI72" s="213"/>
      <c r="AJ72" s="214"/>
      <c r="AK72" s="214"/>
      <c r="AL72" s="214"/>
      <c r="AM72" s="213"/>
      <c r="AN72" s="214"/>
      <c r="AO72" s="214"/>
      <c r="AP72" s="263"/>
      <c r="AQ72" s="213"/>
      <c r="AR72" s="214"/>
      <c r="AS72" s="214"/>
      <c r="AT72" s="263"/>
      <c r="AU72" s="214"/>
      <c r="AV72" s="214"/>
      <c r="AW72" s="214"/>
      <c r="AX72" s="264"/>
    </row>
    <row r="73" spans="1:50" ht="18.75" hidden="1" customHeight="1" x14ac:dyDescent="0.15">
      <c r="A73" s="502" t="s">
        <v>493</v>
      </c>
      <c r="B73" s="503"/>
      <c r="C73" s="503"/>
      <c r="D73" s="503"/>
      <c r="E73" s="503"/>
      <c r="F73" s="504"/>
      <c r="G73" s="570"/>
      <c r="H73" s="123" t="s">
        <v>265</v>
      </c>
      <c r="I73" s="123"/>
      <c r="J73" s="123"/>
      <c r="K73" s="123"/>
      <c r="L73" s="123"/>
      <c r="M73" s="123"/>
      <c r="N73" s="123"/>
      <c r="O73" s="124"/>
      <c r="P73" s="152" t="s">
        <v>59</v>
      </c>
      <c r="Q73" s="123"/>
      <c r="R73" s="123"/>
      <c r="S73" s="123"/>
      <c r="T73" s="123"/>
      <c r="U73" s="123"/>
      <c r="V73" s="123"/>
      <c r="W73" s="123"/>
      <c r="X73" s="124"/>
      <c r="Y73" s="572"/>
      <c r="Z73" s="573"/>
      <c r="AA73" s="574"/>
      <c r="AB73" s="152" t="s">
        <v>11</v>
      </c>
      <c r="AC73" s="123"/>
      <c r="AD73" s="124"/>
      <c r="AE73" s="234" t="s">
        <v>357</v>
      </c>
      <c r="AF73" s="235"/>
      <c r="AG73" s="235"/>
      <c r="AH73" s="236"/>
      <c r="AI73" s="234" t="s">
        <v>363</v>
      </c>
      <c r="AJ73" s="235"/>
      <c r="AK73" s="235"/>
      <c r="AL73" s="236"/>
      <c r="AM73" s="240" t="s">
        <v>472</v>
      </c>
      <c r="AN73" s="240"/>
      <c r="AO73" s="240"/>
      <c r="AP73" s="234"/>
      <c r="AQ73" s="152" t="s">
        <v>355</v>
      </c>
      <c r="AR73" s="123"/>
      <c r="AS73" s="123"/>
      <c r="AT73" s="124"/>
      <c r="AU73" s="128" t="s">
        <v>253</v>
      </c>
      <c r="AV73" s="129"/>
      <c r="AW73" s="129"/>
      <c r="AX73" s="130"/>
    </row>
    <row r="74" spans="1:50" ht="18.75" hidden="1" customHeight="1" x14ac:dyDescent="0.15">
      <c r="A74" s="505"/>
      <c r="B74" s="506"/>
      <c r="C74" s="506"/>
      <c r="D74" s="506"/>
      <c r="E74" s="506"/>
      <c r="F74" s="507"/>
      <c r="G74" s="57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78"/>
      <c r="AR74" s="193"/>
      <c r="AS74" s="126" t="s">
        <v>356</v>
      </c>
      <c r="AT74" s="127"/>
      <c r="AU74" s="578"/>
      <c r="AV74" s="193"/>
      <c r="AW74" s="126" t="s">
        <v>300</v>
      </c>
      <c r="AX74" s="190"/>
    </row>
    <row r="75" spans="1:50" ht="23.25" hidden="1" customHeight="1" x14ac:dyDescent="0.15">
      <c r="A75" s="505"/>
      <c r="B75" s="506"/>
      <c r="C75" s="506"/>
      <c r="D75" s="506"/>
      <c r="E75" s="506"/>
      <c r="F75" s="507"/>
      <c r="G75" s="59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4"/>
      <c r="AV75" s="214"/>
      <c r="AW75" s="214"/>
      <c r="AX75" s="264"/>
    </row>
    <row r="76" spans="1:50" ht="23.25" hidden="1" customHeight="1" x14ac:dyDescent="0.15">
      <c r="A76" s="505"/>
      <c r="B76" s="506"/>
      <c r="C76" s="506"/>
      <c r="D76" s="506"/>
      <c r="E76" s="506"/>
      <c r="F76" s="507"/>
      <c r="G76" s="59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4"/>
      <c r="AV76" s="214"/>
      <c r="AW76" s="214"/>
      <c r="AX76" s="264"/>
    </row>
    <row r="77" spans="1:50" ht="23.25" hidden="1" customHeight="1" x14ac:dyDescent="0.15">
      <c r="A77" s="505"/>
      <c r="B77" s="506"/>
      <c r="C77" s="506"/>
      <c r="D77" s="506"/>
      <c r="E77" s="506"/>
      <c r="F77" s="507"/>
      <c r="G77" s="600"/>
      <c r="H77" s="104"/>
      <c r="I77" s="104"/>
      <c r="J77" s="104"/>
      <c r="K77" s="104"/>
      <c r="L77" s="104"/>
      <c r="M77" s="104"/>
      <c r="N77" s="104"/>
      <c r="O77" s="105"/>
      <c r="P77" s="101"/>
      <c r="Q77" s="101"/>
      <c r="R77" s="101"/>
      <c r="S77" s="101"/>
      <c r="T77" s="101"/>
      <c r="U77" s="101"/>
      <c r="V77" s="101"/>
      <c r="W77" s="101"/>
      <c r="X77" s="102"/>
      <c r="Y77" s="152" t="s">
        <v>13</v>
      </c>
      <c r="Z77" s="123"/>
      <c r="AA77" s="124"/>
      <c r="AB77" s="565" t="s">
        <v>14</v>
      </c>
      <c r="AC77" s="565"/>
      <c r="AD77" s="565"/>
      <c r="AE77" s="877"/>
      <c r="AF77" s="878"/>
      <c r="AG77" s="878"/>
      <c r="AH77" s="878"/>
      <c r="AI77" s="877"/>
      <c r="AJ77" s="878"/>
      <c r="AK77" s="878"/>
      <c r="AL77" s="878"/>
      <c r="AM77" s="877"/>
      <c r="AN77" s="878"/>
      <c r="AO77" s="878"/>
      <c r="AP77" s="878"/>
      <c r="AQ77" s="333"/>
      <c r="AR77" s="200"/>
      <c r="AS77" s="200"/>
      <c r="AT77" s="334"/>
      <c r="AU77" s="214"/>
      <c r="AV77" s="214"/>
      <c r="AW77" s="214"/>
      <c r="AX77" s="264"/>
    </row>
    <row r="78" spans="1:50" ht="69.75" hidden="1" customHeight="1" x14ac:dyDescent="0.15">
      <c r="A78" s="331" t="s">
        <v>531</v>
      </c>
      <c r="B78" s="332"/>
      <c r="C78" s="332"/>
      <c r="D78" s="332"/>
      <c r="E78" s="329" t="s">
        <v>465</v>
      </c>
      <c r="F78" s="330"/>
      <c r="G78" s="57" t="s">
        <v>365</v>
      </c>
      <c r="H78" s="575"/>
      <c r="I78" s="576"/>
      <c r="J78" s="576"/>
      <c r="K78" s="576"/>
      <c r="L78" s="576"/>
      <c r="M78" s="576"/>
      <c r="N78" s="576"/>
      <c r="O78" s="577"/>
      <c r="P78" s="140"/>
      <c r="Q78" s="140"/>
      <c r="R78" s="140"/>
      <c r="S78" s="140"/>
      <c r="T78" s="140"/>
      <c r="U78" s="140"/>
      <c r="V78" s="140"/>
      <c r="W78" s="140"/>
      <c r="X78" s="140"/>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6" t="s">
        <v>268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1" t="s">
        <v>487</v>
      </c>
      <c r="AP79" s="272"/>
      <c r="AQ79" s="272"/>
      <c r="AR79" s="81" t="s">
        <v>485</v>
      </c>
      <c r="AS79" s="271"/>
      <c r="AT79" s="272"/>
      <c r="AU79" s="272"/>
      <c r="AV79" s="272"/>
      <c r="AW79" s="272"/>
      <c r="AX79" s="948"/>
    </row>
    <row r="80" spans="1:50" ht="18.75" customHeight="1" x14ac:dyDescent="0.15">
      <c r="A80" s="848" t="s">
        <v>266</v>
      </c>
      <c r="B80" s="516" t="s">
        <v>484</v>
      </c>
      <c r="C80" s="517"/>
      <c r="D80" s="517"/>
      <c r="E80" s="517"/>
      <c r="F80" s="518"/>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39" customHeight="1" x14ac:dyDescent="0.15">
      <c r="A81" s="849"/>
      <c r="B81" s="519"/>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80.099999999999994" customHeight="1" x14ac:dyDescent="0.15">
      <c r="A82" s="849"/>
      <c r="B82" s="519"/>
      <c r="C82" s="424"/>
      <c r="D82" s="424"/>
      <c r="E82" s="424"/>
      <c r="F82" s="425"/>
      <c r="G82" s="665" t="s">
        <v>644</v>
      </c>
      <c r="H82" s="665"/>
      <c r="I82" s="665"/>
      <c r="J82" s="665"/>
      <c r="K82" s="665"/>
      <c r="L82" s="665"/>
      <c r="M82" s="665"/>
      <c r="N82" s="665"/>
      <c r="O82" s="665"/>
      <c r="P82" s="665"/>
      <c r="Q82" s="665"/>
      <c r="R82" s="665"/>
      <c r="S82" s="665"/>
      <c r="T82" s="665"/>
      <c r="U82" s="665"/>
      <c r="V82" s="665"/>
      <c r="W82" s="665"/>
      <c r="X82" s="665"/>
      <c r="Y82" s="665"/>
      <c r="Z82" s="665"/>
      <c r="AA82" s="666"/>
      <c r="AB82" s="871" t="s">
        <v>630</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2"/>
    </row>
    <row r="83" spans="1:60" ht="80.099999999999994" customHeight="1" x14ac:dyDescent="0.15">
      <c r="A83" s="849"/>
      <c r="B83" s="519"/>
      <c r="C83" s="424"/>
      <c r="D83" s="424"/>
      <c r="E83" s="424"/>
      <c r="F83" s="425"/>
      <c r="G83" s="667"/>
      <c r="H83" s="667"/>
      <c r="I83" s="667"/>
      <c r="J83" s="667"/>
      <c r="K83" s="667"/>
      <c r="L83" s="667"/>
      <c r="M83" s="667"/>
      <c r="N83" s="667"/>
      <c r="O83" s="667"/>
      <c r="P83" s="667"/>
      <c r="Q83" s="667"/>
      <c r="R83" s="667"/>
      <c r="S83" s="667"/>
      <c r="T83" s="667"/>
      <c r="U83" s="667"/>
      <c r="V83" s="667"/>
      <c r="W83" s="667"/>
      <c r="X83" s="667"/>
      <c r="Y83" s="667"/>
      <c r="Z83" s="667"/>
      <c r="AA83" s="668"/>
      <c r="AB83" s="873"/>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4"/>
    </row>
    <row r="84" spans="1:60" ht="174" customHeight="1" x14ac:dyDescent="0.15">
      <c r="A84" s="849"/>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5"/>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6"/>
    </row>
    <row r="85" spans="1:60" ht="18.75" customHeight="1" x14ac:dyDescent="0.15">
      <c r="A85" s="84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41" t="s">
        <v>11</v>
      </c>
      <c r="AC85" s="542"/>
      <c r="AD85" s="543"/>
      <c r="AE85" s="234" t="s">
        <v>357</v>
      </c>
      <c r="AF85" s="235"/>
      <c r="AG85" s="235"/>
      <c r="AH85" s="236"/>
      <c r="AI85" s="234" t="s">
        <v>363</v>
      </c>
      <c r="AJ85" s="235"/>
      <c r="AK85" s="235"/>
      <c r="AL85" s="236"/>
      <c r="AM85" s="240" t="s">
        <v>472</v>
      </c>
      <c r="AN85" s="240"/>
      <c r="AO85" s="240"/>
      <c r="AP85" s="234"/>
      <c r="AQ85" s="152" t="s">
        <v>355</v>
      </c>
      <c r="AR85" s="123"/>
      <c r="AS85" s="123"/>
      <c r="AT85" s="124"/>
      <c r="AU85" s="525" t="s">
        <v>253</v>
      </c>
      <c r="AV85" s="525"/>
      <c r="AW85" s="525"/>
      <c r="AX85" s="526"/>
      <c r="AY85" s="10"/>
      <c r="AZ85" s="10"/>
      <c r="BA85" s="10"/>
      <c r="BB85" s="10"/>
      <c r="BC85" s="10"/>
    </row>
    <row r="86" spans="1:60" ht="18.75" customHeight="1" x14ac:dyDescent="0.15">
      <c r="A86" s="84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7"/>
      <c r="AC86" s="238"/>
      <c r="AD86" s="239"/>
      <c r="AE86" s="237"/>
      <c r="AF86" s="238"/>
      <c r="AG86" s="238"/>
      <c r="AH86" s="239"/>
      <c r="AI86" s="237"/>
      <c r="AJ86" s="238"/>
      <c r="AK86" s="238"/>
      <c r="AL86" s="239"/>
      <c r="AM86" s="241"/>
      <c r="AN86" s="241"/>
      <c r="AO86" s="241"/>
      <c r="AP86" s="237"/>
      <c r="AQ86" s="191">
        <v>30</v>
      </c>
      <c r="AR86" s="192"/>
      <c r="AS86" s="126" t="s">
        <v>356</v>
      </c>
      <c r="AT86" s="127"/>
      <c r="AU86" s="192" t="s">
        <v>596</v>
      </c>
      <c r="AV86" s="192"/>
      <c r="AW86" s="394" t="s">
        <v>300</v>
      </c>
      <c r="AX86" s="395"/>
      <c r="AY86" s="10"/>
      <c r="AZ86" s="10"/>
      <c r="BA86" s="10"/>
      <c r="BB86" s="10"/>
      <c r="BC86" s="10"/>
      <c r="BD86" s="10"/>
      <c r="BE86" s="10"/>
      <c r="BF86" s="10"/>
      <c r="BG86" s="10"/>
      <c r="BH86" s="10"/>
    </row>
    <row r="87" spans="1:60" ht="23.25" customHeight="1" x14ac:dyDescent="0.15">
      <c r="A87" s="849"/>
      <c r="B87" s="424"/>
      <c r="C87" s="424"/>
      <c r="D87" s="424"/>
      <c r="E87" s="424"/>
      <c r="F87" s="425"/>
      <c r="G87" s="97" t="s">
        <v>597</v>
      </c>
      <c r="H87" s="98"/>
      <c r="I87" s="98"/>
      <c r="J87" s="98"/>
      <c r="K87" s="98"/>
      <c r="L87" s="98"/>
      <c r="M87" s="98"/>
      <c r="N87" s="98"/>
      <c r="O87" s="99"/>
      <c r="P87" s="98" t="s">
        <v>598</v>
      </c>
      <c r="Q87" s="510"/>
      <c r="R87" s="510"/>
      <c r="S87" s="510"/>
      <c r="T87" s="510"/>
      <c r="U87" s="510"/>
      <c r="V87" s="510"/>
      <c r="W87" s="510"/>
      <c r="X87" s="511"/>
      <c r="Y87" s="544" t="s">
        <v>62</v>
      </c>
      <c r="Z87" s="545"/>
      <c r="AA87" s="546"/>
      <c r="AB87" s="457" t="s">
        <v>634</v>
      </c>
      <c r="AC87" s="457"/>
      <c r="AD87" s="457"/>
      <c r="AE87" s="213">
        <v>37</v>
      </c>
      <c r="AF87" s="214"/>
      <c r="AG87" s="214"/>
      <c r="AH87" s="214"/>
      <c r="AI87" s="213">
        <v>34</v>
      </c>
      <c r="AJ87" s="214"/>
      <c r="AK87" s="214"/>
      <c r="AL87" s="214"/>
      <c r="AM87" s="213">
        <v>31</v>
      </c>
      <c r="AN87" s="214"/>
      <c r="AO87" s="214"/>
      <c r="AP87" s="214"/>
      <c r="AQ87" s="333" t="s">
        <v>600</v>
      </c>
      <c r="AR87" s="200"/>
      <c r="AS87" s="200"/>
      <c r="AT87" s="334"/>
      <c r="AU87" s="214" t="s">
        <v>600</v>
      </c>
      <c r="AV87" s="214"/>
      <c r="AW87" s="214"/>
      <c r="AX87" s="264"/>
    </row>
    <row r="88" spans="1:60" ht="23.25" customHeight="1" x14ac:dyDescent="0.15">
      <c r="A88" s="84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5" t="s">
        <v>629</v>
      </c>
      <c r="AC88" s="515"/>
      <c r="AD88" s="515"/>
      <c r="AE88" s="213">
        <v>35</v>
      </c>
      <c r="AF88" s="214"/>
      <c r="AG88" s="214"/>
      <c r="AH88" s="214"/>
      <c r="AI88" s="213">
        <v>35</v>
      </c>
      <c r="AJ88" s="214"/>
      <c r="AK88" s="214"/>
      <c r="AL88" s="214"/>
      <c r="AM88" s="213">
        <v>35</v>
      </c>
      <c r="AN88" s="214"/>
      <c r="AO88" s="214"/>
      <c r="AP88" s="214"/>
      <c r="AQ88" s="333">
        <v>35</v>
      </c>
      <c r="AR88" s="200"/>
      <c r="AS88" s="200"/>
      <c r="AT88" s="334"/>
      <c r="AU88" s="214" t="s">
        <v>599</v>
      </c>
      <c r="AV88" s="214"/>
      <c r="AW88" s="214"/>
      <c r="AX88" s="264"/>
      <c r="AY88" s="10"/>
      <c r="AZ88" s="10"/>
      <c r="BA88" s="10"/>
      <c r="BB88" s="10"/>
      <c r="BC88" s="10"/>
    </row>
    <row r="89" spans="1:60" ht="23.25" customHeight="1" x14ac:dyDescent="0.15">
      <c r="A89" s="849"/>
      <c r="B89" s="521"/>
      <c r="C89" s="521"/>
      <c r="D89" s="521"/>
      <c r="E89" s="521"/>
      <c r="F89" s="522"/>
      <c r="G89" s="103"/>
      <c r="H89" s="104"/>
      <c r="I89" s="104"/>
      <c r="J89" s="104"/>
      <c r="K89" s="104"/>
      <c r="L89" s="104"/>
      <c r="M89" s="104"/>
      <c r="N89" s="104"/>
      <c r="O89" s="105"/>
      <c r="P89" s="169"/>
      <c r="Q89" s="169"/>
      <c r="R89" s="169"/>
      <c r="S89" s="169"/>
      <c r="T89" s="169"/>
      <c r="U89" s="169"/>
      <c r="V89" s="169"/>
      <c r="W89" s="169"/>
      <c r="X89" s="514"/>
      <c r="Y89" s="454" t="s">
        <v>13</v>
      </c>
      <c r="Z89" s="455"/>
      <c r="AA89" s="456"/>
      <c r="AB89" s="583" t="s">
        <v>14</v>
      </c>
      <c r="AC89" s="583"/>
      <c r="AD89" s="583"/>
      <c r="AE89" s="213">
        <v>106</v>
      </c>
      <c r="AF89" s="214"/>
      <c r="AG89" s="214"/>
      <c r="AH89" s="214"/>
      <c r="AI89" s="213">
        <v>97</v>
      </c>
      <c r="AJ89" s="214"/>
      <c r="AK89" s="214"/>
      <c r="AL89" s="214"/>
      <c r="AM89" s="213">
        <v>88</v>
      </c>
      <c r="AN89" s="214"/>
      <c r="AO89" s="214"/>
      <c r="AP89" s="214"/>
      <c r="AQ89" s="333" t="s">
        <v>599</v>
      </c>
      <c r="AR89" s="200"/>
      <c r="AS89" s="200"/>
      <c r="AT89" s="334"/>
      <c r="AU89" s="214" t="s">
        <v>599</v>
      </c>
      <c r="AV89" s="214"/>
      <c r="AW89" s="214"/>
      <c r="AX89" s="264"/>
      <c r="AY89" s="10"/>
      <c r="AZ89" s="10"/>
      <c r="BA89" s="10"/>
      <c r="BB89" s="10"/>
      <c r="BC89" s="10"/>
      <c r="BD89" s="10"/>
      <c r="BE89" s="10"/>
      <c r="BF89" s="10"/>
      <c r="BG89" s="10"/>
      <c r="BH89" s="10"/>
    </row>
    <row r="90" spans="1:60" ht="18.75" customHeight="1" x14ac:dyDescent="0.15">
      <c r="A90" s="84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41" t="s">
        <v>11</v>
      </c>
      <c r="AC90" s="542"/>
      <c r="AD90" s="543"/>
      <c r="AE90" s="234" t="s">
        <v>357</v>
      </c>
      <c r="AF90" s="235"/>
      <c r="AG90" s="235"/>
      <c r="AH90" s="236"/>
      <c r="AI90" s="234" t="s">
        <v>363</v>
      </c>
      <c r="AJ90" s="235"/>
      <c r="AK90" s="235"/>
      <c r="AL90" s="236"/>
      <c r="AM90" s="240" t="s">
        <v>472</v>
      </c>
      <c r="AN90" s="240"/>
      <c r="AO90" s="240"/>
      <c r="AP90" s="234"/>
      <c r="AQ90" s="152" t="s">
        <v>355</v>
      </c>
      <c r="AR90" s="123"/>
      <c r="AS90" s="123"/>
      <c r="AT90" s="124"/>
      <c r="AU90" s="525" t="s">
        <v>253</v>
      </c>
      <c r="AV90" s="525"/>
      <c r="AW90" s="525"/>
      <c r="AX90" s="526"/>
    </row>
    <row r="91" spans="1:60" ht="18.75" customHeight="1" x14ac:dyDescent="0.15">
      <c r="A91" s="84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7"/>
      <c r="AC91" s="238"/>
      <c r="AD91" s="239"/>
      <c r="AE91" s="237"/>
      <c r="AF91" s="238"/>
      <c r="AG91" s="238"/>
      <c r="AH91" s="239"/>
      <c r="AI91" s="237"/>
      <c r="AJ91" s="238"/>
      <c r="AK91" s="238"/>
      <c r="AL91" s="239"/>
      <c r="AM91" s="241"/>
      <c r="AN91" s="241"/>
      <c r="AO91" s="241"/>
      <c r="AP91" s="237"/>
      <c r="AQ91" s="191">
        <v>30</v>
      </c>
      <c r="AR91" s="192"/>
      <c r="AS91" s="126" t="s">
        <v>356</v>
      </c>
      <c r="AT91" s="127"/>
      <c r="AU91" s="192" t="s">
        <v>466</v>
      </c>
      <c r="AV91" s="192"/>
      <c r="AW91" s="394" t="s">
        <v>300</v>
      </c>
      <c r="AX91" s="395"/>
      <c r="AY91" s="10"/>
      <c r="AZ91" s="10"/>
      <c r="BA91" s="10"/>
      <c r="BB91" s="10"/>
      <c r="BC91" s="10"/>
    </row>
    <row r="92" spans="1:60" ht="23.25" customHeight="1" x14ac:dyDescent="0.15">
      <c r="A92" s="849"/>
      <c r="B92" s="424"/>
      <c r="C92" s="424"/>
      <c r="D92" s="424"/>
      <c r="E92" s="424"/>
      <c r="F92" s="425"/>
      <c r="G92" s="547" t="s">
        <v>627</v>
      </c>
      <c r="H92" s="548"/>
      <c r="I92" s="548"/>
      <c r="J92" s="548"/>
      <c r="K92" s="548"/>
      <c r="L92" s="548"/>
      <c r="M92" s="548"/>
      <c r="N92" s="548"/>
      <c r="O92" s="549"/>
      <c r="P92" s="98" t="s">
        <v>628</v>
      </c>
      <c r="Q92" s="98"/>
      <c r="R92" s="98"/>
      <c r="S92" s="98"/>
      <c r="T92" s="98"/>
      <c r="U92" s="98"/>
      <c r="V92" s="98"/>
      <c r="W92" s="98"/>
      <c r="X92" s="99"/>
      <c r="Y92" s="544" t="s">
        <v>62</v>
      </c>
      <c r="Z92" s="545"/>
      <c r="AA92" s="546"/>
      <c r="AB92" s="569" t="s">
        <v>14</v>
      </c>
      <c r="AC92" s="569"/>
      <c r="AD92" s="569"/>
      <c r="AE92" s="213">
        <v>85</v>
      </c>
      <c r="AF92" s="214"/>
      <c r="AG92" s="214"/>
      <c r="AH92" s="214"/>
      <c r="AI92" s="213">
        <v>85</v>
      </c>
      <c r="AJ92" s="214"/>
      <c r="AK92" s="214"/>
      <c r="AL92" s="214"/>
      <c r="AM92" s="213">
        <v>91</v>
      </c>
      <c r="AN92" s="214"/>
      <c r="AO92" s="214"/>
      <c r="AP92" s="214"/>
      <c r="AQ92" s="333" t="s">
        <v>466</v>
      </c>
      <c r="AR92" s="200"/>
      <c r="AS92" s="200"/>
      <c r="AT92" s="334"/>
      <c r="AU92" s="214" t="s">
        <v>466</v>
      </c>
      <c r="AV92" s="214"/>
      <c r="AW92" s="214"/>
      <c r="AX92" s="264"/>
      <c r="AY92" s="10"/>
      <c r="AZ92" s="10"/>
      <c r="BA92" s="10"/>
      <c r="BB92" s="10"/>
      <c r="BC92" s="10"/>
      <c r="BD92" s="10"/>
      <c r="BE92" s="10"/>
      <c r="BF92" s="10"/>
      <c r="BG92" s="10"/>
      <c r="BH92" s="10"/>
    </row>
    <row r="93" spans="1:60" ht="23.25" customHeight="1" x14ac:dyDescent="0.15">
      <c r="A93" s="849"/>
      <c r="B93" s="424"/>
      <c r="C93" s="424"/>
      <c r="D93" s="424"/>
      <c r="E93" s="424"/>
      <c r="F93" s="425"/>
      <c r="G93" s="550"/>
      <c r="H93" s="551"/>
      <c r="I93" s="551"/>
      <c r="J93" s="551"/>
      <c r="K93" s="551"/>
      <c r="L93" s="551"/>
      <c r="M93" s="551"/>
      <c r="N93" s="551"/>
      <c r="O93" s="552"/>
      <c r="P93" s="101"/>
      <c r="Q93" s="101"/>
      <c r="R93" s="101"/>
      <c r="S93" s="101"/>
      <c r="T93" s="101"/>
      <c r="U93" s="101"/>
      <c r="V93" s="101"/>
      <c r="W93" s="101"/>
      <c r="X93" s="102"/>
      <c r="Y93" s="454" t="s">
        <v>54</v>
      </c>
      <c r="Z93" s="455"/>
      <c r="AA93" s="456"/>
      <c r="AB93" s="569" t="s">
        <v>14</v>
      </c>
      <c r="AC93" s="569"/>
      <c r="AD93" s="569"/>
      <c r="AE93" s="213">
        <v>90</v>
      </c>
      <c r="AF93" s="214"/>
      <c r="AG93" s="214"/>
      <c r="AH93" s="214"/>
      <c r="AI93" s="213">
        <v>90</v>
      </c>
      <c r="AJ93" s="214"/>
      <c r="AK93" s="214"/>
      <c r="AL93" s="214"/>
      <c r="AM93" s="213">
        <v>90</v>
      </c>
      <c r="AN93" s="214"/>
      <c r="AO93" s="214"/>
      <c r="AP93" s="214"/>
      <c r="AQ93" s="333">
        <v>90</v>
      </c>
      <c r="AR93" s="200"/>
      <c r="AS93" s="200"/>
      <c r="AT93" s="334"/>
      <c r="AU93" s="214" t="s">
        <v>631</v>
      </c>
      <c r="AV93" s="214"/>
      <c r="AW93" s="214"/>
      <c r="AX93" s="264"/>
    </row>
    <row r="94" spans="1:60" ht="23.25" customHeight="1" x14ac:dyDescent="0.15">
      <c r="A94" s="849"/>
      <c r="B94" s="521"/>
      <c r="C94" s="521"/>
      <c r="D94" s="521"/>
      <c r="E94" s="521"/>
      <c r="F94" s="522"/>
      <c r="G94" s="553"/>
      <c r="H94" s="554"/>
      <c r="I94" s="554"/>
      <c r="J94" s="554"/>
      <c r="K94" s="554"/>
      <c r="L94" s="554"/>
      <c r="M94" s="554"/>
      <c r="N94" s="554"/>
      <c r="O94" s="555"/>
      <c r="P94" s="104"/>
      <c r="Q94" s="104"/>
      <c r="R94" s="104"/>
      <c r="S94" s="104"/>
      <c r="T94" s="104"/>
      <c r="U94" s="104"/>
      <c r="V94" s="104"/>
      <c r="W94" s="104"/>
      <c r="X94" s="105"/>
      <c r="Y94" s="454" t="s">
        <v>13</v>
      </c>
      <c r="Z94" s="455"/>
      <c r="AA94" s="456"/>
      <c r="AB94" s="583" t="s">
        <v>14</v>
      </c>
      <c r="AC94" s="583"/>
      <c r="AD94" s="583"/>
      <c r="AE94" s="213">
        <v>94</v>
      </c>
      <c r="AF94" s="214"/>
      <c r="AG94" s="214"/>
      <c r="AH94" s="214"/>
      <c r="AI94" s="213">
        <v>94</v>
      </c>
      <c r="AJ94" s="214"/>
      <c r="AK94" s="214"/>
      <c r="AL94" s="214"/>
      <c r="AM94" s="213">
        <v>101</v>
      </c>
      <c r="AN94" s="214"/>
      <c r="AO94" s="214"/>
      <c r="AP94" s="214"/>
      <c r="AQ94" s="333" t="s">
        <v>466</v>
      </c>
      <c r="AR94" s="200"/>
      <c r="AS94" s="200"/>
      <c r="AT94" s="334"/>
      <c r="AU94" s="214" t="s">
        <v>466</v>
      </c>
      <c r="AV94" s="214"/>
      <c r="AW94" s="214"/>
      <c r="AX94" s="264"/>
      <c r="AY94" s="10"/>
      <c r="AZ94" s="10"/>
      <c r="BA94" s="10"/>
      <c r="BB94" s="10"/>
      <c r="BC94" s="10"/>
    </row>
    <row r="95" spans="1:60" ht="18.75" customHeight="1" x14ac:dyDescent="0.15">
      <c r="A95" s="84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41" t="s">
        <v>11</v>
      </c>
      <c r="AC95" s="542"/>
      <c r="AD95" s="543"/>
      <c r="AE95" s="234" t="s">
        <v>357</v>
      </c>
      <c r="AF95" s="235"/>
      <c r="AG95" s="235"/>
      <c r="AH95" s="236"/>
      <c r="AI95" s="234" t="s">
        <v>363</v>
      </c>
      <c r="AJ95" s="235"/>
      <c r="AK95" s="235"/>
      <c r="AL95" s="236"/>
      <c r="AM95" s="240" t="s">
        <v>472</v>
      </c>
      <c r="AN95" s="240"/>
      <c r="AO95" s="240"/>
      <c r="AP95" s="234"/>
      <c r="AQ95" s="152" t="s">
        <v>355</v>
      </c>
      <c r="AR95" s="123"/>
      <c r="AS95" s="123"/>
      <c r="AT95" s="124"/>
      <c r="AU95" s="525" t="s">
        <v>253</v>
      </c>
      <c r="AV95" s="525"/>
      <c r="AW95" s="525"/>
      <c r="AX95" s="526"/>
      <c r="AY95" s="10"/>
      <c r="AZ95" s="10"/>
      <c r="BA95" s="10"/>
      <c r="BB95" s="10"/>
      <c r="BC95" s="10"/>
      <c r="BD95" s="10"/>
      <c r="BE95" s="10"/>
      <c r="BF95" s="10"/>
      <c r="BG95" s="10"/>
      <c r="BH95" s="10"/>
    </row>
    <row r="96" spans="1:60" ht="18.75" customHeight="1" x14ac:dyDescent="0.15">
      <c r="A96" s="84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7"/>
      <c r="AC96" s="238"/>
      <c r="AD96" s="239"/>
      <c r="AE96" s="237"/>
      <c r="AF96" s="238"/>
      <c r="AG96" s="238"/>
      <c r="AH96" s="239"/>
      <c r="AI96" s="237"/>
      <c r="AJ96" s="238"/>
      <c r="AK96" s="238"/>
      <c r="AL96" s="239"/>
      <c r="AM96" s="241"/>
      <c r="AN96" s="241"/>
      <c r="AO96" s="241"/>
      <c r="AP96" s="237"/>
      <c r="AQ96" s="191" t="s">
        <v>632</v>
      </c>
      <c r="AR96" s="192"/>
      <c r="AS96" s="126" t="s">
        <v>356</v>
      </c>
      <c r="AT96" s="127"/>
      <c r="AU96" s="192" t="s">
        <v>631</v>
      </c>
      <c r="AV96" s="192"/>
      <c r="AW96" s="394" t="s">
        <v>300</v>
      </c>
      <c r="AX96" s="395"/>
    </row>
    <row r="97" spans="1:60" ht="18.75" customHeight="1" x14ac:dyDescent="0.15">
      <c r="A97" s="849"/>
      <c r="B97" s="424"/>
      <c r="C97" s="424"/>
      <c r="D97" s="424"/>
      <c r="E97" s="424"/>
      <c r="F97" s="425"/>
      <c r="G97" s="97" t="s">
        <v>466</v>
      </c>
      <c r="H97" s="98"/>
      <c r="I97" s="98"/>
      <c r="J97" s="98"/>
      <c r="K97" s="98"/>
      <c r="L97" s="98"/>
      <c r="M97" s="98"/>
      <c r="N97" s="98"/>
      <c r="O97" s="99"/>
      <c r="P97" s="98" t="s">
        <v>559</v>
      </c>
      <c r="Q97" s="510"/>
      <c r="R97" s="510"/>
      <c r="S97" s="510"/>
      <c r="T97" s="510"/>
      <c r="U97" s="510"/>
      <c r="V97" s="510"/>
      <c r="W97" s="510"/>
      <c r="X97" s="511"/>
      <c r="Y97" s="544" t="s">
        <v>62</v>
      </c>
      <c r="Z97" s="545"/>
      <c r="AA97" s="546"/>
      <c r="AB97" s="464" t="s">
        <v>629</v>
      </c>
      <c r="AC97" s="465"/>
      <c r="AD97" s="466"/>
      <c r="AE97" s="213">
        <v>72</v>
      </c>
      <c r="AF97" s="214"/>
      <c r="AG97" s="214"/>
      <c r="AH97" s="214"/>
      <c r="AI97" s="213">
        <v>72</v>
      </c>
      <c r="AJ97" s="214"/>
      <c r="AK97" s="214"/>
      <c r="AL97" s="214"/>
      <c r="AM97" s="213">
        <v>78</v>
      </c>
      <c r="AN97" s="214"/>
      <c r="AO97" s="214"/>
      <c r="AP97" s="214"/>
      <c r="AQ97" s="333" t="s">
        <v>466</v>
      </c>
      <c r="AR97" s="200"/>
      <c r="AS97" s="200"/>
      <c r="AT97" s="334"/>
      <c r="AU97" s="214" t="s">
        <v>466</v>
      </c>
      <c r="AV97" s="214"/>
      <c r="AW97" s="214"/>
      <c r="AX97" s="264"/>
      <c r="AY97" s="10"/>
      <c r="AZ97" s="10"/>
      <c r="BA97" s="10"/>
      <c r="BB97" s="10"/>
      <c r="BC97" s="10"/>
    </row>
    <row r="98" spans="1:60" ht="18.75" customHeight="1" x14ac:dyDescent="0.15">
      <c r="A98" s="84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66" t="s">
        <v>629</v>
      </c>
      <c r="AC98" s="567"/>
      <c r="AD98" s="568"/>
      <c r="AE98" s="213" t="s">
        <v>466</v>
      </c>
      <c r="AF98" s="214"/>
      <c r="AG98" s="214"/>
      <c r="AH98" s="214"/>
      <c r="AI98" s="213" t="s">
        <v>466</v>
      </c>
      <c r="AJ98" s="214"/>
      <c r="AK98" s="214"/>
      <c r="AL98" s="214"/>
      <c r="AM98" s="213" t="s">
        <v>466</v>
      </c>
      <c r="AN98" s="214"/>
      <c r="AO98" s="214"/>
      <c r="AP98" s="214"/>
      <c r="AQ98" s="333" t="s">
        <v>466</v>
      </c>
      <c r="AR98" s="200"/>
      <c r="AS98" s="200"/>
      <c r="AT98" s="334"/>
      <c r="AU98" s="214" t="s">
        <v>466</v>
      </c>
      <c r="AV98" s="214"/>
      <c r="AW98" s="214"/>
      <c r="AX98" s="264"/>
      <c r="AY98" s="10"/>
      <c r="AZ98" s="10"/>
      <c r="BA98" s="10"/>
      <c r="BB98" s="10"/>
      <c r="BC98" s="10"/>
      <c r="BD98" s="10"/>
      <c r="BE98" s="10"/>
      <c r="BF98" s="10"/>
      <c r="BG98" s="10"/>
      <c r="BH98" s="10"/>
    </row>
    <row r="99" spans="1:60" ht="18.75" customHeight="1" thickBot="1" x14ac:dyDescent="0.2">
      <c r="A99" s="850"/>
      <c r="B99" s="426"/>
      <c r="C99" s="426"/>
      <c r="D99" s="426"/>
      <c r="E99" s="426"/>
      <c r="F99" s="427"/>
      <c r="G99" s="103"/>
      <c r="H99" s="104"/>
      <c r="I99" s="104"/>
      <c r="J99" s="104"/>
      <c r="K99" s="104"/>
      <c r="L99" s="104"/>
      <c r="M99" s="104"/>
      <c r="N99" s="104"/>
      <c r="O99" s="105"/>
      <c r="P99" s="169"/>
      <c r="Q99" s="169"/>
      <c r="R99" s="169"/>
      <c r="S99" s="169"/>
      <c r="T99" s="169"/>
      <c r="U99" s="169"/>
      <c r="V99" s="169"/>
      <c r="W99" s="169"/>
      <c r="X99" s="514"/>
      <c r="Y99" s="885" t="s">
        <v>13</v>
      </c>
      <c r="Z99" s="886"/>
      <c r="AA99" s="887"/>
      <c r="AB99" s="882" t="s">
        <v>14</v>
      </c>
      <c r="AC99" s="883"/>
      <c r="AD99" s="884"/>
      <c r="AE99" s="213" t="s">
        <v>466</v>
      </c>
      <c r="AF99" s="214"/>
      <c r="AG99" s="214"/>
      <c r="AH99" s="214"/>
      <c r="AI99" s="213" t="s">
        <v>466</v>
      </c>
      <c r="AJ99" s="214"/>
      <c r="AK99" s="214"/>
      <c r="AL99" s="214"/>
      <c r="AM99" s="213" t="s">
        <v>466</v>
      </c>
      <c r="AN99" s="214"/>
      <c r="AO99" s="214"/>
      <c r="AP99" s="214"/>
      <c r="AQ99" s="333" t="s">
        <v>466</v>
      </c>
      <c r="AR99" s="200"/>
      <c r="AS99" s="200"/>
      <c r="AT99" s="334"/>
      <c r="AU99" s="214" t="s">
        <v>466</v>
      </c>
      <c r="AV99" s="214"/>
      <c r="AW99" s="214"/>
      <c r="AX99" s="26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1"/>
      <c r="Z100" s="842"/>
      <c r="AA100" s="843"/>
      <c r="AB100" s="477" t="s">
        <v>11</v>
      </c>
      <c r="AC100" s="477"/>
      <c r="AD100" s="477"/>
      <c r="AE100" s="527" t="s">
        <v>357</v>
      </c>
      <c r="AF100" s="528"/>
      <c r="AG100" s="528"/>
      <c r="AH100" s="529"/>
      <c r="AI100" s="527" t="s">
        <v>363</v>
      </c>
      <c r="AJ100" s="528"/>
      <c r="AK100" s="528"/>
      <c r="AL100" s="529"/>
      <c r="AM100" s="527" t="s">
        <v>472</v>
      </c>
      <c r="AN100" s="528"/>
      <c r="AO100" s="528"/>
      <c r="AP100" s="529"/>
      <c r="AQ100" s="316" t="s">
        <v>495</v>
      </c>
      <c r="AR100" s="317"/>
      <c r="AS100" s="317"/>
      <c r="AT100" s="318"/>
      <c r="AU100" s="316" t="s">
        <v>541</v>
      </c>
      <c r="AV100" s="317"/>
      <c r="AW100" s="317"/>
      <c r="AX100" s="319"/>
    </row>
    <row r="101" spans="1:60" ht="23.25" customHeight="1" x14ac:dyDescent="0.15">
      <c r="A101" s="418"/>
      <c r="B101" s="419"/>
      <c r="C101" s="419"/>
      <c r="D101" s="419"/>
      <c r="E101" s="419"/>
      <c r="F101" s="420"/>
      <c r="G101" s="98" t="s">
        <v>601</v>
      </c>
      <c r="H101" s="98"/>
      <c r="I101" s="98"/>
      <c r="J101" s="98"/>
      <c r="K101" s="98"/>
      <c r="L101" s="98"/>
      <c r="M101" s="98"/>
      <c r="N101" s="98"/>
      <c r="O101" s="98"/>
      <c r="P101" s="98"/>
      <c r="Q101" s="98"/>
      <c r="R101" s="98"/>
      <c r="S101" s="98"/>
      <c r="T101" s="98"/>
      <c r="U101" s="98"/>
      <c r="V101" s="98"/>
      <c r="W101" s="98"/>
      <c r="X101" s="99"/>
      <c r="Y101" s="558" t="s">
        <v>55</v>
      </c>
      <c r="Z101" s="559"/>
      <c r="AA101" s="560"/>
      <c r="AB101" s="457" t="s">
        <v>602</v>
      </c>
      <c r="AC101" s="457"/>
      <c r="AD101" s="457"/>
      <c r="AE101" s="213">
        <v>3</v>
      </c>
      <c r="AF101" s="214"/>
      <c r="AG101" s="214"/>
      <c r="AH101" s="263"/>
      <c r="AI101" s="213">
        <v>3</v>
      </c>
      <c r="AJ101" s="214"/>
      <c r="AK101" s="214"/>
      <c r="AL101" s="263"/>
      <c r="AM101" s="213">
        <v>3</v>
      </c>
      <c r="AN101" s="214"/>
      <c r="AO101" s="214"/>
      <c r="AP101" s="263"/>
      <c r="AQ101" s="213" t="s">
        <v>603</v>
      </c>
      <c r="AR101" s="214"/>
      <c r="AS101" s="214"/>
      <c r="AT101" s="263"/>
      <c r="AU101" s="213" t="s">
        <v>604</v>
      </c>
      <c r="AV101" s="214"/>
      <c r="AW101" s="214"/>
      <c r="AX101" s="26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602</v>
      </c>
      <c r="AC102" s="457"/>
      <c r="AD102" s="457"/>
      <c r="AE102" s="414">
        <v>3</v>
      </c>
      <c r="AF102" s="414"/>
      <c r="AG102" s="414"/>
      <c r="AH102" s="414"/>
      <c r="AI102" s="414">
        <v>3</v>
      </c>
      <c r="AJ102" s="414"/>
      <c r="AK102" s="414"/>
      <c r="AL102" s="414"/>
      <c r="AM102" s="414">
        <v>3</v>
      </c>
      <c r="AN102" s="414"/>
      <c r="AO102" s="414"/>
      <c r="AP102" s="414"/>
      <c r="AQ102" s="266">
        <v>3</v>
      </c>
      <c r="AR102" s="267"/>
      <c r="AS102" s="267"/>
      <c r="AT102" s="315"/>
      <c r="AU102" s="266" t="s">
        <v>599</v>
      </c>
      <c r="AV102" s="267"/>
      <c r="AW102" s="267"/>
      <c r="AX102" s="315"/>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20"/>
      <c r="AU103" s="277" t="s">
        <v>541</v>
      </c>
      <c r="AV103" s="278"/>
      <c r="AW103" s="278"/>
      <c r="AX103" s="279"/>
    </row>
    <row r="104" spans="1:60" ht="23.25" customHeight="1" x14ac:dyDescent="0.15">
      <c r="A104" s="418"/>
      <c r="B104" s="419"/>
      <c r="C104" s="419"/>
      <c r="D104" s="419"/>
      <c r="E104" s="419"/>
      <c r="F104" s="420"/>
      <c r="G104" s="98" t="s">
        <v>560</v>
      </c>
      <c r="H104" s="98"/>
      <c r="I104" s="98"/>
      <c r="J104" s="98"/>
      <c r="K104" s="98"/>
      <c r="L104" s="98"/>
      <c r="M104" s="98"/>
      <c r="N104" s="98"/>
      <c r="O104" s="98"/>
      <c r="P104" s="98"/>
      <c r="Q104" s="98"/>
      <c r="R104" s="98"/>
      <c r="S104" s="98"/>
      <c r="T104" s="98"/>
      <c r="U104" s="98"/>
      <c r="V104" s="98"/>
      <c r="W104" s="98"/>
      <c r="X104" s="99"/>
      <c r="Y104" s="461" t="s">
        <v>55</v>
      </c>
      <c r="Z104" s="462"/>
      <c r="AA104" s="463"/>
      <c r="AB104" s="530" t="s">
        <v>561</v>
      </c>
      <c r="AC104" s="531"/>
      <c r="AD104" s="532"/>
      <c r="AE104" s="213">
        <v>7</v>
      </c>
      <c r="AF104" s="214"/>
      <c r="AG104" s="214"/>
      <c r="AH104" s="263"/>
      <c r="AI104" s="213">
        <v>8</v>
      </c>
      <c r="AJ104" s="214"/>
      <c r="AK104" s="214"/>
      <c r="AL104" s="263"/>
      <c r="AM104" s="213">
        <v>10</v>
      </c>
      <c r="AN104" s="214"/>
      <c r="AO104" s="214"/>
      <c r="AP104" s="263"/>
      <c r="AQ104" s="213" t="s">
        <v>555</v>
      </c>
      <c r="AR104" s="214"/>
      <c r="AS104" s="214"/>
      <c r="AT104" s="263"/>
      <c r="AU104" s="213" t="s">
        <v>556</v>
      </c>
      <c r="AV104" s="214"/>
      <c r="AW104" s="214"/>
      <c r="AX104" s="26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3"/>
      <c r="AA105" s="534"/>
      <c r="AB105" s="464" t="s">
        <v>561</v>
      </c>
      <c r="AC105" s="465"/>
      <c r="AD105" s="466"/>
      <c r="AE105" s="414">
        <v>8</v>
      </c>
      <c r="AF105" s="414"/>
      <c r="AG105" s="414"/>
      <c r="AH105" s="414"/>
      <c r="AI105" s="414">
        <v>8</v>
      </c>
      <c r="AJ105" s="414"/>
      <c r="AK105" s="414"/>
      <c r="AL105" s="414"/>
      <c r="AM105" s="414">
        <v>8</v>
      </c>
      <c r="AN105" s="414"/>
      <c r="AO105" s="414"/>
      <c r="AP105" s="414"/>
      <c r="AQ105" s="213">
        <v>12</v>
      </c>
      <c r="AR105" s="214"/>
      <c r="AS105" s="214"/>
      <c r="AT105" s="263"/>
      <c r="AU105" s="266" t="s">
        <v>556</v>
      </c>
      <c r="AV105" s="267"/>
      <c r="AW105" s="267"/>
      <c r="AX105" s="315"/>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20"/>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0"/>
      <c r="AC107" s="531"/>
      <c r="AD107" s="532"/>
      <c r="AE107" s="414"/>
      <c r="AF107" s="414"/>
      <c r="AG107" s="414"/>
      <c r="AH107" s="414"/>
      <c r="AI107" s="414"/>
      <c r="AJ107" s="414"/>
      <c r="AK107" s="414"/>
      <c r="AL107" s="414"/>
      <c r="AM107" s="414"/>
      <c r="AN107" s="414"/>
      <c r="AO107" s="414"/>
      <c r="AP107" s="414"/>
      <c r="AQ107" s="213"/>
      <c r="AR107" s="214"/>
      <c r="AS107" s="214"/>
      <c r="AT107" s="263"/>
      <c r="AU107" s="213"/>
      <c r="AV107" s="214"/>
      <c r="AW107" s="214"/>
      <c r="AX107" s="26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3"/>
      <c r="AA108" s="534"/>
      <c r="AB108" s="464"/>
      <c r="AC108" s="465"/>
      <c r="AD108" s="466"/>
      <c r="AE108" s="414"/>
      <c r="AF108" s="414"/>
      <c r="AG108" s="414"/>
      <c r="AH108" s="414"/>
      <c r="AI108" s="414"/>
      <c r="AJ108" s="414"/>
      <c r="AK108" s="414"/>
      <c r="AL108" s="414"/>
      <c r="AM108" s="414"/>
      <c r="AN108" s="414"/>
      <c r="AO108" s="414"/>
      <c r="AP108" s="414"/>
      <c r="AQ108" s="213"/>
      <c r="AR108" s="214"/>
      <c r="AS108" s="214"/>
      <c r="AT108" s="263"/>
      <c r="AU108" s="266"/>
      <c r="AV108" s="267"/>
      <c r="AW108" s="267"/>
      <c r="AX108" s="315"/>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20"/>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0"/>
      <c r="AC110" s="531"/>
      <c r="AD110" s="532"/>
      <c r="AE110" s="414"/>
      <c r="AF110" s="414"/>
      <c r="AG110" s="414"/>
      <c r="AH110" s="414"/>
      <c r="AI110" s="414"/>
      <c r="AJ110" s="414"/>
      <c r="AK110" s="414"/>
      <c r="AL110" s="414"/>
      <c r="AM110" s="414"/>
      <c r="AN110" s="414"/>
      <c r="AO110" s="414"/>
      <c r="AP110" s="414"/>
      <c r="AQ110" s="213"/>
      <c r="AR110" s="214"/>
      <c r="AS110" s="214"/>
      <c r="AT110" s="263"/>
      <c r="AU110" s="213"/>
      <c r="AV110" s="214"/>
      <c r="AW110" s="214"/>
      <c r="AX110" s="26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3"/>
      <c r="AA111" s="534"/>
      <c r="AB111" s="464"/>
      <c r="AC111" s="465"/>
      <c r="AD111" s="466"/>
      <c r="AE111" s="414"/>
      <c r="AF111" s="414"/>
      <c r="AG111" s="414"/>
      <c r="AH111" s="414"/>
      <c r="AI111" s="414"/>
      <c r="AJ111" s="414"/>
      <c r="AK111" s="414"/>
      <c r="AL111" s="414"/>
      <c r="AM111" s="414"/>
      <c r="AN111" s="414"/>
      <c r="AO111" s="414"/>
      <c r="AP111" s="414"/>
      <c r="AQ111" s="213"/>
      <c r="AR111" s="214"/>
      <c r="AS111" s="214"/>
      <c r="AT111" s="263"/>
      <c r="AU111" s="266"/>
      <c r="AV111" s="267"/>
      <c r="AW111" s="267"/>
      <c r="AX111" s="315"/>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20"/>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0"/>
      <c r="AC113" s="531"/>
      <c r="AD113" s="532"/>
      <c r="AE113" s="414"/>
      <c r="AF113" s="414"/>
      <c r="AG113" s="414"/>
      <c r="AH113" s="414"/>
      <c r="AI113" s="414"/>
      <c r="AJ113" s="414"/>
      <c r="AK113" s="414"/>
      <c r="AL113" s="414"/>
      <c r="AM113" s="414"/>
      <c r="AN113" s="414"/>
      <c r="AO113" s="414"/>
      <c r="AP113" s="414"/>
      <c r="AQ113" s="213"/>
      <c r="AR113" s="214"/>
      <c r="AS113" s="214"/>
      <c r="AT113" s="263"/>
      <c r="AU113" s="213"/>
      <c r="AV113" s="214"/>
      <c r="AW113" s="214"/>
      <c r="AX113" s="26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3"/>
      <c r="AA114" s="534"/>
      <c r="AB114" s="464"/>
      <c r="AC114" s="465"/>
      <c r="AD114" s="466"/>
      <c r="AE114" s="414"/>
      <c r="AF114" s="414"/>
      <c r="AG114" s="414"/>
      <c r="AH114" s="414"/>
      <c r="AI114" s="414"/>
      <c r="AJ114" s="414"/>
      <c r="AK114" s="414"/>
      <c r="AL114" s="414"/>
      <c r="AM114" s="414"/>
      <c r="AN114" s="414"/>
      <c r="AO114" s="414"/>
      <c r="AP114" s="414"/>
      <c r="AQ114" s="213"/>
      <c r="AR114" s="214"/>
      <c r="AS114" s="214"/>
      <c r="AT114" s="263"/>
      <c r="AU114" s="213"/>
      <c r="AV114" s="214"/>
      <c r="AW114" s="214"/>
      <c r="AX114" s="26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37"/>
      <c r="Z115" s="538"/>
      <c r="AA115" s="539"/>
      <c r="AB115" s="411" t="s">
        <v>11</v>
      </c>
      <c r="AC115" s="412"/>
      <c r="AD115" s="413"/>
      <c r="AE115" s="411" t="s">
        <v>357</v>
      </c>
      <c r="AF115" s="412"/>
      <c r="AG115" s="412"/>
      <c r="AH115" s="413"/>
      <c r="AI115" s="411" t="s">
        <v>363</v>
      </c>
      <c r="AJ115" s="412"/>
      <c r="AK115" s="412"/>
      <c r="AL115" s="413"/>
      <c r="AM115" s="411" t="s">
        <v>472</v>
      </c>
      <c r="AN115" s="412"/>
      <c r="AO115" s="412"/>
      <c r="AP115" s="413"/>
      <c r="AQ115" s="580" t="s">
        <v>542</v>
      </c>
      <c r="AR115" s="581"/>
      <c r="AS115" s="581"/>
      <c r="AT115" s="581"/>
      <c r="AU115" s="581"/>
      <c r="AV115" s="581"/>
      <c r="AW115" s="581"/>
      <c r="AX115" s="582"/>
    </row>
    <row r="116" spans="1:50" ht="23.25" customHeight="1" x14ac:dyDescent="0.15">
      <c r="A116" s="435"/>
      <c r="B116" s="436"/>
      <c r="C116" s="436"/>
      <c r="D116" s="436"/>
      <c r="E116" s="436"/>
      <c r="F116" s="437"/>
      <c r="G116" s="389" t="s">
        <v>605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590</v>
      </c>
      <c r="AC116" s="459"/>
      <c r="AD116" s="460"/>
      <c r="AE116" s="414">
        <v>4</v>
      </c>
      <c r="AF116" s="414"/>
      <c r="AG116" s="414"/>
      <c r="AH116" s="414"/>
      <c r="AI116" s="414">
        <v>4</v>
      </c>
      <c r="AJ116" s="414"/>
      <c r="AK116" s="414"/>
      <c r="AL116" s="414"/>
      <c r="AM116" s="414">
        <v>4</v>
      </c>
      <c r="AN116" s="414"/>
      <c r="AO116" s="414"/>
      <c r="AP116" s="414"/>
      <c r="AQ116" s="213" t="s">
        <v>599</v>
      </c>
      <c r="AR116" s="214"/>
      <c r="AS116" s="214"/>
      <c r="AT116" s="214"/>
      <c r="AU116" s="214"/>
      <c r="AV116" s="214"/>
      <c r="AW116" s="214"/>
      <c r="AX116" s="264"/>
    </row>
    <row r="117" spans="1:50" ht="40.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606</v>
      </c>
      <c r="AC117" s="469"/>
      <c r="AD117" s="470"/>
      <c r="AE117" s="535" t="s">
        <v>607</v>
      </c>
      <c r="AF117" s="535"/>
      <c r="AG117" s="535"/>
      <c r="AH117" s="535"/>
      <c r="AI117" s="535" t="s">
        <v>607</v>
      </c>
      <c r="AJ117" s="535"/>
      <c r="AK117" s="535"/>
      <c r="AL117" s="535"/>
      <c r="AM117" s="535" t="s">
        <v>607</v>
      </c>
      <c r="AN117" s="535"/>
      <c r="AO117" s="535"/>
      <c r="AP117" s="535"/>
      <c r="AQ117" s="535" t="s">
        <v>599</v>
      </c>
      <c r="AR117" s="535"/>
      <c r="AS117" s="535"/>
      <c r="AT117" s="535"/>
      <c r="AU117" s="535"/>
      <c r="AV117" s="535"/>
      <c r="AW117" s="535"/>
      <c r="AX117" s="536"/>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37"/>
      <c r="Z118" s="538"/>
      <c r="AA118" s="539"/>
      <c r="AB118" s="411" t="s">
        <v>11</v>
      </c>
      <c r="AC118" s="412"/>
      <c r="AD118" s="413"/>
      <c r="AE118" s="411" t="s">
        <v>357</v>
      </c>
      <c r="AF118" s="412"/>
      <c r="AG118" s="412"/>
      <c r="AH118" s="413"/>
      <c r="AI118" s="411" t="s">
        <v>363</v>
      </c>
      <c r="AJ118" s="412"/>
      <c r="AK118" s="412"/>
      <c r="AL118" s="413"/>
      <c r="AM118" s="411" t="s">
        <v>472</v>
      </c>
      <c r="AN118" s="412"/>
      <c r="AO118" s="412"/>
      <c r="AP118" s="413"/>
      <c r="AQ118" s="580" t="s">
        <v>542</v>
      </c>
      <c r="AR118" s="581"/>
      <c r="AS118" s="581"/>
      <c r="AT118" s="581"/>
      <c r="AU118" s="581"/>
      <c r="AV118" s="581"/>
      <c r="AW118" s="581"/>
      <c r="AX118" s="58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7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37"/>
      <c r="Z121" s="538"/>
      <c r="AA121" s="539"/>
      <c r="AB121" s="411" t="s">
        <v>11</v>
      </c>
      <c r="AC121" s="412"/>
      <c r="AD121" s="413"/>
      <c r="AE121" s="411" t="s">
        <v>357</v>
      </c>
      <c r="AF121" s="412"/>
      <c r="AG121" s="412"/>
      <c r="AH121" s="413"/>
      <c r="AI121" s="411" t="s">
        <v>363</v>
      </c>
      <c r="AJ121" s="412"/>
      <c r="AK121" s="412"/>
      <c r="AL121" s="413"/>
      <c r="AM121" s="411" t="s">
        <v>472</v>
      </c>
      <c r="AN121" s="412"/>
      <c r="AO121" s="412"/>
      <c r="AP121" s="413"/>
      <c r="AQ121" s="580" t="s">
        <v>542</v>
      </c>
      <c r="AR121" s="581"/>
      <c r="AS121" s="581"/>
      <c r="AT121" s="581"/>
      <c r="AU121" s="581"/>
      <c r="AV121" s="581"/>
      <c r="AW121" s="581"/>
      <c r="AX121" s="58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7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37"/>
      <c r="Z124" s="538"/>
      <c r="AA124" s="539"/>
      <c r="AB124" s="411" t="s">
        <v>11</v>
      </c>
      <c r="AC124" s="412"/>
      <c r="AD124" s="413"/>
      <c r="AE124" s="411" t="s">
        <v>357</v>
      </c>
      <c r="AF124" s="412"/>
      <c r="AG124" s="412"/>
      <c r="AH124" s="413"/>
      <c r="AI124" s="411" t="s">
        <v>363</v>
      </c>
      <c r="AJ124" s="412"/>
      <c r="AK124" s="412"/>
      <c r="AL124" s="413"/>
      <c r="AM124" s="411" t="s">
        <v>472</v>
      </c>
      <c r="AN124" s="412"/>
      <c r="AO124" s="412"/>
      <c r="AP124" s="413"/>
      <c r="AQ124" s="580" t="s">
        <v>542</v>
      </c>
      <c r="AR124" s="581"/>
      <c r="AS124" s="581"/>
      <c r="AT124" s="581"/>
      <c r="AU124" s="581"/>
      <c r="AV124" s="581"/>
      <c r="AW124" s="581"/>
      <c r="AX124" s="58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1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7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16"/>
      <c r="Y126" s="467" t="s">
        <v>49</v>
      </c>
      <c r="Z126" s="442"/>
      <c r="AA126" s="443"/>
      <c r="AB126" s="468" t="s">
        <v>503</v>
      </c>
      <c r="AC126" s="469"/>
      <c r="AD126" s="47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customHeight="1" x14ac:dyDescent="0.15">
      <c r="A127" s="620" t="s">
        <v>15</v>
      </c>
      <c r="B127" s="436"/>
      <c r="C127" s="436"/>
      <c r="D127" s="436"/>
      <c r="E127" s="436"/>
      <c r="F127" s="437"/>
      <c r="G127" s="238" t="s">
        <v>16</v>
      </c>
      <c r="H127" s="238"/>
      <c r="I127" s="238"/>
      <c r="J127" s="238"/>
      <c r="K127" s="238"/>
      <c r="L127" s="238"/>
      <c r="M127" s="238"/>
      <c r="N127" s="238"/>
      <c r="O127" s="238"/>
      <c r="P127" s="238"/>
      <c r="Q127" s="238"/>
      <c r="R127" s="238"/>
      <c r="S127" s="238"/>
      <c r="T127" s="238"/>
      <c r="U127" s="238"/>
      <c r="V127" s="238"/>
      <c r="W127" s="238"/>
      <c r="X127" s="239"/>
      <c r="Y127" s="917"/>
      <c r="Z127" s="918"/>
      <c r="AA127" s="919"/>
      <c r="AB127" s="237" t="s">
        <v>11</v>
      </c>
      <c r="AC127" s="238"/>
      <c r="AD127" s="239"/>
      <c r="AE127" s="411" t="s">
        <v>357</v>
      </c>
      <c r="AF127" s="412"/>
      <c r="AG127" s="412"/>
      <c r="AH127" s="413"/>
      <c r="AI127" s="411" t="s">
        <v>363</v>
      </c>
      <c r="AJ127" s="412"/>
      <c r="AK127" s="412"/>
      <c r="AL127" s="413"/>
      <c r="AM127" s="411" t="s">
        <v>472</v>
      </c>
      <c r="AN127" s="412"/>
      <c r="AO127" s="412"/>
      <c r="AP127" s="413"/>
      <c r="AQ127" s="580" t="s">
        <v>542</v>
      </c>
      <c r="AR127" s="581"/>
      <c r="AS127" s="581"/>
      <c r="AT127" s="581"/>
      <c r="AU127" s="581"/>
      <c r="AV127" s="581"/>
      <c r="AW127" s="581"/>
      <c r="AX127" s="582"/>
    </row>
    <row r="128" spans="1:50" ht="23.25" customHeight="1" x14ac:dyDescent="0.15">
      <c r="A128" s="435"/>
      <c r="B128" s="436"/>
      <c r="C128" s="436"/>
      <c r="D128" s="436"/>
      <c r="E128" s="436"/>
      <c r="F128" s="437"/>
      <c r="G128" s="389" t="s">
        <v>589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590</v>
      </c>
      <c r="AC128" s="459"/>
      <c r="AD128" s="460"/>
      <c r="AE128" s="414">
        <v>7</v>
      </c>
      <c r="AF128" s="414"/>
      <c r="AG128" s="414"/>
      <c r="AH128" s="414"/>
      <c r="AI128" s="414">
        <v>7</v>
      </c>
      <c r="AJ128" s="414"/>
      <c r="AK128" s="414"/>
      <c r="AL128" s="414"/>
      <c r="AM128" s="414">
        <v>7</v>
      </c>
      <c r="AN128" s="414"/>
      <c r="AO128" s="414"/>
      <c r="AP128" s="414"/>
      <c r="AQ128" s="414" t="s">
        <v>588</v>
      </c>
      <c r="AR128" s="414"/>
      <c r="AS128" s="414"/>
      <c r="AT128" s="414"/>
      <c r="AU128" s="414"/>
      <c r="AV128" s="414"/>
      <c r="AW128" s="414"/>
      <c r="AX128" s="579"/>
    </row>
    <row r="129" spans="1:50" ht="31.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591</v>
      </c>
      <c r="AC129" s="469"/>
      <c r="AD129" s="470"/>
      <c r="AE129" s="535" t="s">
        <v>593</v>
      </c>
      <c r="AF129" s="535"/>
      <c r="AG129" s="535"/>
      <c r="AH129" s="535"/>
      <c r="AI129" s="535" t="s">
        <v>592</v>
      </c>
      <c r="AJ129" s="535"/>
      <c r="AK129" s="535"/>
      <c r="AL129" s="535"/>
      <c r="AM129" s="535" t="s">
        <v>620</v>
      </c>
      <c r="AN129" s="535"/>
      <c r="AO129" s="535"/>
      <c r="AP129" s="535"/>
      <c r="AQ129" s="535" t="s">
        <v>588</v>
      </c>
      <c r="AR129" s="535"/>
      <c r="AS129" s="535"/>
      <c r="AT129" s="535"/>
      <c r="AU129" s="535"/>
      <c r="AV129" s="535"/>
      <c r="AW129" s="535"/>
      <c r="AX129" s="536"/>
    </row>
    <row r="130" spans="1:50" ht="40.5" customHeight="1" x14ac:dyDescent="0.15">
      <c r="A130" s="183" t="s">
        <v>369</v>
      </c>
      <c r="B130" s="180"/>
      <c r="C130" s="179" t="s">
        <v>366</v>
      </c>
      <c r="D130" s="180"/>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x14ac:dyDescent="0.15">
      <c r="A131" s="184"/>
      <c r="B131" s="181"/>
      <c r="C131" s="173"/>
      <c r="D131" s="181"/>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4"/>
      <c r="B132" s="181"/>
      <c r="C132" s="173"/>
      <c r="D132" s="181"/>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77" t="s">
        <v>380</v>
      </c>
      <c r="AV132" s="177"/>
      <c r="AW132" s="177"/>
      <c r="AX132" s="178"/>
    </row>
    <row r="133" spans="1:50" ht="18.75" hidden="1" customHeight="1" x14ac:dyDescent="0.15">
      <c r="A133" s="184"/>
      <c r="B133" s="181"/>
      <c r="C133" s="173"/>
      <c r="D133" s="181"/>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90"/>
    </row>
    <row r="134" spans="1:50" ht="39.75" hidden="1" customHeight="1" x14ac:dyDescent="0.15">
      <c r="A134" s="184"/>
      <c r="B134" s="181"/>
      <c r="C134" s="173"/>
      <c r="D134" s="181"/>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4"/>
      <c r="B135" s="181"/>
      <c r="C135" s="173"/>
      <c r="D135" s="181"/>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4"/>
      <c r="B136" s="181"/>
      <c r="C136" s="173"/>
      <c r="D136" s="181"/>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77" t="s">
        <v>380</v>
      </c>
      <c r="AV136" s="177"/>
      <c r="AW136" s="177"/>
      <c r="AX136" s="178"/>
    </row>
    <row r="137" spans="1:50" ht="18.75" hidden="1" customHeight="1" x14ac:dyDescent="0.15">
      <c r="A137" s="184"/>
      <c r="B137" s="181"/>
      <c r="C137" s="173"/>
      <c r="D137" s="181"/>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90"/>
    </row>
    <row r="138" spans="1:50" ht="39.75" hidden="1" customHeight="1" x14ac:dyDescent="0.15">
      <c r="A138" s="184"/>
      <c r="B138" s="181"/>
      <c r="C138" s="173"/>
      <c r="D138" s="181"/>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4"/>
      <c r="B139" s="181"/>
      <c r="C139" s="173"/>
      <c r="D139" s="181"/>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4"/>
      <c r="B140" s="181"/>
      <c r="C140" s="173"/>
      <c r="D140" s="181"/>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77" t="s">
        <v>380</v>
      </c>
      <c r="AV140" s="177"/>
      <c r="AW140" s="177"/>
      <c r="AX140" s="178"/>
    </row>
    <row r="141" spans="1:50" ht="18.75" hidden="1" customHeight="1" x14ac:dyDescent="0.15">
      <c r="A141" s="184"/>
      <c r="B141" s="181"/>
      <c r="C141" s="173"/>
      <c r="D141" s="181"/>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90"/>
    </row>
    <row r="142" spans="1:50" ht="39.75" hidden="1" customHeight="1" x14ac:dyDescent="0.15">
      <c r="A142" s="184"/>
      <c r="B142" s="181"/>
      <c r="C142" s="173"/>
      <c r="D142" s="181"/>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4"/>
      <c r="B143" s="181"/>
      <c r="C143" s="173"/>
      <c r="D143" s="181"/>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4"/>
      <c r="B144" s="181"/>
      <c r="C144" s="173"/>
      <c r="D144" s="181"/>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77" t="s">
        <v>380</v>
      </c>
      <c r="AV144" s="177"/>
      <c r="AW144" s="177"/>
      <c r="AX144" s="178"/>
    </row>
    <row r="145" spans="1:50" ht="18.75" hidden="1" customHeight="1" x14ac:dyDescent="0.15">
      <c r="A145" s="184"/>
      <c r="B145" s="181"/>
      <c r="C145" s="173"/>
      <c r="D145" s="181"/>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90"/>
    </row>
    <row r="146" spans="1:50" ht="39.75" hidden="1" customHeight="1" x14ac:dyDescent="0.15">
      <c r="A146" s="184"/>
      <c r="B146" s="181"/>
      <c r="C146" s="173"/>
      <c r="D146" s="181"/>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4"/>
      <c r="B147" s="181"/>
      <c r="C147" s="173"/>
      <c r="D147" s="181"/>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4"/>
      <c r="B148" s="181"/>
      <c r="C148" s="173"/>
      <c r="D148" s="181"/>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77" t="s">
        <v>380</v>
      </c>
      <c r="AV148" s="177"/>
      <c r="AW148" s="177"/>
      <c r="AX148" s="178"/>
    </row>
    <row r="149" spans="1:50" ht="18.75" hidden="1" customHeight="1" x14ac:dyDescent="0.15">
      <c r="A149" s="184"/>
      <c r="B149" s="181"/>
      <c r="C149" s="173"/>
      <c r="D149" s="181"/>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90"/>
    </row>
    <row r="150" spans="1:50" ht="39.75" hidden="1" customHeight="1" x14ac:dyDescent="0.15">
      <c r="A150" s="184"/>
      <c r="B150" s="181"/>
      <c r="C150" s="173"/>
      <c r="D150" s="181"/>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4"/>
      <c r="B151" s="181"/>
      <c r="C151" s="173"/>
      <c r="D151" s="181"/>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4"/>
      <c r="B152" s="181"/>
      <c r="C152" s="173"/>
      <c r="D152" s="181"/>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9"/>
    </row>
    <row r="153" spans="1:50" ht="22.5" hidden="1" customHeight="1" x14ac:dyDescent="0.15">
      <c r="A153" s="184"/>
      <c r="B153" s="181"/>
      <c r="C153" s="173"/>
      <c r="D153" s="181"/>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hidden="1" customHeight="1" x14ac:dyDescent="0.15">
      <c r="A154" s="184"/>
      <c r="B154" s="181"/>
      <c r="C154" s="173"/>
      <c r="D154" s="181"/>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4"/>
      <c r="B155" s="181"/>
      <c r="C155" s="173"/>
      <c r="D155" s="181"/>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4"/>
      <c r="B156" s="181"/>
      <c r="C156" s="173"/>
      <c r="D156" s="181"/>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4"/>
      <c r="B157" s="181"/>
      <c r="C157" s="173"/>
      <c r="D157" s="181"/>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1"/>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4"/>
      <c r="B158" s="181"/>
      <c r="C158" s="173"/>
      <c r="D158" s="181"/>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2"/>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4"/>
      <c r="B159" s="181"/>
      <c r="C159" s="173"/>
      <c r="D159" s="181"/>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4"/>
      <c r="B160" s="181"/>
      <c r="C160" s="173"/>
      <c r="D160" s="181"/>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4"/>
      <c r="B161" s="181"/>
      <c r="C161" s="173"/>
      <c r="D161" s="181"/>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4"/>
      <c r="B162" s="181"/>
      <c r="C162" s="173"/>
      <c r="D162" s="181"/>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1"/>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4"/>
      <c r="B163" s="181"/>
      <c r="C163" s="173"/>
      <c r="D163" s="181"/>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1"/>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4"/>
      <c r="B164" s="181"/>
      <c r="C164" s="173"/>
      <c r="D164" s="181"/>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1"/>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4"/>
      <c r="B165" s="181"/>
      <c r="C165" s="173"/>
      <c r="D165" s="181"/>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2"/>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4"/>
      <c r="B166" s="181"/>
      <c r="C166" s="173"/>
      <c r="D166" s="181"/>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4"/>
      <c r="B167" s="181"/>
      <c r="C167" s="173"/>
      <c r="D167" s="181"/>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4"/>
      <c r="B168" s="181"/>
      <c r="C168" s="173"/>
      <c r="D168" s="181"/>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4"/>
      <c r="B169" s="181"/>
      <c r="C169" s="173"/>
      <c r="D169" s="181"/>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1"/>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4"/>
      <c r="B170" s="181"/>
      <c r="C170" s="173"/>
      <c r="D170" s="181"/>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1"/>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4"/>
      <c r="B171" s="181"/>
      <c r="C171" s="173"/>
      <c r="D171" s="181"/>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1"/>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4"/>
      <c r="B172" s="181"/>
      <c r="C172" s="173"/>
      <c r="D172" s="181"/>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2"/>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4"/>
      <c r="B173" s="181"/>
      <c r="C173" s="173"/>
      <c r="D173" s="181"/>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4"/>
      <c r="B174" s="181"/>
      <c r="C174" s="173"/>
      <c r="D174" s="181"/>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4"/>
      <c r="B175" s="181"/>
      <c r="C175" s="173"/>
      <c r="D175" s="181"/>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4"/>
      <c r="B176" s="181"/>
      <c r="C176" s="173"/>
      <c r="D176" s="181"/>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1"/>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4"/>
      <c r="B177" s="181"/>
      <c r="C177" s="173"/>
      <c r="D177" s="181"/>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1"/>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4"/>
      <c r="B178" s="181"/>
      <c r="C178" s="173"/>
      <c r="D178" s="181"/>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1"/>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4"/>
      <c r="B179" s="181"/>
      <c r="C179" s="173"/>
      <c r="D179" s="181"/>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2"/>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4"/>
      <c r="B180" s="181"/>
      <c r="C180" s="173"/>
      <c r="D180" s="181"/>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4"/>
      <c r="B181" s="181"/>
      <c r="C181" s="173"/>
      <c r="D181" s="181"/>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4"/>
      <c r="B182" s="181"/>
      <c r="C182" s="173"/>
      <c r="D182" s="181"/>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4"/>
      <c r="B183" s="181"/>
      <c r="C183" s="173"/>
      <c r="D183" s="181"/>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1"/>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4"/>
      <c r="B184" s="181"/>
      <c r="C184" s="173"/>
      <c r="D184" s="181"/>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1"/>
      <c r="AB184" s="136"/>
      <c r="AC184" s="137"/>
      <c r="AD184" s="137"/>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3"/>
      <c r="D185" s="181"/>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1"/>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4"/>
      <c r="B186" s="181"/>
      <c r="C186" s="173"/>
      <c r="D186" s="181"/>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2"/>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4"/>
      <c r="B187" s="181"/>
      <c r="C187" s="173"/>
      <c r="D187" s="181"/>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4"/>
      <c r="B188" s="181"/>
      <c r="C188" s="173"/>
      <c r="D188" s="181"/>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4"/>
      <c r="B189" s="181"/>
      <c r="C189" s="173"/>
      <c r="D189" s="181"/>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4"/>
      <c r="B190" s="181"/>
      <c r="C190" s="173"/>
      <c r="D190" s="181"/>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4"/>
      <c r="B191" s="181"/>
      <c r="C191" s="173"/>
      <c r="D191" s="181"/>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4"/>
      <c r="B192" s="181"/>
      <c r="C192" s="173"/>
      <c r="D192" s="181"/>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77" t="s">
        <v>380</v>
      </c>
      <c r="AV192" s="177"/>
      <c r="AW192" s="177"/>
      <c r="AX192" s="178"/>
    </row>
    <row r="193" spans="1:50" ht="18.75" hidden="1" customHeight="1" x14ac:dyDescent="0.15">
      <c r="A193" s="184"/>
      <c r="B193" s="181"/>
      <c r="C193" s="173"/>
      <c r="D193" s="181"/>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90"/>
    </row>
    <row r="194" spans="1:50" ht="39.75" hidden="1" customHeight="1" x14ac:dyDescent="0.15">
      <c r="A194" s="184"/>
      <c r="B194" s="181"/>
      <c r="C194" s="173"/>
      <c r="D194" s="181"/>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4"/>
      <c r="B195" s="181"/>
      <c r="C195" s="173"/>
      <c r="D195" s="181"/>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4"/>
      <c r="B196" s="181"/>
      <c r="C196" s="173"/>
      <c r="D196" s="181"/>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77" t="s">
        <v>380</v>
      </c>
      <c r="AV196" s="177"/>
      <c r="AW196" s="177"/>
      <c r="AX196" s="178"/>
    </row>
    <row r="197" spans="1:50" ht="18.75" hidden="1" customHeight="1" x14ac:dyDescent="0.15">
      <c r="A197" s="184"/>
      <c r="B197" s="181"/>
      <c r="C197" s="173"/>
      <c r="D197" s="181"/>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90"/>
    </row>
    <row r="198" spans="1:50" ht="39.75" hidden="1" customHeight="1" x14ac:dyDescent="0.15">
      <c r="A198" s="184"/>
      <c r="B198" s="181"/>
      <c r="C198" s="173"/>
      <c r="D198" s="181"/>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4"/>
      <c r="B199" s="181"/>
      <c r="C199" s="173"/>
      <c r="D199" s="181"/>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4"/>
      <c r="B200" s="181"/>
      <c r="C200" s="173"/>
      <c r="D200" s="181"/>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77" t="s">
        <v>380</v>
      </c>
      <c r="AV200" s="177"/>
      <c r="AW200" s="177"/>
      <c r="AX200" s="178"/>
    </row>
    <row r="201" spans="1:50" ht="18.75" hidden="1" customHeight="1" x14ac:dyDescent="0.15">
      <c r="A201" s="184"/>
      <c r="B201" s="181"/>
      <c r="C201" s="173"/>
      <c r="D201" s="181"/>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90"/>
    </row>
    <row r="202" spans="1:50" ht="39.75" hidden="1" customHeight="1" x14ac:dyDescent="0.15">
      <c r="A202" s="184"/>
      <c r="B202" s="181"/>
      <c r="C202" s="173"/>
      <c r="D202" s="181"/>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4"/>
      <c r="B203" s="181"/>
      <c r="C203" s="173"/>
      <c r="D203" s="181"/>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4"/>
      <c r="B204" s="181"/>
      <c r="C204" s="173"/>
      <c r="D204" s="181"/>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77" t="s">
        <v>380</v>
      </c>
      <c r="AV204" s="177"/>
      <c r="AW204" s="177"/>
      <c r="AX204" s="178"/>
    </row>
    <row r="205" spans="1:50" ht="18.75" hidden="1" customHeight="1" x14ac:dyDescent="0.15">
      <c r="A205" s="184"/>
      <c r="B205" s="181"/>
      <c r="C205" s="173"/>
      <c r="D205" s="181"/>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90"/>
    </row>
    <row r="206" spans="1:50" ht="39.75" hidden="1" customHeight="1" x14ac:dyDescent="0.15">
      <c r="A206" s="184"/>
      <c r="B206" s="181"/>
      <c r="C206" s="173"/>
      <c r="D206" s="181"/>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4"/>
      <c r="B207" s="181"/>
      <c r="C207" s="173"/>
      <c r="D207" s="181"/>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4"/>
      <c r="B208" s="181"/>
      <c r="C208" s="173"/>
      <c r="D208" s="181"/>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77" t="s">
        <v>380</v>
      </c>
      <c r="AV208" s="177"/>
      <c r="AW208" s="177"/>
      <c r="AX208" s="178"/>
    </row>
    <row r="209" spans="1:50" ht="18.75" hidden="1" customHeight="1" x14ac:dyDescent="0.15">
      <c r="A209" s="184"/>
      <c r="B209" s="181"/>
      <c r="C209" s="173"/>
      <c r="D209" s="181"/>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90"/>
    </row>
    <row r="210" spans="1:50" ht="39.75" hidden="1" customHeight="1" x14ac:dyDescent="0.15">
      <c r="A210" s="184"/>
      <c r="B210" s="181"/>
      <c r="C210" s="173"/>
      <c r="D210" s="181"/>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4"/>
      <c r="B211" s="181"/>
      <c r="C211" s="173"/>
      <c r="D211" s="181"/>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4"/>
      <c r="B212" s="181"/>
      <c r="C212" s="173"/>
      <c r="D212" s="181"/>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9"/>
    </row>
    <row r="213" spans="1:50" ht="22.5" hidden="1" customHeight="1" x14ac:dyDescent="0.15">
      <c r="A213" s="184"/>
      <c r="B213" s="181"/>
      <c r="C213" s="173"/>
      <c r="D213" s="181"/>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15">
      <c r="A214" s="184"/>
      <c r="B214" s="181"/>
      <c r="C214" s="173"/>
      <c r="D214" s="181"/>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4"/>
      <c r="B215" s="181"/>
      <c r="C215" s="173"/>
      <c r="D215" s="181"/>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4"/>
      <c r="B216" s="181"/>
      <c r="C216" s="173"/>
      <c r="D216" s="181"/>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4"/>
      <c r="B217" s="181"/>
      <c r="C217" s="173"/>
      <c r="D217" s="181"/>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4"/>
      <c r="B218" s="181"/>
      <c r="C218" s="173"/>
      <c r="D218" s="181"/>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4"/>
      <c r="B219" s="181"/>
      <c r="C219" s="173"/>
      <c r="D219" s="181"/>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4"/>
      <c r="B220" s="181"/>
      <c r="C220" s="173"/>
      <c r="D220" s="181"/>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4"/>
      <c r="B221" s="181"/>
      <c r="C221" s="173"/>
      <c r="D221" s="181"/>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4"/>
      <c r="B222" s="181"/>
      <c r="C222" s="173"/>
      <c r="D222" s="181"/>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4"/>
      <c r="B223" s="181"/>
      <c r="C223" s="173"/>
      <c r="D223" s="181"/>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4"/>
      <c r="B224" s="181"/>
      <c r="C224" s="173"/>
      <c r="D224" s="181"/>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4"/>
      <c r="B225" s="181"/>
      <c r="C225" s="173"/>
      <c r="D225" s="181"/>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4"/>
      <c r="B226" s="181"/>
      <c r="C226" s="173"/>
      <c r="D226" s="181"/>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4"/>
      <c r="B227" s="181"/>
      <c r="C227" s="173"/>
      <c r="D227" s="181"/>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4"/>
      <c r="B228" s="181"/>
      <c r="C228" s="173"/>
      <c r="D228" s="181"/>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4"/>
      <c r="B229" s="181"/>
      <c r="C229" s="173"/>
      <c r="D229" s="181"/>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4"/>
      <c r="B230" s="181"/>
      <c r="C230" s="173"/>
      <c r="D230" s="181"/>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4"/>
      <c r="B231" s="181"/>
      <c r="C231" s="173"/>
      <c r="D231" s="181"/>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4"/>
      <c r="B232" s="181"/>
      <c r="C232" s="173"/>
      <c r="D232" s="181"/>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4"/>
      <c r="B233" s="181"/>
      <c r="C233" s="173"/>
      <c r="D233" s="181"/>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4"/>
      <c r="B234" s="181"/>
      <c r="C234" s="173"/>
      <c r="D234" s="181"/>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4"/>
      <c r="B235" s="181"/>
      <c r="C235" s="173"/>
      <c r="D235" s="181"/>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4"/>
      <c r="B236" s="181"/>
      <c r="C236" s="173"/>
      <c r="D236" s="181"/>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4"/>
      <c r="B237" s="181"/>
      <c r="C237" s="173"/>
      <c r="D237" s="181"/>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4"/>
      <c r="B238" s="181"/>
      <c r="C238" s="173"/>
      <c r="D238" s="181"/>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4"/>
      <c r="B239" s="181"/>
      <c r="C239" s="173"/>
      <c r="D239" s="181"/>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4"/>
      <c r="B240" s="181"/>
      <c r="C240" s="173"/>
      <c r="D240" s="181"/>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4"/>
      <c r="B241" s="181"/>
      <c r="C241" s="173"/>
      <c r="D241" s="181"/>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4"/>
      <c r="B242" s="181"/>
      <c r="C242" s="173"/>
      <c r="D242" s="181"/>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4"/>
      <c r="B243" s="181"/>
      <c r="C243" s="173"/>
      <c r="D243" s="181"/>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4"/>
      <c r="B244" s="181"/>
      <c r="C244" s="173"/>
      <c r="D244" s="181"/>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3"/>
      <c r="D245" s="181"/>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4"/>
      <c r="B246" s="181"/>
      <c r="C246" s="173"/>
      <c r="D246" s="181"/>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4"/>
      <c r="B247" s="181"/>
      <c r="C247" s="173"/>
      <c r="D247" s="181"/>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4"/>
      <c r="B248" s="181"/>
      <c r="C248" s="173"/>
      <c r="D248" s="181"/>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4"/>
      <c r="B249" s="181"/>
      <c r="C249" s="173"/>
      <c r="D249" s="181"/>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4"/>
      <c r="B250" s="181"/>
      <c r="C250" s="173"/>
      <c r="D250" s="181"/>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4"/>
      <c r="B251" s="181"/>
      <c r="C251" s="173"/>
      <c r="D251" s="181"/>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4"/>
      <c r="B252" s="181"/>
      <c r="C252" s="173"/>
      <c r="D252" s="181"/>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77" t="s">
        <v>380</v>
      </c>
      <c r="AV252" s="177"/>
      <c r="AW252" s="177"/>
      <c r="AX252" s="178"/>
    </row>
    <row r="253" spans="1:50" ht="18.75" hidden="1" customHeight="1" x14ac:dyDescent="0.15">
      <c r="A253" s="184"/>
      <c r="B253" s="181"/>
      <c r="C253" s="173"/>
      <c r="D253" s="181"/>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90"/>
    </row>
    <row r="254" spans="1:50" ht="39.75" hidden="1" customHeight="1" x14ac:dyDescent="0.15">
      <c r="A254" s="184"/>
      <c r="B254" s="181"/>
      <c r="C254" s="173"/>
      <c r="D254" s="181"/>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4"/>
      <c r="B255" s="181"/>
      <c r="C255" s="173"/>
      <c r="D255" s="181"/>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4"/>
      <c r="B256" s="181"/>
      <c r="C256" s="173"/>
      <c r="D256" s="181"/>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77" t="s">
        <v>380</v>
      </c>
      <c r="AV256" s="177"/>
      <c r="AW256" s="177"/>
      <c r="AX256" s="178"/>
    </row>
    <row r="257" spans="1:50" ht="18.75" hidden="1" customHeight="1" x14ac:dyDescent="0.15">
      <c r="A257" s="184"/>
      <c r="B257" s="181"/>
      <c r="C257" s="173"/>
      <c r="D257" s="181"/>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90"/>
    </row>
    <row r="258" spans="1:50" ht="39.75" hidden="1" customHeight="1" x14ac:dyDescent="0.15">
      <c r="A258" s="184"/>
      <c r="B258" s="181"/>
      <c r="C258" s="173"/>
      <c r="D258" s="181"/>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4"/>
      <c r="B259" s="181"/>
      <c r="C259" s="173"/>
      <c r="D259" s="181"/>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4"/>
      <c r="B260" s="181"/>
      <c r="C260" s="173"/>
      <c r="D260" s="181"/>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77" t="s">
        <v>380</v>
      </c>
      <c r="AV260" s="177"/>
      <c r="AW260" s="177"/>
      <c r="AX260" s="178"/>
    </row>
    <row r="261" spans="1:50" ht="18.75" hidden="1" customHeight="1" x14ac:dyDescent="0.15">
      <c r="A261" s="184"/>
      <c r="B261" s="181"/>
      <c r="C261" s="173"/>
      <c r="D261" s="181"/>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90"/>
    </row>
    <row r="262" spans="1:50" ht="39.75" hidden="1" customHeight="1" x14ac:dyDescent="0.15">
      <c r="A262" s="184"/>
      <c r="B262" s="181"/>
      <c r="C262" s="173"/>
      <c r="D262" s="181"/>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4"/>
      <c r="B263" s="181"/>
      <c r="C263" s="173"/>
      <c r="D263" s="181"/>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4"/>
      <c r="B264" s="181"/>
      <c r="C264" s="173"/>
      <c r="D264" s="181"/>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4"/>
      <c r="B265" s="181"/>
      <c r="C265" s="173"/>
      <c r="D265" s="181"/>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90"/>
    </row>
    <row r="266" spans="1:50" ht="39.75" hidden="1" customHeight="1" x14ac:dyDescent="0.15">
      <c r="A266" s="184"/>
      <c r="B266" s="181"/>
      <c r="C266" s="173"/>
      <c r="D266" s="181"/>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4"/>
      <c r="B267" s="181"/>
      <c r="C267" s="173"/>
      <c r="D267" s="181"/>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4"/>
      <c r="B268" s="181"/>
      <c r="C268" s="173"/>
      <c r="D268" s="181"/>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77" t="s">
        <v>380</v>
      </c>
      <c r="AV268" s="177"/>
      <c r="AW268" s="177"/>
      <c r="AX268" s="178"/>
    </row>
    <row r="269" spans="1:50" ht="18.75" hidden="1" customHeight="1" x14ac:dyDescent="0.15">
      <c r="A269" s="184"/>
      <c r="B269" s="181"/>
      <c r="C269" s="173"/>
      <c r="D269" s="181"/>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90"/>
    </row>
    <row r="270" spans="1:50" ht="39.75" hidden="1" customHeight="1" x14ac:dyDescent="0.15">
      <c r="A270" s="184"/>
      <c r="B270" s="181"/>
      <c r="C270" s="173"/>
      <c r="D270" s="181"/>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4"/>
      <c r="B271" s="181"/>
      <c r="C271" s="173"/>
      <c r="D271" s="181"/>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4"/>
      <c r="B272" s="181"/>
      <c r="C272" s="173"/>
      <c r="D272" s="181"/>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9"/>
    </row>
    <row r="273" spans="1:50" ht="22.5" hidden="1" customHeight="1" x14ac:dyDescent="0.15">
      <c r="A273" s="184"/>
      <c r="B273" s="181"/>
      <c r="C273" s="173"/>
      <c r="D273" s="181"/>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15">
      <c r="A274" s="184"/>
      <c r="B274" s="181"/>
      <c r="C274" s="173"/>
      <c r="D274" s="181"/>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4"/>
      <c r="B275" s="181"/>
      <c r="C275" s="173"/>
      <c r="D275" s="181"/>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4"/>
      <c r="B276" s="181"/>
      <c r="C276" s="173"/>
      <c r="D276" s="181"/>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4"/>
      <c r="B277" s="181"/>
      <c r="C277" s="173"/>
      <c r="D277" s="181"/>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4"/>
      <c r="B278" s="181"/>
      <c r="C278" s="173"/>
      <c r="D278" s="181"/>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4"/>
      <c r="B279" s="181"/>
      <c r="C279" s="173"/>
      <c r="D279" s="181"/>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4"/>
      <c r="B280" s="181"/>
      <c r="C280" s="173"/>
      <c r="D280" s="181"/>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4"/>
      <c r="B281" s="181"/>
      <c r="C281" s="173"/>
      <c r="D281" s="181"/>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4"/>
      <c r="B282" s="181"/>
      <c r="C282" s="173"/>
      <c r="D282" s="181"/>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4"/>
      <c r="B283" s="181"/>
      <c r="C283" s="173"/>
      <c r="D283" s="181"/>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4"/>
      <c r="B284" s="181"/>
      <c r="C284" s="173"/>
      <c r="D284" s="181"/>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4"/>
      <c r="B285" s="181"/>
      <c r="C285" s="173"/>
      <c r="D285" s="181"/>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4"/>
      <c r="B286" s="181"/>
      <c r="C286" s="173"/>
      <c r="D286" s="181"/>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4"/>
      <c r="B287" s="181"/>
      <c r="C287" s="173"/>
      <c r="D287" s="181"/>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4"/>
      <c r="B288" s="181"/>
      <c r="C288" s="173"/>
      <c r="D288" s="181"/>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4"/>
      <c r="B289" s="181"/>
      <c r="C289" s="173"/>
      <c r="D289" s="181"/>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4"/>
      <c r="B290" s="181"/>
      <c r="C290" s="173"/>
      <c r="D290" s="181"/>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4"/>
      <c r="B291" s="181"/>
      <c r="C291" s="173"/>
      <c r="D291" s="181"/>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4"/>
      <c r="B292" s="181"/>
      <c r="C292" s="173"/>
      <c r="D292" s="181"/>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4"/>
      <c r="B293" s="181"/>
      <c r="C293" s="173"/>
      <c r="D293" s="181"/>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4"/>
      <c r="B294" s="181"/>
      <c r="C294" s="173"/>
      <c r="D294" s="181"/>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4"/>
      <c r="B295" s="181"/>
      <c r="C295" s="173"/>
      <c r="D295" s="181"/>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4"/>
      <c r="B296" s="181"/>
      <c r="C296" s="173"/>
      <c r="D296" s="181"/>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4"/>
      <c r="B297" s="181"/>
      <c r="C297" s="173"/>
      <c r="D297" s="181"/>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4"/>
      <c r="B298" s="181"/>
      <c r="C298" s="173"/>
      <c r="D298" s="181"/>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4"/>
      <c r="B299" s="181"/>
      <c r="C299" s="173"/>
      <c r="D299" s="181"/>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4"/>
      <c r="B300" s="181"/>
      <c r="C300" s="173"/>
      <c r="D300" s="181"/>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4"/>
      <c r="B301" s="181"/>
      <c r="C301" s="173"/>
      <c r="D301" s="181"/>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4"/>
      <c r="B302" s="181"/>
      <c r="C302" s="173"/>
      <c r="D302" s="181"/>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4"/>
      <c r="B303" s="181"/>
      <c r="C303" s="173"/>
      <c r="D303" s="181"/>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4"/>
      <c r="B304" s="181"/>
      <c r="C304" s="173"/>
      <c r="D304" s="181"/>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3"/>
      <c r="D305" s="181"/>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4"/>
      <c r="B306" s="181"/>
      <c r="C306" s="173"/>
      <c r="D306" s="181"/>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4"/>
      <c r="B307" s="181"/>
      <c r="C307" s="173"/>
      <c r="D307" s="181"/>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4"/>
      <c r="B308" s="181"/>
      <c r="C308" s="173"/>
      <c r="D308" s="181"/>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4"/>
      <c r="B309" s="181"/>
      <c r="C309" s="173"/>
      <c r="D309" s="181"/>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4"/>
      <c r="B310" s="181"/>
      <c r="C310" s="173"/>
      <c r="D310" s="181"/>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4"/>
      <c r="B311" s="181"/>
      <c r="C311" s="173"/>
      <c r="D311" s="181"/>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4"/>
      <c r="B312" s="181"/>
      <c r="C312" s="173"/>
      <c r="D312" s="181"/>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77" t="s">
        <v>380</v>
      </c>
      <c r="AV312" s="177"/>
      <c r="AW312" s="177"/>
      <c r="AX312" s="178"/>
    </row>
    <row r="313" spans="1:50" ht="18.75" hidden="1" customHeight="1" x14ac:dyDescent="0.15">
      <c r="A313" s="184"/>
      <c r="B313" s="181"/>
      <c r="C313" s="173"/>
      <c r="D313" s="181"/>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90"/>
    </row>
    <row r="314" spans="1:50" ht="39.75" hidden="1" customHeight="1" x14ac:dyDescent="0.15">
      <c r="A314" s="184"/>
      <c r="B314" s="181"/>
      <c r="C314" s="173"/>
      <c r="D314" s="181"/>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4"/>
      <c r="B315" s="181"/>
      <c r="C315" s="173"/>
      <c r="D315" s="181"/>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4"/>
      <c r="B316" s="181"/>
      <c r="C316" s="173"/>
      <c r="D316" s="181"/>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77" t="s">
        <v>380</v>
      </c>
      <c r="AV316" s="177"/>
      <c r="AW316" s="177"/>
      <c r="AX316" s="178"/>
    </row>
    <row r="317" spans="1:50" ht="18.75" hidden="1" customHeight="1" x14ac:dyDescent="0.15">
      <c r="A317" s="184"/>
      <c r="B317" s="181"/>
      <c r="C317" s="173"/>
      <c r="D317" s="181"/>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90"/>
    </row>
    <row r="318" spans="1:50" ht="39.75" hidden="1" customHeight="1" x14ac:dyDescent="0.15">
      <c r="A318" s="184"/>
      <c r="B318" s="181"/>
      <c r="C318" s="173"/>
      <c r="D318" s="181"/>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4"/>
      <c r="B319" s="181"/>
      <c r="C319" s="173"/>
      <c r="D319" s="181"/>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4"/>
      <c r="B320" s="181"/>
      <c r="C320" s="173"/>
      <c r="D320" s="181"/>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77" t="s">
        <v>380</v>
      </c>
      <c r="AV320" s="177"/>
      <c r="AW320" s="177"/>
      <c r="AX320" s="178"/>
    </row>
    <row r="321" spans="1:50" ht="18.75" hidden="1" customHeight="1" x14ac:dyDescent="0.15">
      <c r="A321" s="184"/>
      <c r="B321" s="181"/>
      <c r="C321" s="173"/>
      <c r="D321" s="181"/>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90"/>
    </row>
    <row r="322" spans="1:50" ht="39.75" hidden="1" customHeight="1" x14ac:dyDescent="0.15">
      <c r="A322" s="184"/>
      <c r="B322" s="181"/>
      <c r="C322" s="173"/>
      <c r="D322" s="181"/>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4"/>
      <c r="B323" s="181"/>
      <c r="C323" s="173"/>
      <c r="D323" s="181"/>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4"/>
      <c r="B324" s="181"/>
      <c r="C324" s="173"/>
      <c r="D324" s="181"/>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77" t="s">
        <v>380</v>
      </c>
      <c r="AV324" s="177"/>
      <c r="AW324" s="177"/>
      <c r="AX324" s="178"/>
    </row>
    <row r="325" spans="1:50" ht="18.75" hidden="1" customHeight="1" x14ac:dyDescent="0.15">
      <c r="A325" s="184"/>
      <c r="B325" s="181"/>
      <c r="C325" s="173"/>
      <c r="D325" s="181"/>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90"/>
    </row>
    <row r="326" spans="1:50" ht="39.75" hidden="1" customHeight="1" x14ac:dyDescent="0.15">
      <c r="A326" s="184"/>
      <c r="B326" s="181"/>
      <c r="C326" s="173"/>
      <c r="D326" s="181"/>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4"/>
      <c r="B327" s="181"/>
      <c r="C327" s="173"/>
      <c r="D327" s="181"/>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4"/>
      <c r="B328" s="181"/>
      <c r="C328" s="173"/>
      <c r="D328" s="181"/>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77" t="s">
        <v>380</v>
      </c>
      <c r="AV328" s="177"/>
      <c r="AW328" s="177"/>
      <c r="AX328" s="178"/>
    </row>
    <row r="329" spans="1:50" ht="18.75" hidden="1" customHeight="1" x14ac:dyDescent="0.15">
      <c r="A329" s="184"/>
      <c r="B329" s="181"/>
      <c r="C329" s="173"/>
      <c r="D329" s="181"/>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90"/>
    </row>
    <row r="330" spans="1:50" ht="39.75" hidden="1" customHeight="1" x14ac:dyDescent="0.15">
      <c r="A330" s="184"/>
      <c r="B330" s="181"/>
      <c r="C330" s="173"/>
      <c r="D330" s="181"/>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4"/>
      <c r="B331" s="181"/>
      <c r="C331" s="173"/>
      <c r="D331" s="181"/>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4"/>
      <c r="B332" s="181"/>
      <c r="C332" s="173"/>
      <c r="D332" s="181"/>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9"/>
    </row>
    <row r="333" spans="1:50" ht="22.5" hidden="1" customHeight="1" x14ac:dyDescent="0.15">
      <c r="A333" s="184"/>
      <c r="B333" s="181"/>
      <c r="C333" s="173"/>
      <c r="D333" s="181"/>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15">
      <c r="A334" s="184"/>
      <c r="B334" s="181"/>
      <c r="C334" s="173"/>
      <c r="D334" s="181"/>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4"/>
      <c r="B335" s="181"/>
      <c r="C335" s="173"/>
      <c r="D335" s="181"/>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4"/>
      <c r="B336" s="181"/>
      <c r="C336" s="173"/>
      <c r="D336" s="181"/>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4"/>
      <c r="B337" s="181"/>
      <c r="C337" s="173"/>
      <c r="D337" s="181"/>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4"/>
      <c r="B338" s="181"/>
      <c r="C338" s="173"/>
      <c r="D338" s="181"/>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4"/>
      <c r="B339" s="181"/>
      <c r="C339" s="173"/>
      <c r="D339" s="181"/>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4"/>
      <c r="B340" s="181"/>
      <c r="C340" s="173"/>
      <c r="D340" s="181"/>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4"/>
      <c r="B341" s="181"/>
      <c r="C341" s="173"/>
      <c r="D341" s="181"/>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4"/>
      <c r="B342" s="181"/>
      <c r="C342" s="173"/>
      <c r="D342" s="181"/>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4"/>
      <c r="B343" s="181"/>
      <c r="C343" s="173"/>
      <c r="D343" s="181"/>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4"/>
      <c r="B344" s="181"/>
      <c r="C344" s="173"/>
      <c r="D344" s="181"/>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4"/>
      <c r="B345" s="181"/>
      <c r="C345" s="173"/>
      <c r="D345" s="181"/>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4"/>
      <c r="B346" s="181"/>
      <c r="C346" s="173"/>
      <c r="D346" s="181"/>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4"/>
      <c r="B347" s="181"/>
      <c r="C347" s="173"/>
      <c r="D347" s="181"/>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4"/>
      <c r="B348" s="181"/>
      <c r="C348" s="173"/>
      <c r="D348" s="181"/>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4"/>
      <c r="B349" s="181"/>
      <c r="C349" s="173"/>
      <c r="D349" s="181"/>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4"/>
      <c r="B350" s="181"/>
      <c r="C350" s="173"/>
      <c r="D350" s="181"/>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4"/>
      <c r="B351" s="181"/>
      <c r="C351" s="173"/>
      <c r="D351" s="181"/>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4"/>
      <c r="B352" s="181"/>
      <c r="C352" s="173"/>
      <c r="D352" s="181"/>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4"/>
      <c r="B353" s="181"/>
      <c r="C353" s="173"/>
      <c r="D353" s="181"/>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4"/>
      <c r="B354" s="181"/>
      <c r="C354" s="173"/>
      <c r="D354" s="181"/>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4"/>
      <c r="B355" s="181"/>
      <c r="C355" s="173"/>
      <c r="D355" s="181"/>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4"/>
      <c r="B356" s="181"/>
      <c r="C356" s="173"/>
      <c r="D356" s="181"/>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4"/>
      <c r="B357" s="181"/>
      <c r="C357" s="173"/>
      <c r="D357" s="181"/>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4"/>
      <c r="B358" s="181"/>
      <c r="C358" s="173"/>
      <c r="D358" s="181"/>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4"/>
      <c r="B359" s="181"/>
      <c r="C359" s="173"/>
      <c r="D359" s="181"/>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4"/>
      <c r="B360" s="181"/>
      <c r="C360" s="173"/>
      <c r="D360" s="181"/>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4"/>
      <c r="B361" s="181"/>
      <c r="C361" s="173"/>
      <c r="D361" s="181"/>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4"/>
      <c r="B362" s="181"/>
      <c r="C362" s="173"/>
      <c r="D362" s="181"/>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4"/>
      <c r="B363" s="181"/>
      <c r="C363" s="173"/>
      <c r="D363" s="181"/>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4"/>
      <c r="B364" s="181"/>
      <c r="C364" s="173"/>
      <c r="D364" s="181"/>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3"/>
      <c r="D365" s="181"/>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4"/>
      <c r="B366" s="181"/>
      <c r="C366" s="173"/>
      <c r="D366" s="181"/>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4"/>
      <c r="B367" s="181"/>
      <c r="C367" s="173"/>
      <c r="D367" s="181"/>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4"/>
      <c r="B368" s="181"/>
      <c r="C368" s="173"/>
      <c r="D368" s="181"/>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4"/>
      <c r="B369" s="181"/>
      <c r="C369" s="173"/>
      <c r="D369" s="181"/>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4"/>
      <c r="B370" s="181"/>
      <c r="C370" s="173"/>
      <c r="D370" s="181"/>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4"/>
      <c r="B371" s="181"/>
      <c r="C371" s="173"/>
      <c r="D371" s="181"/>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4"/>
      <c r="B372" s="181"/>
      <c r="C372" s="173"/>
      <c r="D372" s="181"/>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77" t="s">
        <v>380</v>
      </c>
      <c r="AV372" s="177"/>
      <c r="AW372" s="177"/>
      <c r="AX372" s="178"/>
    </row>
    <row r="373" spans="1:50" ht="18.75" hidden="1" customHeight="1" x14ac:dyDescent="0.15">
      <c r="A373" s="184"/>
      <c r="B373" s="181"/>
      <c r="C373" s="173"/>
      <c r="D373" s="181"/>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90"/>
    </row>
    <row r="374" spans="1:50" ht="39.75" hidden="1" customHeight="1" x14ac:dyDescent="0.15">
      <c r="A374" s="184"/>
      <c r="B374" s="181"/>
      <c r="C374" s="173"/>
      <c r="D374" s="181"/>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4"/>
      <c r="B375" s="181"/>
      <c r="C375" s="173"/>
      <c r="D375" s="181"/>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4"/>
      <c r="B376" s="181"/>
      <c r="C376" s="173"/>
      <c r="D376" s="181"/>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77" t="s">
        <v>380</v>
      </c>
      <c r="AV376" s="177"/>
      <c r="AW376" s="177"/>
      <c r="AX376" s="178"/>
    </row>
    <row r="377" spans="1:50" ht="18.75" hidden="1" customHeight="1" x14ac:dyDescent="0.15">
      <c r="A377" s="184"/>
      <c r="B377" s="181"/>
      <c r="C377" s="173"/>
      <c r="D377" s="181"/>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90"/>
    </row>
    <row r="378" spans="1:50" ht="39.75" hidden="1" customHeight="1" x14ac:dyDescent="0.15">
      <c r="A378" s="184"/>
      <c r="B378" s="181"/>
      <c r="C378" s="173"/>
      <c r="D378" s="181"/>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4"/>
      <c r="B379" s="181"/>
      <c r="C379" s="173"/>
      <c r="D379" s="181"/>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4"/>
      <c r="B380" s="181"/>
      <c r="C380" s="173"/>
      <c r="D380" s="181"/>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77" t="s">
        <v>380</v>
      </c>
      <c r="AV380" s="177"/>
      <c r="AW380" s="177"/>
      <c r="AX380" s="178"/>
    </row>
    <row r="381" spans="1:50" ht="18.75" hidden="1" customHeight="1" x14ac:dyDescent="0.15">
      <c r="A381" s="184"/>
      <c r="B381" s="181"/>
      <c r="C381" s="173"/>
      <c r="D381" s="181"/>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90"/>
    </row>
    <row r="382" spans="1:50" ht="39.75" hidden="1" customHeight="1" x14ac:dyDescent="0.15">
      <c r="A382" s="184"/>
      <c r="B382" s="181"/>
      <c r="C382" s="173"/>
      <c r="D382" s="181"/>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4"/>
      <c r="B383" s="181"/>
      <c r="C383" s="173"/>
      <c r="D383" s="181"/>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4"/>
      <c r="B384" s="181"/>
      <c r="C384" s="173"/>
      <c r="D384" s="181"/>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77" t="s">
        <v>380</v>
      </c>
      <c r="AV384" s="177"/>
      <c r="AW384" s="177"/>
      <c r="AX384" s="178"/>
    </row>
    <row r="385" spans="1:50" ht="18.75" hidden="1" customHeight="1" x14ac:dyDescent="0.15">
      <c r="A385" s="184"/>
      <c r="B385" s="181"/>
      <c r="C385" s="173"/>
      <c r="D385" s="181"/>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90"/>
    </row>
    <row r="386" spans="1:50" ht="39.75" hidden="1" customHeight="1" x14ac:dyDescent="0.15">
      <c r="A386" s="184"/>
      <c r="B386" s="181"/>
      <c r="C386" s="173"/>
      <c r="D386" s="181"/>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4"/>
      <c r="B387" s="181"/>
      <c r="C387" s="173"/>
      <c r="D387" s="181"/>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4"/>
      <c r="B388" s="181"/>
      <c r="C388" s="173"/>
      <c r="D388" s="181"/>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77" t="s">
        <v>380</v>
      </c>
      <c r="AV388" s="177"/>
      <c r="AW388" s="177"/>
      <c r="AX388" s="178"/>
    </row>
    <row r="389" spans="1:50" ht="18.75" hidden="1" customHeight="1" x14ac:dyDescent="0.15">
      <c r="A389" s="184"/>
      <c r="B389" s="181"/>
      <c r="C389" s="173"/>
      <c r="D389" s="181"/>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90"/>
    </row>
    <row r="390" spans="1:50" ht="39.75" hidden="1" customHeight="1" x14ac:dyDescent="0.15">
      <c r="A390" s="184"/>
      <c r="B390" s="181"/>
      <c r="C390" s="173"/>
      <c r="D390" s="181"/>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4"/>
      <c r="B391" s="181"/>
      <c r="C391" s="173"/>
      <c r="D391" s="181"/>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4"/>
      <c r="B392" s="181"/>
      <c r="C392" s="173"/>
      <c r="D392" s="181"/>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9"/>
    </row>
    <row r="393" spans="1:50" ht="22.5" hidden="1" customHeight="1" x14ac:dyDescent="0.15">
      <c r="A393" s="184"/>
      <c r="B393" s="181"/>
      <c r="C393" s="173"/>
      <c r="D393" s="181"/>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15">
      <c r="A394" s="184"/>
      <c r="B394" s="181"/>
      <c r="C394" s="173"/>
      <c r="D394" s="181"/>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4"/>
      <c r="B395" s="181"/>
      <c r="C395" s="173"/>
      <c r="D395" s="181"/>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4"/>
      <c r="B396" s="181"/>
      <c r="C396" s="173"/>
      <c r="D396" s="181"/>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4"/>
      <c r="B397" s="181"/>
      <c r="C397" s="173"/>
      <c r="D397" s="181"/>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4"/>
      <c r="B398" s="181"/>
      <c r="C398" s="173"/>
      <c r="D398" s="181"/>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4"/>
      <c r="B399" s="181"/>
      <c r="C399" s="173"/>
      <c r="D399" s="181"/>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4"/>
      <c r="B400" s="181"/>
      <c r="C400" s="173"/>
      <c r="D400" s="181"/>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4"/>
      <c r="B401" s="181"/>
      <c r="C401" s="173"/>
      <c r="D401" s="181"/>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4"/>
      <c r="B402" s="181"/>
      <c r="C402" s="173"/>
      <c r="D402" s="181"/>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4"/>
      <c r="B403" s="181"/>
      <c r="C403" s="173"/>
      <c r="D403" s="181"/>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4"/>
      <c r="B404" s="181"/>
      <c r="C404" s="173"/>
      <c r="D404" s="181"/>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4"/>
      <c r="B405" s="181"/>
      <c r="C405" s="173"/>
      <c r="D405" s="181"/>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4"/>
      <c r="B406" s="181"/>
      <c r="C406" s="173"/>
      <c r="D406" s="181"/>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4"/>
      <c r="B407" s="181"/>
      <c r="C407" s="173"/>
      <c r="D407" s="181"/>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4"/>
      <c r="B408" s="181"/>
      <c r="C408" s="173"/>
      <c r="D408" s="181"/>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4"/>
      <c r="B409" s="181"/>
      <c r="C409" s="173"/>
      <c r="D409" s="181"/>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4"/>
      <c r="B410" s="181"/>
      <c r="C410" s="173"/>
      <c r="D410" s="181"/>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4"/>
      <c r="B411" s="181"/>
      <c r="C411" s="173"/>
      <c r="D411" s="181"/>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4"/>
      <c r="B412" s="181"/>
      <c r="C412" s="173"/>
      <c r="D412" s="181"/>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4"/>
      <c r="B413" s="181"/>
      <c r="C413" s="173"/>
      <c r="D413" s="181"/>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4"/>
      <c r="B414" s="181"/>
      <c r="C414" s="173"/>
      <c r="D414" s="181"/>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4"/>
      <c r="B415" s="181"/>
      <c r="C415" s="173"/>
      <c r="D415" s="181"/>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4"/>
      <c r="B416" s="181"/>
      <c r="C416" s="173"/>
      <c r="D416" s="181"/>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4"/>
      <c r="B417" s="181"/>
      <c r="C417" s="173"/>
      <c r="D417" s="181"/>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4"/>
      <c r="B418" s="181"/>
      <c r="C418" s="173"/>
      <c r="D418" s="181"/>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4"/>
      <c r="B419" s="181"/>
      <c r="C419" s="173"/>
      <c r="D419" s="181"/>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customHeight="1" x14ac:dyDescent="0.15">
      <c r="A420" s="184"/>
      <c r="B420" s="181"/>
      <c r="C420" s="173"/>
      <c r="D420" s="181"/>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customHeight="1" x14ac:dyDescent="0.15">
      <c r="A421" s="184"/>
      <c r="B421" s="181"/>
      <c r="C421" s="173"/>
      <c r="D421" s="181"/>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customHeight="1" x14ac:dyDescent="0.15">
      <c r="A422" s="184"/>
      <c r="B422" s="181"/>
      <c r="C422" s="173"/>
      <c r="D422" s="181"/>
      <c r="E422" s="173"/>
      <c r="F422" s="174"/>
      <c r="G422" s="97" t="s">
        <v>619</v>
      </c>
      <c r="H422" s="98"/>
      <c r="I422" s="98"/>
      <c r="J422" s="98"/>
      <c r="K422" s="98"/>
      <c r="L422" s="98"/>
      <c r="M422" s="98"/>
      <c r="N422" s="98"/>
      <c r="O422" s="98"/>
      <c r="P422" s="99"/>
      <c r="Q422" s="106" t="s">
        <v>635</v>
      </c>
      <c r="R422" s="107"/>
      <c r="S422" s="107"/>
      <c r="T422" s="107"/>
      <c r="U422" s="107"/>
      <c r="V422" s="107"/>
      <c r="W422" s="107"/>
      <c r="X422" s="107"/>
      <c r="Y422" s="107"/>
      <c r="Z422" s="107"/>
      <c r="AA422" s="108"/>
      <c r="AB422" s="134" t="s">
        <v>472</v>
      </c>
      <c r="AC422" s="135"/>
      <c r="AD422" s="135"/>
      <c r="AE422" s="140" t="s">
        <v>636</v>
      </c>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customHeight="1" x14ac:dyDescent="0.15">
      <c r="A423" s="184"/>
      <c r="B423" s="181"/>
      <c r="C423" s="173"/>
      <c r="D423" s="181"/>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customHeight="1" x14ac:dyDescent="0.15">
      <c r="A424" s="184"/>
      <c r="B424" s="181"/>
      <c r="C424" s="173"/>
      <c r="D424" s="181"/>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customHeight="1" x14ac:dyDescent="0.15">
      <c r="A425" s="184"/>
      <c r="B425" s="181"/>
      <c r="C425" s="173"/>
      <c r="D425" s="181"/>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t="s">
        <v>638</v>
      </c>
      <c r="AF425" s="98"/>
      <c r="AG425" s="98"/>
      <c r="AH425" s="98"/>
      <c r="AI425" s="98"/>
      <c r="AJ425" s="98"/>
      <c r="AK425" s="98"/>
      <c r="AL425" s="98"/>
      <c r="AM425" s="98"/>
      <c r="AN425" s="98"/>
      <c r="AO425" s="98"/>
      <c r="AP425" s="98"/>
      <c r="AQ425" s="98"/>
      <c r="AR425" s="98"/>
      <c r="AS425" s="98"/>
      <c r="AT425" s="98"/>
      <c r="AU425" s="98"/>
      <c r="AV425" s="98"/>
      <c r="AW425" s="98"/>
      <c r="AX425" s="119"/>
    </row>
    <row r="426" spans="1:50" ht="204.75" customHeight="1" x14ac:dyDescent="0.15">
      <c r="A426" s="184"/>
      <c r="B426" s="181"/>
      <c r="C426" s="173"/>
      <c r="D426" s="181"/>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4"/>
      <c r="B427" s="181"/>
      <c r="C427" s="173"/>
      <c r="D427" s="181"/>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4"/>
      <c r="B428" s="181"/>
      <c r="C428" s="173"/>
      <c r="D428" s="181"/>
      <c r="E428" s="118" t="s">
        <v>621</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4"/>
      <c r="B429" s="181"/>
      <c r="C429" s="175"/>
      <c r="D429" s="182"/>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4"/>
      <c r="B430" s="181"/>
      <c r="C430" s="171" t="s">
        <v>368</v>
      </c>
      <c r="D430" s="920"/>
      <c r="E430" s="167" t="s">
        <v>388</v>
      </c>
      <c r="F430" s="168"/>
      <c r="G430" s="888" t="s">
        <v>384</v>
      </c>
      <c r="H430" s="116"/>
      <c r="I430" s="116"/>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x14ac:dyDescent="0.15">
      <c r="A431" s="184"/>
      <c r="B431" s="181"/>
      <c r="C431" s="173"/>
      <c r="D431" s="181"/>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289" t="s">
        <v>372</v>
      </c>
      <c r="AF431" s="290"/>
      <c r="AG431" s="290"/>
      <c r="AH431" s="291"/>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4"/>
      <c r="B432" s="181"/>
      <c r="C432" s="173"/>
      <c r="D432" s="181"/>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78"/>
      <c r="AR432" s="193"/>
      <c r="AS432" s="126" t="s">
        <v>356</v>
      </c>
      <c r="AT432" s="127"/>
      <c r="AU432" s="193"/>
      <c r="AV432" s="193"/>
      <c r="AW432" s="126" t="s">
        <v>300</v>
      </c>
      <c r="AX432" s="190"/>
    </row>
    <row r="433" spans="1:50" ht="23.25" hidden="1" customHeight="1" x14ac:dyDescent="0.15">
      <c r="A433" s="184"/>
      <c r="B433" s="181"/>
      <c r="C433" s="173"/>
      <c r="D433" s="181"/>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4"/>
      <c r="B434" s="181"/>
      <c r="C434" s="173"/>
      <c r="D434" s="181"/>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4"/>
      <c r="B435" s="181"/>
      <c r="C435" s="173"/>
      <c r="D435" s="181"/>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5" t="s">
        <v>301</v>
      </c>
      <c r="AC435" s="565"/>
      <c r="AD435" s="56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4"/>
      <c r="B436" s="181"/>
      <c r="C436" s="173"/>
      <c r="D436" s="181"/>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289" t="s">
        <v>372</v>
      </c>
      <c r="AF436" s="290"/>
      <c r="AG436" s="290"/>
      <c r="AH436" s="291"/>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4"/>
      <c r="B437" s="181"/>
      <c r="C437" s="173"/>
      <c r="D437" s="181"/>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90"/>
    </row>
    <row r="438" spans="1:50" ht="23.25" hidden="1" customHeight="1" x14ac:dyDescent="0.15">
      <c r="A438" s="184"/>
      <c r="B438" s="181"/>
      <c r="C438" s="173"/>
      <c r="D438" s="181"/>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4"/>
      <c r="B439" s="181"/>
      <c r="C439" s="173"/>
      <c r="D439" s="181"/>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4"/>
      <c r="B440" s="181"/>
      <c r="C440" s="173"/>
      <c r="D440" s="181"/>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5" t="s">
        <v>301</v>
      </c>
      <c r="AC440" s="565"/>
      <c r="AD440" s="56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4"/>
      <c r="B441" s="181"/>
      <c r="C441" s="173"/>
      <c r="D441" s="181"/>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289" t="s">
        <v>372</v>
      </c>
      <c r="AF441" s="290"/>
      <c r="AG441" s="290"/>
      <c r="AH441" s="291"/>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4"/>
      <c r="B442" s="181"/>
      <c r="C442" s="173"/>
      <c r="D442" s="181"/>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90"/>
    </row>
    <row r="443" spans="1:50" ht="23.25" hidden="1" customHeight="1" x14ac:dyDescent="0.15">
      <c r="A443" s="184"/>
      <c r="B443" s="181"/>
      <c r="C443" s="173"/>
      <c r="D443" s="181"/>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4"/>
      <c r="B444" s="181"/>
      <c r="C444" s="173"/>
      <c r="D444" s="181"/>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4"/>
      <c r="B445" s="181"/>
      <c r="C445" s="173"/>
      <c r="D445" s="181"/>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5" t="s">
        <v>301</v>
      </c>
      <c r="AC445" s="565"/>
      <c r="AD445" s="56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4"/>
      <c r="B446" s="181"/>
      <c r="C446" s="173"/>
      <c r="D446" s="181"/>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289" t="s">
        <v>372</v>
      </c>
      <c r="AF446" s="290"/>
      <c r="AG446" s="290"/>
      <c r="AH446" s="291"/>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4"/>
      <c r="B447" s="181"/>
      <c r="C447" s="173"/>
      <c r="D447" s="181"/>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90"/>
    </row>
    <row r="448" spans="1:50" ht="23.25" hidden="1" customHeight="1" x14ac:dyDescent="0.15">
      <c r="A448" s="184"/>
      <c r="B448" s="181"/>
      <c r="C448" s="173"/>
      <c r="D448" s="181"/>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4"/>
      <c r="B449" s="181"/>
      <c r="C449" s="173"/>
      <c r="D449" s="181"/>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4"/>
      <c r="B450" s="181"/>
      <c r="C450" s="173"/>
      <c r="D450" s="181"/>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5" t="s">
        <v>301</v>
      </c>
      <c r="AC450" s="565"/>
      <c r="AD450" s="56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4"/>
      <c r="B451" s="181"/>
      <c r="C451" s="173"/>
      <c r="D451" s="181"/>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289" t="s">
        <v>372</v>
      </c>
      <c r="AF451" s="290"/>
      <c r="AG451" s="290"/>
      <c r="AH451" s="291"/>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4"/>
      <c r="B452" s="181"/>
      <c r="C452" s="173"/>
      <c r="D452" s="181"/>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90"/>
    </row>
    <row r="453" spans="1:50" ht="23.25" hidden="1" customHeight="1" x14ac:dyDescent="0.15">
      <c r="A453" s="184"/>
      <c r="B453" s="181"/>
      <c r="C453" s="173"/>
      <c r="D453" s="181"/>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4"/>
      <c r="B454" s="181"/>
      <c r="C454" s="173"/>
      <c r="D454" s="181"/>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4"/>
      <c r="B455" s="181"/>
      <c r="C455" s="173"/>
      <c r="D455" s="181"/>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5" t="s">
        <v>301</v>
      </c>
      <c r="AC455" s="565"/>
      <c r="AD455" s="56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4"/>
      <c r="B456" s="181"/>
      <c r="C456" s="173"/>
      <c r="D456" s="181"/>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289" t="s">
        <v>372</v>
      </c>
      <c r="AF456" s="290"/>
      <c r="AG456" s="290"/>
      <c r="AH456" s="291"/>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4"/>
      <c r="B457" s="181"/>
      <c r="C457" s="173"/>
      <c r="D457" s="181"/>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78"/>
      <c r="AR457" s="193"/>
      <c r="AS457" s="126" t="s">
        <v>356</v>
      </c>
      <c r="AT457" s="127"/>
      <c r="AU457" s="193"/>
      <c r="AV457" s="193"/>
      <c r="AW457" s="126" t="s">
        <v>300</v>
      </c>
      <c r="AX457" s="190"/>
    </row>
    <row r="458" spans="1:50" ht="23.25" hidden="1" customHeight="1" x14ac:dyDescent="0.15">
      <c r="A458" s="184"/>
      <c r="B458" s="181"/>
      <c r="C458" s="173"/>
      <c r="D458" s="181"/>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4"/>
      <c r="B459" s="181"/>
      <c r="C459" s="173"/>
      <c r="D459" s="181"/>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4"/>
      <c r="B460" s="181"/>
      <c r="C460" s="173"/>
      <c r="D460" s="181"/>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5" t="s">
        <v>14</v>
      </c>
      <c r="AC460" s="565"/>
      <c r="AD460" s="56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4"/>
      <c r="B461" s="181"/>
      <c r="C461" s="173"/>
      <c r="D461" s="181"/>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289" t="s">
        <v>372</v>
      </c>
      <c r="AF461" s="290"/>
      <c r="AG461" s="290"/>
      <c r="AH461" s="291"/>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4"/>
      <c r="B462" s="181"/>
      <c r="C462" s="173"/>
      <c r="D462" s="181"/>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90"/>
    </row>
    <row r="463" spans="1:50" ht="23.25" hidden="1" customHeight="1" x14ac:dyDescent="0.15">
      <c r="A463" s="184"/>
      <c r="B463" s="181"/>
      <c r="C463" s="173"/>
      <c r="D463" s="181"/>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4"/>
      <c r="B464" s="181"/>
      <c r="C464" s="173"/>
      <c r="D464" s="181"/>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4"/>
      <c r="B465" s="181"/>
      <c r="C465" s="173"/>
      <c r="D465" s="181"/>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5" t="s">
        <v>14</v>
      </c>
      <c r="AC465" s="565"/>
      <c r="AD465" s="56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4"/>
      <c r="B466" s="181"/>
      <c r="C466" s="173"/>
      <c r="D466" s="181"/>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289" t="s">
        <v>372</v>
      </c>
      <c r="AF466" s="290"/>
      <c r="AG466" s="290"/>
      <c r="AH466" s="291"/>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4"/>
      <c r="B467" s="181"/>
      <c r="C467" s="173"/>
      <c r="D467" s="181"/>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90"/>
    </row>
    <row r="468" spans="1:50" ht="23.25" hidden="1" customHeight="1" x14ac:dyDescent="0.15">
      <c r="A468" s="184"/>
      <c r="B468" s="181"/>
      <c r="C468" s="173"/>
      <c r="D468" s="181"/>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4"/>
      <c r="B469" s="181"/>
      <c r="C469" s="173"/>
      <c r="D469" s="181"/>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4"/>
      <c r="B470" s="181"/>
      <c r="C470" s="173"/>
      <c r="D470" s="181"/>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5" t="s">
        <v>14</v>
      </c>
      <c r="AC470" s="565"/>
      <c r="AD470" s="56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4"/>
      <c r="B471" s="181"/>
      <c r="C471" s="173"/>
      <c r="D471" s="181"/>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289" t="s">
        <v>372</v>
      </c>
      <c r="AF471" s="290"/>
      <c r="AG471" s="290"/>
      <c r="AH471" s="291"/>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4"/>
      <c r="B472" s="181"/>
      <c r="C472" s="173"/>
      <c r="D472" s="181"/>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90"/>
    </row>
    <row r="473" spans="1:50" ht="23.25" hidden="1" customHeight="1" x14ac:dyDescent="0.15">
      <c r="A473" s="184"/>
      <c r="B473" s="181"/>
      <c r="C473" s="173"/>
      <c r="D473" s="181"/>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4"/>
      <c r="B474" s="181"/>
      <c r="C474" s="173"/>
      <c r="D474" s="181"/>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4"/>
      <c r="B475" s="181"/>
      <c r="C475" s="173"/>
      <c r="D475" s="181"/>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5" t="s">
        <v>14</v>
      </c>
      <c r="AC475" s="565"/>
      <c r="AD475" s="56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4"/>
      <c r="B476" s="181"/>
      <c r="C476" s="173"/>
      <c r="D476" s="181"/>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289" t="s">
        <v>372</v>
      </c>
      <c r="AF476" s="290"/>
      <c r="AG476" s="290"/>
      <c r="AH476" s="291"/>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4"/>
      <c r="B477" s="181"/>
      <c r="C477" s="173"/>
      <c r="D477" s="181"/>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90"/>
    </row>
    <row r="478" spans="1:50" ht="23.25" hidden="1" customHeight="1" x14ac:dyDescent="0.15">
      <c r="A478" s="184"/>
      <c r="B478" s="181"/>
      <c r="C478" s="173"/>
      <c r="D478" s="181"/>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4"/>
      <c r="B479" s="181"/>
      <c r="C479" s="173"/>
      <c r="D479" s="181"/>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4"/>
      <c r="B480" s="181"/>
      <c r="C480" s="173"/>
      <c r="D480" s="181"/>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5" t="s">
        <v>14</v>
      </c>
      <c r="AC480" s="565"/>
      <c r="AD480" s="56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4"/>
      <c r="B481" s="181"/>
      <c r="C481" s="173"/>
      <c r="D481" s="181"/>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4"/>
      <c r="B482" s="181"/>
      <c r="C482" s="173"/>
      <c r="D482" s="181"/>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4"/>
      <c r="B483" s="181"/>
      <c r="C483" s="173"/>
      <c r="D483" s="181"/>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4"/>
      <c r="B484" s="181"/>
      <c r="C484" s="173"/>
      <c r="D484" s="181"/>
      <c r="E484" s="167" t="s">
        <v>354</v>
      </c>
      <c r="F484" s="168"/>
      <c r="G484" s="888" t="s">
        <v>384</v>
      </c>
      <c r="H484" s="116"/>
      <c r="I484" s="116"/>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15">
      <c r="A485" s="184"/>
      <c r="B485" s="181"/>
      <c r="C485" s="173"/>
      <c r="D485" s="181"/>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289" t="s">
        <v>372</v>
      </c>
      <c r="AF485" s="290"/>
      <c r="AG485" s="290"/>
      <c r="AH485" s="291"/>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4"/>
      <c r="B486" s="181"/>
      <c r="C486" s="173"/>
      <c r="D486" s="181"/>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90"/>
    </row>
    <row r="487" spans="1:50" ht="23.25" hidden="1" customHeight="1" x14ac:dyDescent="0.15">
      <c r="A487" s="184"/>
      <c r="B487" s="181"/>
      <c r="C487" s="173"/>
      <c r="D487" s="181"/>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4"/>
      <c r="B488" s="181"/>
      <c r="C488" s="173"/>
      <c r="D488" s="181"/>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4"/>
      <c r="B489" s="181"/>
      <c r="C489" s="173"/>
      <c r="D489" s="181"/>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5" t="s">
        <v>301</v>
      </c>
      <c r="AC489" s="565"/>
      <c r="AD489" s="56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4"/>
      <c r="B490" s="181"/>
      <c r="C490" s="173"/>
      <c r="D490" s="181"/>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289" t="s">
        <v>372</v>
      </c>
      <c r="AF490" s="290"/>
      <c r="AG490" s="290"/>
      <c r="AH490" s="291"/>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4"/>
      <c r="B491" s="181"/>
      <c r="C491" s="173"/>
      <c r="D491" s="181"/>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90"/>
    </row>
    <row r="492" spans="1:50" ht="23.25" hidden="1" customHeight="1" x14ac:dyDescent="0.15">
      <c r="A492" s="184"/>
      <c r="B492" s="181"/>
      <c r="C492" s="173"/>
      <c r="D492" s="181"/>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4"/>
      <c r="B493" s="181"/>
      <c r="C493" s="173"/>
      <c r="D493" s="181"/>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4"/>
      <c r="B494" s="181"/>
      <c r="C494" s="173"/>
      <c r="D494" s="181"/>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5" t="s">
        <v>301</v>
      </c>
      <c r="AC494" s="565"/>
      <c r="AD494" s="56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4"/>
      <c r="B495" s="181"/>
      <c r="C495" s="173"/>
      <c r="D495" s="181"/>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289" t="s">
        <v>372</v>
      </c>
      <c r="AF495" s="290"/>
      <c r="AG495" s="290"/>
      <c r="AH495" s="291"/>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4"/>
      <c r="B496" s="181"/>
      <c r="C496" s="173"/>
      <c r="D496" s="181"/>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90"/>
    </row>
    <row r="497" spans="1:50" ht="23.25" hidden="1" customHeight="1" x14ac:dyDescent="0.15">
      <c r="A497" s="184"/>
      <c r="B497" s="181"/>
      <c r="C497" s="173"/>
      <c r="D497" s="181"/>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4"/>
      <c r="B498" s="181"/>
      <c r="C498" s="173"/>
      <c r="D498" s="181"/>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4"/>
      <c r="B499" s="181"/>
      <c r="C499" s="173"/>
      <c r="D499" s="181"/>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5" t="s">
        <v>301</v>
      </c>
      <c r="AC499" s="565"/>
      <c r="AD499" s="56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4"/>
      <c r="B500" s="181"/>
      <c r="C500" s="173"/>
      <c r="D500" s="181"/>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289" t="s">
        <v>372</v>
      </c>
      <c r="AF500" s="290"/>
      <c r="AG500" s="290"/>
      <c r="AH500" s="291"/>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4"/>
      <c r="B501" s="181"/>
      <c r="C501" s="173"/>
      <c r="D501" s="181"/>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90"/>
    </row>
    <row r="502" spans="1:50" ht="23.25" hidden="1" customHeight="1" x14ac:dyDescent="0.15">
      <c r="A502" s="184"/>
      <c r="B502" s="181"/>
      <c r="C502" s="173"/>
      <c r="D502" s="181"/>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4"/>
      <c r="B503" s="181"/>
      <c r="C503" s="173"/>
      <c r="D503" s="181"/>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4"/>
      <c r="B504" s="181"/>
      <c r="C504" s="173"/>
      <c r="D504" s="181"/>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5" t="s">
        <v>301</v>
      </c>
      <c r="AC504" s="565"/>
      <c r="AD504" s="56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4"/>
      <c r="B505" s="181"/>
      <c r="C505" s="173"/>
      <c r="D505" s="181"/>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289" t="s">
        <v>372</v>
      </c>
      <c r="AF505" s="290"/>
      <c r="AG505" s="290"/>
      <c r="AH505" s="291"/>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4"/>
      <c r="B506" s="181"/>
      <c r="C506" s="173"/>
      <c r="D506" s="181"/>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90"/>
    </row>
    <row r="507" spans="1:50" ht="23.25" hidden="1" customHeight="1" x14ac:dyDescent="0.15">
      <c r="A507" s="184"/>
      <c r="B507" s="181"/>
      <c r="C507" s="173"/>
      <c r="D507" s="181"/>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4"/>
      <c r="B508" s="181"/>
      <c r="C508" s="173"/>
      <c r="D508" s="181"/>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4"/>
      <c r="B509" s="181"/>
      <c r="C509" s="173"/>
      <c r="D509" s="181"/>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5" t="s">
        <v>301</v>
      </c>
      <c r="AC509" s="565"/>
      <c r="AD509" s="56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4"/>
      <c r="B510" s="181"/>
      <c r="C510" s="173"/>
      <c r="D510" s="181"/>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289" t="s">
        <v>372</v>
      </c>
      <c r="AF510" s="290"/>
      <c r="AG510" s="290"/>
      <c r="AH510" s="291"/>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4"/>
      <c r="B511" s="181"/>
      <c r="C511" s="173"/>
      <c r="D511" s="181"/>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90"/>
    </row>
    <row r="512" spans="1:50" ht="23.25" hidden="1" customHeight="1" x14ac:dyDescent="0.15">
      <c r="A512" s="184"/>
      <c r="B512" s="181"/>
      <c r="C512" s="173"/>
      <c r="D512" s="181"/>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4"/>
      <c r="B513" s="181"/>
      <c r="C513" s="173"/>
      <c r="D513" s="181"/>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4"/>
      <c r="B514" s="181"/>
      <c r="C514" s="173"/>
      <c r="D514" s="181"/>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5" t="s">
        <v>14</v>
      </c>
      <c r="AC514" s="565"/>
      <c r="AD514" s="56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4"/>
      <c r="B515" s="181"/>
      <c r="C515" s="173"/>
      <c r="D515" s="181"/>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289" t="s">
        <v>372</v>
      </c>
      <c r="AF515" s="290"/>
      <c r="AG515" s="290"/>
      <c r="AH515" s="291"/>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4"/>
      <c r="B516" s="181"/>
      <c r="C516" s="173"/>
      <c r="D516" s="181"/>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90"/>
    </row>
    <row r="517" spans="1:50" ht="23.25" hidden="1" customHeight="1" x14ac:dyDescent="0.15">
      <c r="A517" s="184"/>
      <c r="B517" s="181"/>
      <c r="C517" s="173"/>
      <c r="D517" s="181"/>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4"/>
      <c r="B518" s="181"/>
      <c r="C518" s="173"/>
      <c r="D518" s="181"/>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4"/>
      <c r="B519" s="181"/>
      <c r="C519" s="173"/>
      <c r="D519" s="181"/>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5" t="s">
        <v>14</v>
      </c>
      <c r="AC519" s="565"/>
      <c r="AD519" s="56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4"/>
      <c r="B520" s="181"/>
      <c r="C520" s="173"/>
      <c r="D520" s="181"/>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289" t="s">
        <v>372</v>
      </c>
      <c r="AF520" s="290"/>
      <c r="AG520" s="290"/>
      <c r="AH520" s="291"/>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4"/>
      <c r="B521" s="181"/>
      <c r="C521" s="173"/>
      <c r="D521" s="181"/>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90"/>
    </row>
    <row r="522" spans="1:50" ht="23.25" hidden="1" customHeight="1" x14ac:dyDescent="0.15">
      <c r="A522" s="184"/>
      <c r="B522" s="181"/>
      <c r="C522" s="173"/>
      <c r="D522" s="181"/>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4"/>
      <c r="B523" s="181"/>
      <c r="C523" s="173"/>
      <c r="D523" s="181"/>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4"/>
      <c r="B524" s="181"/>
      <c r="C524" s="173"/>
      <c r="D524" s="181"/>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5" t="s">
        <v>14</v>
      </c>
      <c r="AC524" s="565"/>
      <c r="AD524" s="56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4"/>
      <c r="B525" s="181"/>
      <c r="C525" s="173"/>
      <c r="D525" s="181"/>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289" t="s">
        <v>372</v>
      </c>
      <c r="AF525" s="290"/>
      <c r="AG525" s="290"/>
      <c r="AH525" s="291"/>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4"/>
      <c r="B526" s="181"/>
      <c r="C526" s="173"/>
      <c r="D526" s="181"/>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90"/>
    </row>
    <row r="527" spans="1:50" ht="23.25" hidden="1" customHeight="1" x14ac:dyDescent="0.15">
      <c r="A527" s="184"/>
      <c r="B527" s="181"/>
      <c r="C527" s="173"/>
      <c r="D527" s="181"/>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4"/>
      <c r="B528" s="181"/>
      <c r="C528" s="173"/>
      <c r="D528" s="181"/>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4"/>
      <c r="B529" s="181"/>
      <c r="C529" s="173"/>
      <c r="D529" s="181"/>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5" t="s">
        <v>14</v>
      </c>
      <c r="AC529" s="565"/>
      <c r="AD529" s="56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4"/>
      <c r="B530" s="181"/>
      <c r="C530" s="173"/>
      <c r="D530" s="181"/>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289" t="s">
        <v>372</v>
      </c>
      <c r="AF530" s="290"/>
      <c r="AG530" s="290"/>
      <c r="AH530" s="291"/>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4"/>
      <c r="B531" s="181"/>
      <c r="C531" s="173"/>
      <c r="D531" s="181"/>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90"/>
    </row>
    <row r="532" spans="1:50" ht="23.25" hidden="1" customHeight="1" x14ac:dyDescent="0.15">
      <c r="A532" s="184"/>
      <c r="B532" s="181"/>
      <c r="C532" s="173"/>
      <c r="D532" s="181"/>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4"/>
      <c r="B533" s="181"/>
      <c r="C533" s="173"/>
      <c r="D533" s="181"/>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4"/>
      <c r="B534" s="181"/>
      <c r="C534" s="173"/>
      <c r="D534" s="181"/>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5" t="s">
        <v>14</v>
      </c>
      <c r="AC534" s="565"/>
      <c r="AD534" s="56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4"/>
      <c r="B535" s="181"/>
      <c r="C535" s="173"/>
      <c r="D535" s="181"/>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4"/>
      <c r="B536" s="181"/>
      <c r="C536" s="173"/>
      <c r="D536" s="181"/>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4"/>
      <c r="B537" s="181"/>
      <c r="C537" s="173"/>
      <c r="D537" s="181"/>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4"/>
      <c r="B538" s="181"/>
      <c r="C538" s="173"/>
      <c r="D538" s="181"/>
      <c r="E538" s="167" t="s">
        <v>354</v>
      </c>
      <c r="F538" s="168"/>
      <c r="G538" s="888" t="s">
        <v>384</v>
      </c>
      <c r="H538" s="116"/>
      <c r="I538" s="116"/>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15">
      <c r="A539" s="184"/>
      <c r="B539" s="181"/>
      <c r="C539" s="173"/>
      <c r="D539" s="181"/>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289" t="s">
        <v>372</v>
      </c>
      <c r="AF539" s="290"/>
      <c r="AG539" s="290"/>
      <c r="AH539" s="291"/>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4"/>
      <c r="B540" s="181"/>
      <c r="C540" s="173"/>
      <c r="D540" s="181"/>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90"/>
    </row>
    <row r="541" spans="1:50" ht="23.25" hidden="1" customHeight="1" x14ac:dyDescent="0.15">
      <c r="A541" s="184"/>
      <c r="B541" s="181"/>
      <c r="C541" s="173"/>
      <c r="D541" s="181"/>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4"/>
      <c r="B542" s="181"/>
      <c r="C542" s="173"/>
      <c r="D542" s="181"/>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4"/>
      <c r="B543" s="181"/>
      <c r="C543" s="173"/>
      <c r="D543" s="181"/>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5" t="s">
        <v>301</v>
      </c>
      <c r="AC543" s="565"/>
      <c r="AD543" s="56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4"/>
      <c r="B544" s="181"/>
      <c r="C544" s="173"/>
      <c r="D544" s="181"/>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289" t="s">
        <v>372</v>
      </c>
      <c r="AF544" s="290"/>
      <c r="AG544" s="290"/>
      <c r="AH544" s="291"/>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4"/>
      <c r="B545" s="181"/>
      <c r="C545" s="173"/>
      <c r="D545" s="181"/>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90"/>
    </row>
    <row r="546" spans="1:50" ht="23.25" hidden="1" customHeight="1" x14ac:dyDescent="0.15">
      <c r="A546" s="184"/>
      <c r="B546" s="181"/>
      <c r="C546" s="173"/>
      <c r="D546" s="181"/>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4"/>
      <c r="B547" s="181"/>
      <c r="C547" s="173"/>
      <c r="D547" s="181"/>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4"/>
      <c r="B548" s="181"/>
      <c r="C548" s="173"/>
      <c r="D548" s="181"/>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5" t="s">
        <v>301</v>
      </c>
      <c r="AC548" s="565"/>
      <c r="AD548" s="56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4"/>
      <c r="B549" s="181"/>
      <c r="C549" s="173"/>
      <c r="D549" s="181"/>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289" t="s">
        <v>372</v>
      </c>
      <c r="AF549" s="290"/>
      <c r="AG549" s="290"/>
      <c r="AH549" s="291"/>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4"/>
      <c r="B550" s="181"/>
      <c r="C550" s="173"/>
      <c r="D550" s="181"/>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90"/>
    </row>
    <row r="551" spans="1:50" ht="23.25" hidden="1" customHeight="1" x14ac:dyDescent="0.15">
      <c r="A551" s="184"/>
      <c r="B551" s="181"/>
      <c r="C551" s="173"/>
      <c r="D551" s="181"/>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4"/>
      <c r="B552" s="181"/>
      <c r="C552" s="173"/>
      <c r="D552" s="181"/>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4"/>
      <c r="B553" s="181"/>
      <c r="C553" s="173"/>
      <c r="D553" s="181"/>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5" t="s">
        <v>301</v>
      </c>
      <c r="AC553" s="565"/>
      <c r="AD553" s="56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4"/>
      <c r="B554" s="181"/>
      <c r="C554" s="173"/>
      <c r="D554" s="181"/>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289" t="s">
        <v>372</v>
      </c>
      <c r="AF554" s="290"/>
      <c r="AG554" s="290"/>
      <c r="AH554" s="291"/>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4"/>
      <c r="B555" s="181"/>
      <c r="C555" s="173"/>
      <c r="D555" s="181"/>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90"/>
    </row>
    <row r="556" spans="1:50" ht="23.25" hidden="1" customHeight="1" x14ac:dyDescent="0.15">
      <c r="A556" s="184"/>
      <c r="B556" s="181"/>
      <c r="C556" s="173"/>
      <c r="D556" s="181"/>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4"/>
      <c r="B557" s="181"/>
      <c r="C557" s="173"/>
      <c r="D557" s="181"/>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4"/>
      <c r="B558" s="181"/>
      <c r="C558" s="173"/>
      <c r="D558" s="181"/>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5" t="s">
        <v>301</v>
      </c>
      <c r="AC558" s="565"/>
      <c r="AD558" s="56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4"/>
      <c r="B559" s="181"/>
      <c r="C559" s="173"/>
      <c r="D559" s="181"/>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289" t="s">
        <v>372</v>
      </c>
      <c r="AF559" s="290"/>
      <c r="AG559" s="290"/>
      <c r="AH559" s="291"/>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4"/>
      <c r="B560" s="181"/>
      <c r="C560" s="173"/>
      <c r="D560" s="181"/>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90"/>
    </row>
    <row r="561" spans="1:50" ht="23.25" hidden="1" customHeight="1" x14ac:dyDescent="0.15">
      <c r="A561" s="184"/>
      <c r="B561" s="181"/>
      <c r="C561" s="173"/>
      <c r="D561" s="181"/>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4"/>
      <c r="B562" s="181"/>
      <c r="C562" s="173"/>
      <c r="D562" s="181"/>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4"/>
      <c r="B563" s="181"/>
      <c r="C563" s="173"/>
      <c r="D563" s="181"/>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5" t="s">
        <v>301</v>
      </c>
      <c r="AC563" s="565"/>
      <c r="AD563" s="56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4"/>
      <c r="B564" s="181"/>
      <c r="C564" s="173"/>
      <c r="D564" s="181"/>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289" t="s">
        <v>372</v>
      </c>
      <c r="AF564" s="290"/>
      <c r="AG564" s="290"/>
      <c r="AH564" s="291"/>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4"/>
      <c r="B565" s="181"/>
      <c r="C565" s="173"/>
      <c r="D565" s="181"/>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90"/>
    </row>
    <row r="566" spans="1:50" ht="23.25" hidden="1" customHeight="1" x14ac:dyDescent="0.15">
      <c r="A566" s="184"/>
      <c r="B566" s="181"/>
      <c r="C566" s="173"/>
      <c r="D566" s="181"/>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4"/>
      <c r="B567" s="181"/>
      <c r="C567" s="173"/>
      <c r="D567" s="181"/>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4"/>
      <c r="B568" s="181"/>
      <c r="C568" s="173"/>
      <c r="D568" s="181"/>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5" t="s">
        <v>14</v>
      </c>
      <c r="AC568" s="565"/>
      <c r="AD568" s="56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4"/>
      <c r="B569" s="181"/>
      <c r="C569" s="173"/>
      <c r="D569" s="181"/>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289" t="s">
        <v>372</v>
      </c>
      <c r="AF569" s="290"/>
      <c r="AG569" s="290"/>
      <c r="AH569" s="291"/>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4"/>
      <c r="B570" s="181"/>
      <c r="C570" s="173"/>
      <c r="D570" s="181"/>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90"/>
    </row>
    <row r="571" spans="1:50" ht="23.25" hidden="1" customHeight="1" x14ac:dyDescent="0.15">
      <c r="A571" s="184"/>
      <c r="B571" s="181"/>
      <c r="C571" s="173"/>
      <c r="D571" s="181"/>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4"/>
      <c r="B572" s="181"/>
      <c r="C572" s="173"/>
      <c r="D572" s="181"/>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4"/>
      <c r="B573" s="181"/>
      <c r="C573" s="173"/>
      <c r="D573" s="181"/>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5" t="s">
        <v>14</v>
      </c>
      <c r="AC573" s="565"/>
      <c r="AD573" s="56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4"/>
      <c r="B574" s="181"/>
      <c r="C574" s="173"/>
      <c r="D574" s="181"/>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289" t="s">
        <v>372</v>
      </c>
      <c r="AF574" s="290"/>
      <c r="AG574" s="290"/>
      <c r="AH574" s="291"/>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4"/>
      <c r="B575" s="181"/>
      <c r="C575" s="173"/>
      <c r="D575" s="181"/>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90"/>
    </row>
    <row r="576" spans="1:50" ht="23.25" hidden="1" customHeight="1" x14ac:dyDescent="0.15">
      <c r="A576" s="184"/>
      <c r="B576" s="181"/>
      <c r="C576" s="173"/>
      <c r="D576" s="181"/>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4"/>
      <c r="B577" s="181"/>
      <c r="C577" s="173"/>
      <c r="D577" s="181"/>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4"/>
      <c r="B578" s="181"/>
      <c r="C578" s="173"/>
      <c r="D578" s="181"/>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5" t="s">
        <v>14</v>
      </c>
      <c r="AC578" s="565"/>
      <c r="AD578" s="56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4"/>
      <c r="B579" s="181"/>
      <c r="C579" s="173"/>
      <c r="D579" s="181"/>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289" t="s">
        <v>372</v>
      </c>
      <c r="AF579" s="290"/>
      <c r="AG579" s="290"/>
      <c r="AH579" s="291"/>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4"/>
      <c r="B580" s="181"/>
      <c r="C580" s="173"/>
      <c r="D580" s="181"/>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90"/>
    </row>
    <row r="581" spans="1:50" ht="23.25" hidden="1" customHeight="1" x14ac:dyDescent="0.15">
      <c r="A581" s="184"/>
      <c r="B581" s="181"/>
      <c r="C581" s="173"/>
      <c r="D581" s="181"/>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4"/>
      <c r="B582" s="181"/>
      <c r="C582" s="173"/>
      <c r="D582" s="181"/>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4"/>
      <c r="B583" s="181"/>
      <c r="C583" s="173"/>
      <c r="D583" s="181"/>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5" t="s">
        <v>14</v>
      </c>
      <c r="AC583" s="565"/>
      <c r="AD583" s="56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4"/>
      <c r="B584" s="181"/>
      <c r="C584" s="173"/>
      <c r="D584" s="181"/>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289" t="s">
        <v>372</v>
      </c>
      <c r="AF584" s="290"/>
      <c r="AG584" s="290"/>
      <c r="AH584" s="291"/>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4"/>
      <c r="B585" s="181"/>
      <c r="C585" s="173"/>
      <c r="D585" s="181"/>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90"/>
    </row>
    <row r="586" spans="1:50" ht="23.25" hidden="1" customHeight="1" x14ac:dyDescent="0.15">
      <c r="A586" s="184"/>
      <c r="B586" s="181"/>
      <c r="C586" s="173"/>
      <c r="D586" s="181"/>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4"/>
      <c r="B587" s="181"/>
      <c r="C587" s="173"/>
      <c r="D587" s="181"/>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4"/>
      <c r="B588" s="181"/>
      <c r="C588" s="173"/>
      <c r="D588" s="181"/>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5" t="s">
        <v>14</v>
      </c>
      <c r="AC588" s="565"/>
      <c r="AD588" s="56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4"/>
      <c r="B589" s="181"/>
      <c r="C589" s="173"/>
      <c r="D589" s="181"/>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4"/>
      <c r="B590" s="181"/>
      <c r="C590" s="173"/>
      <c r="D590" s="181"/>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4"/>
      <c r="B591" s="181"/>
      <c r="C591" s="173"/>
      <c r="D591" s="181"/>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4"/>
      <c r="B592" s="181"/>
      <c r="C592" s="173"/>
      <c r="D592" s="181"/>
      <c r="E592" s="167" t="s">
        <v>354</v>
      </c>
      <c r="F592" s="168"/>
      <c r="G592" s="888" t="s">
        <v>384</v>
      </c>
      <c r="H592" s="116"/>
      <c r="I592" s="116"/>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15">
      <c r="A593" s="184"/>
      <c r="B593" s="181"/>
      <c r="C593" s="173"/>
      <c r="D593" s="181"/>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289" t="s">
        <v>372</v>
      </c>
      <c r="AF593" s="290"/>
      <c r="AG593" s="290"/>
      <c r="AH593" s="291"/>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4"/>
      <c r="B594" s="181"/>
      <c r="C594" s="173"/>
      <c r="D594" s="181"/>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90"/>
    </row>
    <row r="595" spans="1:50" ht="23.25" hidden="1" customHeight="1" x14ac:dyDescent="0.15">
      <c r="A595" s="184"/>
      <c r="B595" s="181"/>
      <c r="C595" s="173"/>
      <c r="D595" s="181"/>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4"/>
      <c r="B596" s="181"/>
      <c r="C596" s="173"/>
      <c r="D596" s="181"/>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4"/>
      <c r="B597" s="181"/>
      <c r="C597" s="173"/>
      <c r="D597" s="181"/>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5" t="s">
        <v>301</v>
      </c>
      <c r="AC597" s="565"/>
      <c r="AD597" s="56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4"/>
      <c r="B598" s="181"/>
      <c r="C598" s="173"/>
      <c r="D598" s="181"/>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289" t="s">
        <v>372</v>
      </c>
      <c r="AF598" s="290"/>
      <c r="AG598" s="290"/>
      <c r="AH598" s="291"/>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4"/>
      <c r="B599" s="181"/>
      <c r="C599" s="173"/>
      <c r="D599" s="181"/>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90"/>
    </row>
    <row r="600" spans="1:50" ht="23.25" hidden="1" customHeight="1" x14ac:dyDescent="0.15">
      <c r="A600" s="184"/>
      <c r="B600" s="181"/>
      <c r="C600" s="173"/>
      <c r="D600" s="181"/>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4"/>
      <c r="B601" s="181"/>
      <c r="C601" s="173"/>
      <c r="D601" s="181"/>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4"/>
      <c r="B602" s="181"/>
      <c r="C602" s="173"/>
      <c r="D602" s="181"/>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5" t="s">
        <v>301</v>
      </c>
      <c r="AC602" s="565"/>
      <c r="AD602" s="56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4"/>
      <c r="B603" s="181"/>
      <c r="C603" s="173"/>
      <c r="D603" s="181"/>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289" t="s">
        <v>372</v>
      </c>
      <c r="AF603" s="290"/>
      <c r="AG603" s="290"/>
      <c r="AH603" s="291"/>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4"/>
      <c r="B604" s="181"/>
      <c r="C604" s="173"/>
      <c r="D604" s="181"/>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90"/>
    </row>
    <row r="605" spans="1:50" ht="23.25" hidden="1" customHeight="1" x14ac:dyDescent="0.15">
      <c r="A605" s="184"/>
      <c r="B605" s="181"/>
      <c r="C605" s="173"/>
      <c r="D605" s="181"/>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4"/>
      <c r="B606" s="181"/>
      <c r="C606" s="173"/>
      <c r="D606" s="181"/>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4"/>
      <c r="B607" s="181"/>
      <c r="C607" s="173"/>
      <c r="D607" s="181"/>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5" t="s">
        <v>301</v>
      </c>
      <c r="AC607" s="565"/>
      <c r="AD607" s="56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4"/>
      <c r="B608" s="181"/>
      <c r="C608" s="173"/>
      <c r="D608" s="181"/>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289" t="s">
        <v>372</v>
      </c>
      <c r="AF608" s="290"/>
      <c r="AG608" s="290"/>
      <c r="AH608" s="291"/>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4"/>
      <c r="B609" s="181"/>
      <c r="C609" s="173"/>
      <c r="D609" s="181"/>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90"/>
    </row>
    <row r="610" spans="1:50" ht="23.25" hidden="1" customHeight="1" x14ac:dyDescent="0.15">
      <c r="A610" s="184"/>
      <c r="B610" s="181"/>
      <c r="C610" s="173"/>
      <c r="D610" s="181"/>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4"/>
      <c r="B611" s="181"/>
      <c r="C611" s="173"/>
      <c r="D611" s="181"/>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4"/>
      <c r="B612" s="181"/>
      <c r="C612" s="173"/>
      <c r="D612" s="181"/>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5" t="s">
        <v>301</v>
      </c>
      <c r="AC612" s="565"/>
      <c r="AD612" s="56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4"/>
      <c r="B613" s="181"/>
      <c r="C613" s="173"/>
      <c r="D613" s="181"/>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289" t="s">
        <v>372</v>
      </c>
      <c r="AF613" s="290"/>
      <c r="AG613" s="290"/>
      <c r="AH613" s="291"/>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4"/>
      <c r="B614" s="181"/>
      <c r="C614" s="173"/>
      <c r="D614" s="181"/>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90"/>
    </row>
    <row r="615" spans="1:50" ht="23.25" hidden="1" customHeight="1" x14ac:dyDescent="0.15">
      <c r="A615" s="184"/>
      <c r="B615" s="181"/>
      <c r="C615" s="173"/>
      <c r="D615" s="181"/>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4"/>
      <c r="B616" s="181"/>
      <c r="C616" s="173"/>
      <c r="D616" s="181"/>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4"/>
      <c r="B617" s="181"/>
      <c r="C617" s="173"/>
      <c r="D617" s="181"/>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5" t="s">
        <v>301</v>
      </c>
      <c r="AC617" s="565"/>
      <c r="AD617" s="56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4"/>
      <c r="B618" s="181"/>
      <c r="C618" s="173"/>
      <c r="D618" s="181"/>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289" t="s">
        <v>372</v>
      </c>
      <c r="AF618" s="290"/>
      <c r="AG618" s="290"/>
      <c r="AH618" s="291"/>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4"/>
      <c r="B619" s="181"/>
      <c r="C619" s="173"/>
      <c r="D619" s="181"/>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90"/>
    </row>
    <row r="620" spans="1:50" ht="23.25" hidden="1" customHeight="1" x14ac:dyDescent="0.15">
      <c r="A620" s="184"/>
      <c r="B620" s="181"/>
      <c r="C620" s="173"/>
      <c r="D620" s="181"/>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4"/>
      <c r="B621" s="181"/>
      <c r="C621" s="173"/>
      <c r="D621" s="181"/>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4"/>
      <c r="B622" s="181"/>
      <c r="C622" s="173"/>
      <c r="D622" s="181"/>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5" t="s">
        <v>14</v>
      </c>
      <c r="AC622" s="565"/>
      <c r="AD622" s="56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4"/>
      <c r="B623" s="181"/>
      <c r="C623" s="173"/>
      <c r="D623" s="181"/>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289" t="s">
        <v>372</v>
      </c>
      <c r="AF623" s="290"/>
      <c r="AG623" s="290"/>
      <c r="AH623" s="291"/>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4"/>
      <c r="B624" s="181"/>
      <c r="C624" s="173"/>
      <c r="D624" s="181"/>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90"/>
    </row>
    <row r="625" spans="1:50" ht="23.25" hidden="1" customHeight="1" x14ac:dyDescent="0.15">
      <c r="A625" s="184"/>
      <c r="B625" s="181"/>
      <c r="C625" s="173"/>
      <c r="D625" s="181"/>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4"/>
      <c r="B626" s="181"/>
      <c r="C626" s="173"/>
      <c r="D626" s="181"/>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4"/>
      <c r="B627" s="181"/>
      <c r="C627" s="173"/>
      <c r="D627" s="181"/>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5" t="s">
        <v>14</v>
      </c>
      <c r="AC627" s="565"/>
      <c r="AD627" s="56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4"/>
      <c r="B628" s="181"/>
      <c r="C628" s="173"/>
      <c r="D628" s="181"/>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289" t="s">
        <v>372</v>
      </c>
      <c r="AF628" s="290"/>
      <c r="AG628" s="290"/>
      <c r="AH628" s="291"/>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4"/>
      <c r="B629" s="181"/>
      <c r="C629" s="173"/>
      <c r="D629" s="181"/>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90"/>
    </row>
    <row r="630" spans="1:50" ht="23.25" hidden="1" customHeight="1" x14ac:dyDescent="0.15">
      <c r="A630" s="184"/>
      <c r="B630" s="181"/>
      <c r="C630" s="173"/>
      <c r="D630" s="181"/>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4"/>
      <c r="B631" s="181"/>
      <c r="C631" s="173"/>
      <c r="D631" s="181"/>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4"/>
      <c r="B632" s="181"/>
      <c r="C632" s="173"/>
      <c r="D632" s="181"/>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5" t="s">
        <v>14</v>
      </c>
      <c r="AC632" s="565"/>
      <c r="AD632" s="56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4"/>
      <c r="B633" s="181"/>
      <c r="C633" s="173"/>
      <c r="D633" s="181"/>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289" t="s">
        <v>372</v>
      </c>
      <c r="AF633" s="290"/>
      <c r="AG633" s="290"/>
      <c r="AH633" s="291"/>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4"/>
      <c r="B634" s="181"/>
      <c r="C634" s="173"/>
      <c r="D634" s="181"/>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90"/>
    </row>
    <row r="635" spans="1:50" ht="23.25" hidden="1" customHeight="1" x14ac:dyDescent="0.15">
      <c r="A635" s="184"/>
      <c r="B635" s="181"/>
      <c r="C635" s="173"/>
      <c r="D635" s="181"/>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4"/>
      <c r="B636" s="181"/>
      <c r="C636" s="173"/>
      <c r="D636" s="181"/>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4"/>
      <c r="B637" s="181"/>
      <c r="C637" s="173"/>
      <c r="D637" s="181"/>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5" t="s">
        <v>14</v>
      </c>
      <c r="AC637" s="565"/>
      <c r="AD637" s="56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4"/>
      <c r="B638" s="181"/>
      <c r="C638" s="173"/>
      <c r="D638" s="181"/>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289" t="s">
        <v>372</v>
      </c>
      <c r="AF638" s="290"/>
      <c r="AG638" s="290"/>
      <c r="AH638" s="291"/>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4"/>
      <c r="B639" s="181"/>
      <c r="C639" s="173"/>
      <c r="D639" s="181"/>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90"/>
    </row>
    <row r="640" spans="1:50" ht="23.25" hidden="1" customHeight="1" x14ac:dyDescent="0.15">
      <c r="A640" s="184"/>
      <c r="B640" s="181"/>
      <c r="C640" s="173"/>
      <c r="D640" s="181"/>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4"/>
      <c r="B641" s="181"/>
      <c r="C641" s="173"/>
      <c r="D641" s="181"/>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4"/>
      <c r="B642" s="181"/>
      <c r="C642" s="173"/>
      <c r="D642" s="181"/>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5" t="s">
        <v>14</v>
      </c>
      <c r="AC642" s="565"/>
      <c r="AD642" s="56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4"/>
      <c r="B643" s="181"/>
      <c r="C643" s="173"/>
      <c r="D643" s="181"/>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4"/>
      <c r="B644" s="181"/>
      <c r="C644" s="173"/>
      <c r="D644" s="181"/>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4"/>
      <c r="B645" s="181"/>
      <c r="C645" s="173"/>
      <c r="D645" s="181"/>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4"/>
      <c r="B646" s="181"/>
      <c r="C646" s="173"/>
      <c r="D646" s="181"/>
      <c r="E646" s="167" t="s">
        <v>354</v>
      </c>
      <c r="F646" s="168"/>
      <c r="G646" s="888" t="s">
        <v>384</v>
      </c>
      <c r="H646" s="116"/>
      <c r="I646" s="116"/>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15">
      <c r="A647" s="184"/>
      <c r="B647" s="181"/>
      <c r="C647" s="173"/>
      <c r="D647" s="181"/>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289" t="s">
        <v>372</v>
      </c>
      <c r="AF647" s="290"/>
      <c r="AG647" s="290"/>
      <c r="AH647" s="291"/>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4"/>
      <c r="B648" s="181"/>
      <c r="C648" s="173"/>
      <c r="D648" s="181"/>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90"/>
    </row>
    <row r="649" spans="1:50" ht="23.25" hidden="1" customHeight="1" x14ac:dyDescent="0.15">
      <c r="A649" s="184"/>
      <c r="B649" s="181"/>
      <c r="C649" s="173"/>
      <c r="D649" s="181"/>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4"/>
      <c r="B650" s="181"/>
      <c r="C650" s="173"/>
      <c r="D650" s="181"/>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4"/>
      <c r="B651" s="181"/>
      <c r="C651" s="173"/>
      <c r="D651" s="181"/>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5" t="s">
        <v>301</v>
      </c>
      <c r="AC651" s="565"/>
      <c r="AD651" s="56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4"/>
      <c r="B652" s="181"/>
      <c r="C652" s="173"/>
      <c r="D652" s="181"/>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289" t="s">
        <v>372</v>
      </c>
      <c r="AF652" s="290"/>
      <c r="AG652" s="290"/>
      <c r="AH652" s="291"/>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4"/>
      <c r="B653" s="181"/>
      <c r="C653" s="173"/>
      <c r="D653" s="181"/>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90"/>
    </row>
    <row r="654" spans="1:50" ht="23.25" hidden="1" customHeight="1" x14ac:dyDescent="0.15">
      <c r="A654" s="184"/>
      <c r="B654" s="181"/>
      <c r="C654" s="173"/>
      <c r="D654" s="181"/>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4"/>
      <c r="B655" s="181"/>
      <c r="C655" s="173"/>
      <c r="D655" s="181"/>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4"/>
      <c r="B656" s="181"/>
      <c r="C656" s="173"/>
      <c r="D656" s="181"/>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5" t="s">
        <v>301</v>
      </c>
      <c r="AC656" s="565"/>
      <c r="AD656" s="56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4"/>
      <c r="B657" s="181"/>
      <c r="C657" s="173"/>
      <c r="D657" s="181"/>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289" t="s">
        <v>372</v>
      </c>
      <c r="AF657" s="290"/>
      <c r="AG657" s="290"/>
      <c r="AH657" s="291"/>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4"/>
      <c r="B658" s="181"/>
      <c r="C658" s="173"/>
      <c r="D658" s="181"/>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90"/>
    </row>
    <row r="659" spans="1:50" ht="23.25" hidden="1" customHeight="1" x14ac:dyDescent="0.15">
      <c r="A659" s="184"/>
      <c r="B659" s="181"/>
      <c r="C659" s="173"/>
      <c r="D659" s="181"/>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4"/>
      <c r="B660" s="181"/>
      <c r="C660" s="173"/>
      <c r="D660" s="181"/>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4"/>
      <c r="B661" s="181"/>
      <c r="C661" s="173"/>
      <c r="D661" s="181"/>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5" t="s">
        <v>301</v>
      </c>
      <c r="AC661" s="565"/>
      <c r="AD661" s="56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4"/>
      <c r="B662" s="181"/>
      <c r="C662" s="173"/>
      <c r="D662" s="181"/>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289" t="s">
        <v>372</v>
      </c>
      <c r="AF662" s="290"/>
      <c r="AG662" s="290"/>
      <c r="AH662" s="291"/>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4"/>
      <c r="B663" s="181"/>
      <c r="C663" s="173"/>
      <c r="D663" s="181"/>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90"/>
    </row>
    <row r="664" spans="1:50" ht="23.25" hidden="1" customHeight="1" x14ac:dyDescent="0.15">
      <c r="A664" s="184"/>
      <c r="B664" s="181"/>
      <c r="C664" s="173"/>
      <c r="D664" s="181"/>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4"/>
      <c r="B665" s="181"/>
      <c r="C665" s="173"/>
      <c r="D665" s="181"/>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4"/>
      <c r="B666" s="181"/>
      <c r="C666" s="173"/>
      <c r="D666" s="181"/>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5" t="s">
        <v>301</v>
      </c>
      <c r="AC666" s="565"/>
      <c r="AD666" s="56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4"/>
      <c r="B667" s="181"/>
      <c r="C667" s="173"/>
      <c r="D667" s="181"/>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289" t="s">
        <v>372</v>
      </c>
      <c r="AF667" s="290"/>
      <c r="AG667" s="290"/>
      <c r="AH667" s="291"/>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4"/>
      <c r="B668" s="181"/>
      <c r="C668" s="173"/>
      <c r="D668" s="181"/>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90"/>
    </row>
    <row r="669" spans="1:50" ht="23.25" hidden="1" customHeight="1" x14ac:dyDescent="0.15">
      <c r="A669" s="184"/>
      <c r="B669" s="181"/>
      <c r="C669" s="173"/>
      <c r="D669" s="181"/>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4"/>
      <c r="B670" s="181"/>
      <c r="C670" s="173"/>
      <c r="D670" s="181"/>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4"/>
      <c r="B671" s="181"/>
      <c r="C671" s="173"/>
      <c r="D671" s="181"/>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5" t="s">
        <v>301</v>
      </c>
      <c r="AC671" s="565"/>
      <c r="AD671" s="56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4"/>
      <c r="B672" s="181"/>
      <c r="C672" s="173"/>
      <c r="D672" s="181"/>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289" t="s">
        <v>372</v>
      </c>
      <c r="AF672" s="290"/>
      <c r="AG672" s="290"/>
      <c r="AH672" s="291"/>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4"/>
      <c r="B673" s="181"/>
      <c r="C673" s="173"/>
      <c r="D673" s="181"/>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90"/>
    </row>
    <row r="674" spans="1:50" ht="23.25" hidden="1" customHeight="1" x14ac:dyDescent="0.15">
      <c r="A674" s="184"/>
      <c r="B674" s="181"/>
      <c r="C674" s="173"/>
      <c r="D674" s="181"/>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4"/>
      <c r="B675" s="181"/>
      <c r="C675" s="173"/>
      <c r="D675" s="181"/>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4"/>
      <c r="B676" s="181"/>
      <c r="C676" s="173"/>
      <c r="D676" s="181"/>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5" t="s">
        <v>14</v>
      </c>
      <c r="AC676" s="565"/>
      <c r="AD676" s="56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4"/>
      <c r="B677" s="181"/>
      <c r="C677" s="173"/>
      <c r="D677" s="181"/>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289" t="s">
        <v>372</v>
      </c>
      <c r="AF677" s="290"/>
      <c r="AG677" s="290"/>
      <c r="AH677" s="291"/>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4"/>
      <c r="B678" s="181"/>
      <c r="C678" s="173"/>
      <c r="D678" s="181"/>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90"/>
    </row>
    <row r="679" spans="1:50" ht="23.25" hidden="1" customHeight="1" x14ac:dyDescent="0.15">
      <c r="A679" s="184"/>
      <c r="B679" s="181"/>
      <c r="C679" s="173"/>
      <c r="D679" s="181"/>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4"/>
      <c r="B680" s="181"/>
      <c r="C680" s="173"/>
      <c r="D680" s="181"/>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4"/>
      <c r="B681" s="181"/>
      <c r="C681" s="173"/>
      <c r="D681" s="181"/>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5" t="s">
        <v>14</v>
      </c>
      <c r="AC681" s="565"/>
      <c r="AD681" s="56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4"/>
      <c r="B682" s="181"/>
      <c r="C682" s="173"/>
      <c r="D682" s="181"/>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289" t="s">
        <v>372</v>
      </c>
      <c r="AF682" s="290"/>
      <c r="AG682" s="290"/>
      <c r="AH682" s="291"/>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4"/>
      <c r="B683" s="181"/>
      <c r="C683" s="173"/>
      <c r="D683" s="181"/>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90"/>
    </row>
    <row r="684" spans="1:50" ht="23.25" hidden="1" customHeight="1" x14ac:dyDescent="0.15">
      <c r="A684" s="184"/>
      <c r="B684" s="181"/>
      <c r="C684" s="173"/>
      <c r="D684" s="181"/>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4"/>
      <c r="B685" s="181"/>
      <c r="C685" s="173"/>
      <c r="D685" s="181"/>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4"/>
      <c r="B686" s="181"/>
      <c r="C686" s="173"/>
      <c r="D686" s="181"/>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5" t="s">
        <v>14</v>
      </c>
      <c r="AC686" s="565"/>
      <c r="AD686" s="56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4"/>
      <c r="B687" s="181"/>
      <c r="C687" s="173"/>
      <c r="D687" s="181"/>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289" t="s">
        <v>372</v>
      </c>
      <c r="AF687" s="290"/>
      <c r="AG687" s="290"/>
      <c r="AH687" s="291"/>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4"/>
      <c r="B688" s="181"/>
      <c r="C688" s="173"/>
      <c r="D688" s="181"/>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90"/>
    </row>
    <row r="689" spans="1:50" ht="23.25" hidden="1" customHeight="1" x14ac:dyDescent="0.15">
      <c r="A689" s="184"/>
      <c r="B689" s="181"/>
      <c r="C689" s="173"/>
      <c r="D689" s="181"/>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4"/>
      <c r="B690" s="181"/>
      <c r="C690" s="173"/>
      <c r="D690" s="181"/>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4"/>
      <c r="B691" s="181"/>
      <c r="C691" s="173"/>
      <c r="D691" s="181"/>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5" t="s">
        <v>14</v>
      </c>
      <c r="AC691" s="565"/>
      <c r="AD691" s="56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4"/>
      <c r="B692" s="181"/>
      <c r="C692" s="173"/>
      <c r="D692" s="181"/>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289" t="s">
        <v>372</v>
      </c>
      <c r="AF692" s="290"/>
      <c r="AG692" s="290"/>
      <c r="AH692" s="291"/>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4"/>
      <c r="B693" s="181"/>
      <c r="C693" s="173"/>
      <c r="D693" s="181"/>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90"/>
    </row>
    <row r="694" spans="1:50" ht="23.25" hidden="1" customHeight="1" x14ac:dyDescent="0.15">
      <c r="A694" s="184"/>
      <c r="B694" s="181"/>
      <c r="C694" s="173"/>
      <c r="D694" s="181"/>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4"/>
      <c r="B695" s="181"/>
      <c r="C695" s="173"/>
      <c r="D695" s="181"/>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4"/>
      <c r="B696" s="181"/>
      <c r="C696" s="173"/>
      <c r="D696" s="181"/>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5" t="s">
        <v>14</v>
      </c>
      <c r="AC696" s="565"/>
      <c r="AD696" s="56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4"/>
      <c r="B697" s="181"/>
      <c r="C697" s="173"/>
      <c r="D697" s="181"/>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4"/>
      <c r="B698" s="181"/>
      <c r="C698" s="173"/>
      <c r="D698" s="181"/>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5"/>
      <c r="B699" s="186"/>
      <c r="C699" s="921"/>
      <c r="D699" s="186"/>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1" t="s">
        <v>31</v>
      </c>
      <c r="AH701" s="378"/>
      <c r="AI701" s="378"/>
      <c r="AJ701" s="378"/>
      <c r="AK701" s="378"/>
      <c r="AL701" s="378"/>
      <c r="AM701" s="378"/>
      <c r="AN701" s="378"/>
      <c r="AO701" s="378"/>
      <c r="AP701" s="378"/>
      <c r="AQ701" s="378"/>
      <c r="AR701" s="378"/>
      <c r="AS701" s="378"/>
      <c r="AT701" s="378"/>
      <c r="AU701" s="378"/>
      <c r="AV701" s="378"/>
      <c r="AW701" s="378"/>
      <c r="AX701" s="812"/>
    </row>
    <row r="702" spans="1:50" ht="93" customHeight="1" x14ac:dyDescent="0.15">
      <c r="A702" s="854" t="s">
        <v>259</v>
      </c>
      <c r="B702" s="85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8" t="s">
        <v>554</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99" customHeight="1" x14ac:dyDescent="0.15">
      <c r="A703" s="856"/>
      <c r="B703" s="857"/>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8"/>
      <c r="AD703" s="324" t="s">
        <v>554</v>
      </c>
      <c r="AE703" s="325"/>
      <c r="AF703" s="325"/>
      <c r="AG703" s="94" t="s">
        <v>613</v>
      </c>
      <c r="AH703" s="95"/>
      <c r="AI703" s="95"/>
      <c r="AJ703" s="95"/>
      <c r="AK703" s="95"/>
      <c r="AL703" s="95"/>
      <c r="AM703" s="95"/>
      <c r="AN703" s="95"/>
      <c r="AO703" s="95"/>
      <c r="AP703" s="95"/>
      <c r="AQ703" s="95"/>
      <c r="AR703" s="95"/>
      <c r="AS703" s="95"/>
      <c r="AT703" s="95"/>
      <c r="AU703" s="95"/>
      <c r="AV703" s="95"/>
      <c r="AW703" s="95"/>
      <c r="AX703" s="96"/>
    </row>
    <row r="704" spans="1:50" ht="78" customHeight="1" x14ac:dyDescent="0.15">
      <c r="A704" s="858"/>
      <c r="B704" s="859"/>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554</v>
      </c>
      <c r="AE704" s="773"/>
      <c r="AF704" s="773"/>
      <c r="AG704" s="160" t="s">
        <v>639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29" t="s">
        <v>39</v>
      </c>
      <c r="B705" s="630"/>
      <c r="C705" s="808" t="s">
        <v>41</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3" t="s">
        <v>554</v>
      </c>
      <c r="AE705" s="704"/>
      <c r="AF705" s="704"/>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1"/>
      <c r="B706" s="632"/>
      <c r="C706" s="784"/>
      <c r="D706" s="785"/>
      <c r="E706" s="719" t="s">
        <v>529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24" t="s">
        <v>608</v>
      </c>
      <c r="AE706" s="325"/>
      <c r="AF706" s="65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1"/>
      <c r="B707" s="632"/>
      <c r="C707" s="786"/>
      <c r="D707" s="787"/>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2" t="s">
        <v>609</v>
      </c>
      <c r="AE707" s="823"/>
      <c r="AF707" s="823"/>
      <c r="AG707" s="160"/>
      <c r="AH707" s="101"/>
      <c r="AI707" s="101"/>
      <c r="AJ707" s="101"/>
      <c r="AK707" s="101"/>
      <c r="AL707" s="101"/>
      <c r="AM707" s="101"/>
      <c r="AN707" s="101"/>
      <c r="AO707" s="101"/>
      <c r="AP707" s="101"/>
      <c r="AQ707" s="101"/>
      <c r="AR707" s="101"/>
      <c r="AS707" s="101"/>
      <c r="AT707" s="101"/>
      <c r="AU707" s="101"/>
      <c r="AV707" s="101"/>
      <c r="AW707" s="101"/>
      <c r="AX707" s="161"/>
    </row>
    <row r="708" spans="1:50" ht="38.25" customHeight="1" x14ac:dyDescent="0.15">
      <c r="A708" s="631"/>
      <c r="B708" s="633"/>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554</v>
      </c>
      <c r="AE708" s="594"/>
      <c r="AF708" s="594"/>
      <c r="AG708" s="731" t="s">
        <v>624</v>
      </c>
      <c r="AH708" s="732"/>
      <c r="AI708" s="732"/>
      <c r="AJ708" s="732"/>
      <c r="AK708" s="732"/>
      <c r="AL708" s="732"/>
      <c r="AM708" s="732"/>
      <c r="AN708" s="732"/>
      <c r="AO708" s="732"/>
      <c r="AP708" s="732"/>
      <c r="AQ708" s="732"/>
      <c r="AR708" s="732"/>
      <c r="AS708" s="732"/>
      <c r="AT708" s="732"/>
      <c r="AU708" s="732"/>
      <c r="AV708" s="732"/>
      <c r="AW708" s="732"/>
      <c r="AX708" s="733"/>
    </row>
    <row r="709" spans="1:50" ht="42.75" customHeight="1" x14ac:dyDescent="0.15">
      <c r="A709" s="631"/>
      <c r="B709" s="63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554</v>
      </c>
      <c r="AE709" s="325"/>
      <c r="AF709" s="325"/>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1"/>
      <c r="B710" s="63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562</v>
      </c>
      <c r="AE710" s="325"/>
      <c r="AF710" s="325"/>
      <c r="AG710" s="94" t="s">
        <v>610</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31"/>
      <c r="B711" s="63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2"/>
      <c r="AD711" s="324" t="s">
        <v>554</v>
      </c>
      <c r="AE711" s="325"/>
      <c r="AF711" s="325"/>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1"/>
      <c r="B712" s="63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2"/>
      <c r="AD712" s="772" t="s">
        <v>562</v>
      </c>
      <c r="AE712" s="773"/>
      <c r="AF712" s="773"/>
      <c r="AG712" s="797" t="s">
        <v>610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49" t="s">
        <v>490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562</v>
      </c>
      <c r="AE713" s="325"/>
      <c r="AF713" s="652"/>
      <c r="AG713" s="94" t="s">
        <v>610</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34"/>
      <c r="B714" s="635"/>
      <c r="C714" s="636" t="s">
        <v>461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554</v>
      </c>
      <c r="AE714" s="795"/>
      <c r="AF714" s="796"/>
      <c r="AG714" s="725" t="s">
        <v>623</v>
      </c>
      <c r="AH714" s="726"/>
      <c r="AI714" s="726"/>
      <c r="AJ714" s="726"/>
      <c r="AK714" s="726"/>
      <c r="AL714" s="726"/>
      <c r="AM714" s="726"/>
      <c r="AN714" s="726"/>
      <c r="AO714" s="726"/>
      <c r="AP714" s="726"/>
      <c r="AQ714" s="726"/>
      <c r="AR714" s="726"/>
      <c r="AS714" s="726"/>
      <c r="AT714" s="726"/>
      <c r="AU714" s="726"/>
      <c r="AV714" s="726"/>
      <c r="AW714" s="726"/>
      <c r="AX714" s="727"/>
    </row>
    <row r="715" spans="1:50" ht="40.5" customHeight="1" x14ac:dyDescent="0.15">
      <c r="A715" s="629" t="s">
        <v>40</v>
      </c>
      <c r="B715" s="774"/>
      <c r="C715" s="775" t="s">
        <v>462</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554</v>
      </c>
      <c r="AE715" s="594"/>
      <c r="AF715" s="645"/>
      <c r="AG715" s="731" t="s">
        <v>616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562</v>
      </c>
      <c r="AE716" s="616"/>
      <c r="AF716" s="616"/>
      <c r="AG716" s="94" t="s">
        <v>610</v>
      </c>
      <c r="AH716" s="95"/>
      <c r="AI716" s="95"/>
      <c r="AJ716" s="95"/>
      <c r="AK716" s="95"/>
      <c r="AL716" s="95"/>
      <c r="AM716" s="95"/>
      <c r="AN716" s="95"/>
      <c r="AO716" s="95"/>
      <c r="AP716" s="95"/>
      <c r="AQ716" s="95"/>
      <c r="AR716" s="95"/>
      <c r="AS716" s="95"/>
      <c r="AT716" s="95"/>
      <c r="AU716" s="95"/>
      <c r="AV716" s="95"/>
      <c r="AW716" s="95"/>
      <c r="AX716" s="96"/>
    </row>
    <row r="717" spans="1:50" ht="83.25" customHeight="1" x14ac:dyDescent="0.15">
      <c r="A717" s="631"/>
      <c r="B717" s="63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554</v>
      </c>
      <c r="AE717" s="325"/>
      <c r="AF717" s="325"/>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4"/>
      <c r="B718" s="63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562</v>
      </c>
      <c r="AE718" s="325"/>
      <c r="AF718" s="325"/>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6" t="s">
        <v>58</v>
      </c>
      <c r="B719" s="767"/>
      <c r="C719" s="612" t="s">
        <v>263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554</v>
      </c>
      <c r="AE719" s="594"/>
      <c r="AF719" s="594"/>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68"/>
      <c r="B720" s="769"/>
      <c r="C720" s="298" t="s">
        <v>481</v>
      </c>
      <c r="D720" s="296"/>
      <c r="E720" s="296"/>
      <c r="F720" s="299"/>
      <c r="G720" s="295" t="s">
        <v>482</v>
      </c>
      <c r="H720" s="296"/>
      <c r="I720" s="296"/>
      <c r="J720" s="296"/>
      <c r="K720" s="296"/>
      <c r="L720" s="296"/>
      <c r="M720" s="296"/>
      <c r="N720" s="295" t="s">
        <v>486</v>
      </c>
      <c r="O720" s="296"/>
      <c r="P720" s="296"/>
      <c r="Q720" s="296"/>
      <c r="R720" s="296"/>
      <c r="S720" s="296"/>
      <c r="T720" s="296"/>
      <c r="U720" s="296"/>
      <c r="V720" s="296"/>
      <c r="W720" s="296"/>
      <c r="X720" s="296"/>
      <c r="Y720" s="296"/>
      <c r="Z720" s="296"/>
      <c r="AA720" s="296"/>
      <c r="AB720" s="296"/>
      <c r="AC720" s="296"/>
      <c r="AD720" s="296"/>
      <c r="AE720" s="296"/>
      <c r="AF720" s="29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68"/>
      <c r="B721" s="769"/>
      <c r="C721" s="292" t="s">
        <v>563</v>
      </c>
      <c r="D721" s="293"/>
      <c r="E721" s="293"/>
      <c r="F721" s="294"/>
      <c r="G721" s="283" t="s">
        <v>485</v>
      </c>
      <c r="H721" s="284"/>
      <c r="I721" s="83" t="str">
        <f>IF(OR(G721="　", G721=""), "", "-")</f>
        <v/>
      </c>
      <c r="J721" s="287"/>
      <c r="K721" s="287"/>
      <c r="L721" s="83" t="str">
        <f>IF(M721="","","-")</f>
        <v/>
      </c>
      <c r="M721" s="84"/>
      <c r="N721" s="300" t="s">
        <v>564</v>
      </c>
      <c r="O721" s="301"/>
      <c r="P721" s="301"/>
      <c r="Q721" s="301"/>
      <c r="R721" s="301"/>
      <c r="S721" s="301"/>
      <c r="T721" s="301"/>
      <c r="U721" s="301"/>
      <c r="V721" s="301"/>
      <c r="W721" s="301"/>
      <c r="X721" s="301"/>
      <c r="Y721" s="301"/>
      <c r="Z721" s="301"/>
      <c r="AA721" s="301"/>
      <c r="AB721" s="301"/>
      <c r="AC721" s="301"/>
      <c r="AD721" s="301"/>
      <c r="AE721" s="301"/>
      <c r="AF721" s="30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68"/>
      <c r="B722" s="769"/>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68"/>
      <c r="B723" s="769"/>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68"/>
      <c r="B724" s="769"/>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0"/>
      <c r="B725" s="771"/>
      <c r="C725" s="321"/>
      <c r="D725" s="322"/>
      <c r="E725" s="322"/>
      <c r="F725" s="323"/>
      <c r="G725" s="285"/>
      <c r="H725" s="286"/>
      <c r="I725" s="85" t="str">
        <f t="shared" si="4"/>
        <v/>
      </c>
      <c r="J725" s="288"/>
      <c r="K725" s="288"/>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47" customHeight="1" x14ac:dyDescent="0.15">
      <c r="A726" s="629" t="s">
        <v>48</v>
      </c>
      <c r="B726" s="789"/>
      <c r="C726" s="802" t="s">
        <v>53</v>
      </c>
      <c r="D726" s="824"/>
      <c r="E726" s="824"/>
      <c r="F726" s="825"/>
      <c r="G726" s="563" t="s">
        <v>645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99" customHeight="1" thickBot="1" x14ac:dyDescent="0.2">
      <c r="A727" s="790"/>
      <c r="B727" s="791"/>
      <c r="C727" s="737" t="s">
        <v>57</v>
      </c>
      <c r="D727" s="738"/>
      <c r="E727" s="738"/>
      <c r="F727" s="739"/>
      <c r="G727" s="561" t="s">
        <v>648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1.75" customHeight="1" thickBot="1" x14ac:dyDescent="0.2">
      <c r="A729" s="623" t="s">
        <v>550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662" t="s">
        <v>257</v>
      </c>
      <c r="B731" s="663"/>
      <c r="C731" s="663"/>
      <c r="D731" s="663"/>
      <c r="E731" s="664"/>
      <c r="F731" s="718" t="s">
        <v>646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29" customHeight="1" thickBot="1" x14ac:dyDescent="0.2">
      <c r="A733" s="662" t="s">
        <v>257</v>
      </c>
      <c r="B733" s="663"/>
      <c r="C733" s="663"/>
      <c r="D733" s="663"/>
      <c r="E733" s="664"/>
      <c r="F733" s="626" t="s">
        <v>647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9" t="s">
        <v>496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3" t="s">
        <v>431</v>
      </c>
      <c r="B737" s="203"/>
      <c r="C737" s="203"/>
      <c r="D737" s="204"/>
      <c r="E737" s="979" t="s">
        <v>568</v>
      </c>
      <c r="F737" s="979"/>
      <c r="G737" s="979"/>
      <c r="H737" s="979"/>
      <c r="I737" s="979"/>
      <c r="J737" s="979"/>
      <c r="K737" s="979"/>
      <c r="L737" s="979"/>
      <c r="M737" s="979"/>
      <c r="N737" s="358" t="s">
        <v>358</v>
      </c>
      <c r="O737" s="358"/>
      <c r="P737" s="358"/>
      <c r="Q737" s="358"/>
      <c r="R737" s="979" t="s">
        <v>569</v>
      </c>
      <c r="S737" s="979"/>
      <c r="T737" s="979"/>
      <c r="U737" s="979"/>
      <c r="V737" s="979"/>
      <c r="W737" s="979"/>
      <c r="X737" s="979"/>
      <c r="Y737" s="979"/>
      <c r="Z737" s="979"/>
      <c r="AA737" s="358" t="s">
        <v>359</v>
      </c>
      <c r="AB737" s="358"/>
      <c r="AC737" s="358"/>
      <c r="AD737" s="358"/>
      <c r="AE737" s="979" t="s">
        <v>569</v>
      </c>
      <c r="AF737" s="979"/>
      <c r="AG737" s="979"/>
      <c r="AH737" s="979"/>
      <c r="AI737" s="979"/>
      <c r="AJ737" s="979"/>
      <c r="AK737" s="979"/>
      <c r="AL737" s="979"/>
      <c r="AM737" s="979"/>
      <c r="AN737" s="358" t="s">
        <v>360</v>
      </c>
      <c r="AO737" s="358"/>
      <c r="AP737" s="358"/>
      <c r="AQ737" s="358"/>
      <c r="AR737" s="980" t="s">
        <v>569</v>
      </c>
      <c r="AS737" s="981"/>
      <c r="AT737" s="981"/>
      <c r="AU737" s="981"/>
      <c r="AV737" s="981"/>
      <c r="AW737" s="981"/>
      <c r="AX737" s="982"/>
      <c r="AY737" s="89"/>
      <c r="AZ737" s="89"/>
    </row>
    <row r="738" spans="1:52" ht="24.75" customHeight="1" x14ac:dyDescent="0.15">
      <c r="A738" s="983" t="s">
        <v>361</v>
      </c>
      <c r="B738" s="203"/>
      <c r="C738" s="203"/>
      <c r="D738" s="204"/>
      <c r="E738" s="979" t="s">
        <v>570</v>
      </c>
      <c r="F738" s="979"/>
      <c r="G738" s="979"/>
      <c r="H738" s="979"/>
      <c r="I738" s="979"/>
      <c r="J738" s="979"/>
      <c r="K738" s="979"/>
      <c r="L738" s="979"/>
      <c r="M738" s="979"/>
      <c r="N738" s="358" t="s">
        <v>362</v>
      </c>
      <c r="O738" s="358"/>
      <c r="P738" s="358"/>
      <c r="Q738" s="358"/>
      <c r="R738" s="979" t="s">
        <v>567</v>
      </c>
      <c r="S738" s="979"/>
      <c r="T738" s="979"/>
      <c r="U738" s="979"/>
      <c r="V738" s="979"/>
      <c r="W738" s="979"/>
      <c r="X738" s="979"/>
      <c r="Y738" s="979"/>
      <c r="Z738" s="979"/>
      <c r="AA738" s="358" t="s">
        <v>483</v>
      </c>
      <c r="AB738" s="358"/>
      <c r="AC738" s="358"/>
      <c r="AD738" s="358"/>
      <c r="AE738" s="979" t="s">
        <v>566</v>
      </c>
      <c r="AF738" s="979"/>
      <c r="AG738" s="979"/>
      <c r="AH738" s="979"/>
      <c r="AI738" s="979"/>
      <c r="AJ738" s="979"/>
      <c r="AK738" s="979"/>
      <c r="AL738" s="979"/>
      <c r="AM738" s="979"/>
      <c r="AN738" s="984"/>
      <c r="AO738" s="985"/>
      <c r="AP738" s="985"/>
      <c r="AQ738" s="985"/>
      <c r="AR738" s="985"/>
      <c r="AS738" s="985"/>
      <c r="AT738" s="985"/>
      <c r="AU738" s="985"/>
      <c r="AV738" s="985"/>
      <c r="AW738" s="985"/>
      <c r="AX738" s="986"/>
    </row>
    <row r="739" spans="1:52" ht="24.75" customHeight="1" thickBot="1" x14ac:dyDescent="0.2">
      <c r="A739" s="987" t="s">
        <v>543</v>
      </c>
      <c r="B739" s="988"/>
      <c r="C739" s="988"/>
      <c r="D739" s="989"/>
      <c r="E739" s="942"/>
      <c r="F739" s="943"/>
      <c r="G739" s="943"/>
      <c r="H739" s="91" t="str">
        <f>IF(E739="", "", "(")</f>
        <v/>
      </c>
      <c r="I739" s="975"/>
      <c r="J739" s="975"/>
      <c r="K739" s="91" t="str">
        <f>IF(OR(I739="　", I739=""), "", "-")</f>
        <v/>
      </c>
      <c r="L739" s="941">
        <v>17</v>
      </c>
      <c r="M739" s="941"/>
      <c r="N739" s="92" t="str">
        <f>IF(O739="", "", "-")</f>
        <v/>
      </c>
      <c r="O739" s="93"/>
      <c r="P739" s="92" t="str">
        <f>IF(E739="", "", ")")</f>
        <v/>
      </c>
      <c r="Q739" s="942"/>
      <c r="R739" s="943"/>
      <c r="S739" s="943"/>
      <c r="T739" s="91" t="str">
        <f>IF(Q739="", "", "(")</f>
        <v/>
      </c>
      <c r="U739" s="975"/>
      <c r="V739" s="975"/>
      <c r="W739" s="91" t="str">
        <f>IF(OR(U739="　", U739=""), "", "-")</f>
        <v/>
      </c>
      <c r="X739" s="941"/>
      <c r="Y739" s="941"/>
      <c r="Z739" s="92" t="str">
        <f>IF(AA739="", "", "-")</f>
        <v/>
      </c>
      <c r="AA739" s="93"/>
      <c r="AB739" s="92" t="str">
        <f>IF(Q739="", "", ")")</f>
        <v/>
      </c>
      <c r="AC739" s="942"/>
      <c r="AD739" s="943"/>
      <c r="AE739" s="943"/>
      <c r="AF739" s="91" t="str">
        <f>IF(AC739="", "", "(")</f>
        <v/>
      </c>
      <c r="AG739" s="975"/>
      <c r="AH739" s="975"/>
      <c r="AI739" s="91" t="str">
        <f>IF(OR(AG739="　", AG739=""), "", "-")</f>
        <v/>
      </c>
      <c r="AJ739" s="941"/>
      <c r="AK739" s="941"/>
      <c r="AL739" s="92" t="str">
        <f>IF(AM739="", "", "-")</f>
        <v/>
      </c>
      <c r="AM739" s="93"/>
      <c r="AN739" s="92" t="str">
        <f>IF(AC739="", "", ")")</f>
        <v/>
      </c>
      <c r="AO739" s="976"/>
      <c r="AP739" s="977"/>
      <c r="AQ739" s="977"/>
      <c r="AR739" s="977"/>
      <c r="AS739" s="977"/>
      <c r="AT739" s="977"/>
      <c r="AU739" s="977"/>
      <c r="AV739" s="977"/>
      <c r="AW739" s="977"/>
      <c r="AX739" s="978"/>
    </row>
    <row r="740" spans="1:52" ht="28.35" customHeight="1" x14ac:dyDescent="0.15">
      <c r="A740" s="603" t="s">
        <v>532</v>
      </c>
      <c r="B740" s="604"/>
      <c r="C740" s="604"/>
      <c r="D740" s="604"/>
      <c r="E740" s="604"/>
      <c r="F740" s="60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3"/>
      <c r="B757" s="604"/>
      <c r="C757" s="604"/>
      <c r="D757" s="604"/>
      <c r="E757" s="604"/>
      <c r="F757" s="6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03"/>
      <c r="B758" s="604"/>
      <c r="C758" s="604"/>
      <c r="D758" s="604"/>
      <c r="E758" s="604"/>
      <c r="F758" s="6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3"/>
      <c r="B759" s="604"/>
      <c r="C759" s="604"/>
      <c r="D759" s="604"/>
      <c r="E759" s="604"/>
      <c r="F759" s="6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3"/>
      <c r="B760" s="604"/>
      <c r="C760" s="604"/>
      <c r="D760" s="604"/>
      <c r="E760" s="604"/>
      <c r="F760" s="6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3"/>
      <c r="B761" s="604"/>
      <c r="C761" s="604"/>
      <c r="D761" s="604"/>
      <c r="E761" s="604"/>
      <c r="F761" s="6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3"/>
      <c r="B762" s="604"/>
      <c r="C762" s="604"/>
      <c r="D762" s="604"/>
      <c r="E762" s="604"/>
      <c r="F762" s="6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3"/>
      <c r="B763" s="604"/>
      <c r="C763" s="604"/>
      <c r="D763" s="604"/>
      <c r="E763" s="604"/>
      <c r="F763" s="6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3"/>
      <c r="B764" s="604"/>
      <c r="C764" s="604"/>
      <c r="D764" s="604"/>
      <c r="E764" s="604"/>
      <c r="F764" s="6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3"/>
      <c r="B765" s="604"/>
      <c r="C765" s="604"/>
      <c r="D765" s="604"/>
      <c r="E765" s="604"/>
      <c r="F765" s="6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3"/>
      <c r="B766" s="604"/>
      <c r="C766" s="604"/>
      <c r="D766" s="604"/>
      <c r="E766" s="604"/>
      <c r="F766" s="6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3"/>
      <c r="B767" s="604"/>
      <c r="C767" s="604"/>
      <c r="D767" s="604"/>
      <c r="E767" s="604"/>
      <c r="F767" s="6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3"/>
      <c r="B768" s="604"/>
      <c r="C768" s="604"/>
      <c r="D768" s="604"/>
      <c r="E768" s="604"/>
      <c r="F768" s="6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3"/>
      <c r="B769" s="604"/>
      <c r="C769" s="604"/>
      <c r="D769" s="604"/>
      <c r="E769" s="604"/>
      <c r="F769" s="6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3"/>
      <c r="B770" s="604"/>
      <c r="C770" s="604"/>
      <c r="D770" s="604"/>
      <c r="E770" s="604"/>
      <c r="F770" s="6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3"/>
      <c r="B771" s="604"/>
      <c r="C771" s="604"/>
      <c r="D771" s="604"/>
      <c r="E771" s="604"/>
      <c r="F771" s="6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3"/>
      <c r="B772" s="604"/>
      <c r="C772" s="604"/>
      <c r="D772" s="604"/>
      <c r="E772" s="604"/>
      <c r="F772" s="6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3"/>
      <c r="B773" s="604"/>
      <c r="C773" s="604"/>
      <c r="D773" s="604"/>
      <c r="E773" s="604"/>
      <c r="F773" s="6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3"/>
      <c r="B774" s="604"/>
      <c r="C774" s="604"/>
      <c r="D774" s="604"/>
      <c r="E774" s="604"/>
      <c r="F774" s="6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3"/>
      <c r="B775" s="604"/>
      <c r="C775" s="604"/>
      <c r="D775" s="604"/>
      <c r="E775" s="604"/>
      <c r="F775" s="6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3"/>
      <c r="B776" s="604"/>
      <c r="C776" s="604"/>
      <c r="D776" s="604"/>
      <c r="E776" s="604"/>
      <c r="F776" s="6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3"/>
      <c r="B777" s="604"/>
      <c r="C777" s="604"/>
      <c r="D777" s="604"/>
      <c r="E777" s="604"/>
      <c r="F777" s="6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6"/>
      <c r="B778" s="607"/>
      <c r="C778" s="607"/>
      <c r="D778" s="607"/>
      <c r="E778" s="607"/>
      <c r="F778" s="6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950000000000003" customHeight="1" x14ac:dyDescent="0.15">
      <c r="A779" s="617" t="s">
        <v>534</v>
      </c>
      <c r="B779" s="618"/>
      <c r="C779" s="618"/>
      <c r="D779" s="618"/>
      <c r="E779" s="618"/>
      <c r="F779" s="619"/>
      <c r="G779" s="584" t="s">
        <v>587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571</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3"/>
    </row>
    <row r="780" spans="1:50" ht="33.950000000000003" customHeight="1" x14ac:dyDescent="0.15">
      <c r="A780" s="620"/>
      <c r="B780" s="621"/>
      <c r="C780" s="621"/>
      <c r="D780" s="621"/>
      <c r="E780" s="621"/>
      <c r="F780" s="622"/>
      <c r="G780" s="802"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8"/>
      <c r="AC780" s="802"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33.950000000000003" customHeight="1" x14ac:dyDescent="0.15">
      <c r="A781" s="620"/>
      <c r="B781" s="621"/>
      <c r="C781" s="621"/>
      <c r="D781" s="621"/>
      <c r="E781" s="621"/>
      <c r="F781" s="622"/>
      <c r="G781" s="659" t="s">
        <v>574</v>
      </c>
      <c r="H781" s="660"/>
      <c r="I781" s="660"/>
      <c r="J781" s="660"/>
      <c r="K781" s="661"/>
      <c r="L781" s="653" t="s">
        <v>575</v>
      </c>
      <c r="M781" s="654"/>
      <c r="N781" s="654"/>
      <c r="O781" s="654"/>
      <c r="P781" s="654"/>
      <c r="Q781" s="654"/>
      <c r="R781" s="654"/>
      <c r="S781" s="654"/>
      <c r="T781" s="654"/>
      <c r="U781" s="654"/>
      <c r="V781" s="654"/>
      <c r="W781" s="654"/>
      <c r="X781" s="655"/>
      <c r="Y781" s="384">
        <v>11</v>
      </c>
      <c r="Z781" s="385"/>
      <c r="AA781" s="385"/>
      <c r="AB781" s="792"/>
      <c r="AC781" s="659" t="s">
        <v>572</v>
      </c>
      <c r="AD781" s="660"/>
      <c r="AE781" s="660"/>
      <c r="AF781" s="660"/>
      <c r="AG781" s="661"/>
      <c r="AH781" s="653" t="s">
        <v>573</v>
      </c>
      <c r="AI781" s="654"/>
      <c r="AJ781" s="654"/>
      <c r="AK781" s="654"/>
      <c r="AL781" s="654"/>
      <c r="AM781" s="654"/>
      <c r="AN781" s="654"/>
      <c r="AO781" s="654"/>
      <c r="AP781" s="654"/>
      <c r="AQ781" s="654"/>
      <c r="AR781" s="654"/>
      <c r="AS781" s="654"/>
      <c r="AT781" s="655"/>
      <c r="AU781" s="384">
        <v>68</v>
      </c>
      <c r="AV781" s="385"/>
      <c r="AW781" s="385"/>
      <c r="AX781" s="386"/>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33.75" customHeight="1" x14ac:dyDescent="0.15">
      <c r="A791" s="620"/>
      <c r="B791" s="621"/>
      <c r="C791" s="621"/>
      <c r="D791" s="621"/>
      <c r="E791" s="621"/>
      <c r="F791" s="622"/>
      <c r="G791" s="813" t="s">
        <v>20</v>
      </c>
      <c r="H791" s="814"/>
      <c r="I791" s="814"/>
      <c r="J791" s="814"/>
      <c r="K791" s="814"/>
      <c r="L791" s="815"/>
      <c r="M791" s="816"/>
      <c r="N791" s="816"/>
      <c r="O791" s="816"/>
      <c r="P791" s="816"/>
      <c r="Q791" s="816"/>
      <c r="R791" s="816"/>
      <c r="S791" s="816"/>
      <c r="T791" s="816"/>
      <c r="U791" s="816"/>
      <c r="V791" s="816"/>
      <c r="W791" s="816"/>
      <c r="X791" s="817"/>
      <c r="Y791" s="818">
        <f>SUM(Y781:AB790)</f>
        <v>11</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68</v>
      </c>
      <c r="AV791" s="819"/>
      <c r="AW791" s="819"/>
      <c r="AX791" s="821"/>
    </row>
    <row r="792" spans="1:50" ht="24.75" hidden="1" customHeight="1" x14ac:dyDescent="0.15">
      <c r="A792" s="620"/>
      <c r="B792" s="621"/>
      <c r="C792" s="621"/>
      <c r="D792" s="621"/>
      <c r="E792" s="621"/>
      <c r="F792" s="622"/>
      <c r="G792" s="584" t="s">
        <v>455</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454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3"/>
    </row>
    <row r="793" spans="1:50" ht="24.75" hidden="1" customHeight="1" x14ac:dyDescent="0.15">
      <c r="A793" s="620"/>
      <c r="B793" s="621"/>
      <c r="C793" s="621"/>
      <c r="D793" s="621"/>
      <c r="E793" s="621"/>
      <c r="F793" s="622"/>
      <c r="G793" s="802"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8"/>
      <c r="AC793" s="802"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84"/>
      <c r="Z794" s="385"/>
      <c r="AA794" s="385"/>
      <c r="AB794" s="792"/>
      <c r="AC794" s="659"/>
      <c r="AD794" s="660"/>
      <c r="AE794" s="660"/>
      <c r="AF794" s="660"/>
      <c r="AG794" s="661"/>
      <c r="AH794" s="653"/>
      <c r="AI794" s="654"/>
      <c r="AJ794" s="654"/>
      <c r="AK794" s="654"/>
      <c r="AL794" s="654"/>
      <c r="AM794" s="654"/>
      <c r="AN794" s="654"/>
      <c r="AO794" s="654"/>
      <c r="AP794" s="654"/>
      <c r="AQ794" s="654"/>
      <c r="AR794" s="654"/>
      <c r="AS794" s="654"/>
      <c r="AT794" s="655"/>
      <c r="AU794" s="384"/>
      <c r="AV794" s="385"/>
      <c r="AW794" s="385"/>
      <c r="AX794" s="38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0"/>
      <c r="B805" s="621"/>
      <c r="C805" s="621"/>
      <c r="D805" s="621"/>
      <c r="E805" s="621"/>
      <c r="F805" s="622"/>
      <c r="G805" s="584" t="s">
        <v>456</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457</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3"/>
    </row>
    <row r="806" spans="1:50" ht="24.75" hidden="1" customHeight="1" x14ac:dyDescent="0.15">
      <c r="A806" s="620"/>
      <c r="B806" s="621"/>
      <c r="C806" s="621"/>
      <c r="D806" s="621"/>
      <c r="E806" s="621"/>
      <c r="F806" s="622"/>
      <c r="G806" s="802"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8"/>
      <c r="AC806" s="802"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84"/>
      <c r="Z807" s="385"/>
      <c r="AA807" s="385"/>
      <c r="AB807" s="792"/>
      <c r="AC807" s="659"/>
      <c r="AD807" s="660"/>
      <c r="AE807" s="660"/>
      <c r="AF807" s="660"/>
      <c r="AG807" s="661"/>
      <c r="AH807" s="653"/>
      <c r="AI807" s="654"/>
      <c r="AJ807" s="654"/>
      <c r="AK807" s="654"/>
      <c r="AL807" s="654"/>
      <c r="AM807" s="654"/>
      <c r="AN807" s="654"/>
      <c r="AO807" s="654"/>
      <c r="AP807" s="654"/>
      <c r="AQ807" s="654"/>
      <c r="AR807" s="654"/>
      <c r="AS807" s="654"/>
      <c r="AT807" s="655"/>
      <c r="AU807" s="384"/>
      <c r="AV807" s="385"/>
      <c r="AW807" s="385"/>
      <c r="AX807" s="38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0"/>
      <c r="B818" s="621"/>
      <c r="C818" s="621"/>
      <c r="D818" s="621"/>
      <c r="E818" s="621"/>
      <c r="F818" s="622"/>
      <c r="G818" s="584" t="s">
        <v>400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302</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3"/>
    </row>
    <row r="819" spans="1:50" ht="24.75" hidden="1" customHeight="1" x14ac:dyDescent="0.15">
      <c r="A819" s="620"/>
      <c r="B819" s="621"/>
      <c r="C819" s="621"/>
      <c r="D819" s="621"/>
      <c r="E819" s="621"/>
      <c r="F819" s="622"/>
      <c r="G819" s="802"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8"/>
      <c r="AC819" s="802"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84"/>
      <c r="Z820" s="385"/>
      <c r="AA820" s="385"/>
      <c r="AB820" s="792"/>
      <c r="AC820" s="659"/>
      <c r="AD820" s="660"/>
      <c r="AE820" s="660"/>
      <c r="AF820" s="660"/>
      <c r="AG820" s="661"/>
      <c r="AH820" s="653"/>
      <c r="AI820" s="654"/>
      <c r="AJ820" s="654"/>
      <c r="AK820" s="654"/>
      <c r="AL820" s="654"/>
      <c r="AM820" s="654"/>
      <c r="AN820" s="654"/>
      <c r="AO820" s="654"/>
      <c r="AP820" s="654"/>
      <c r="AQ820" s="654"/>
      <c r="AR820" s="654"/>
      <c r="AS820" s="654"/>
      <c r="AT820" s="655"/>
      <c r="AU820" s="384"/>
      <c r="AV820" s="385"/>
      <c r="AW820" s="385"/>
      <c r="AX820" s="38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586</v>
      </c>
      <c r="D837" s="340"/>
      <c r="E837" s="340"/>
      <c r="F837" s="340"/>
      <c r="G837" s="340"/>
      <c r="H837" s="340"/>
      <c r="I837" s="340"/>
      <c r="J837" s="341">
        <v>3011102030410</v>
      </c>
      <c r="K837" s="342"/>
      <c r="L837" s="342"/>
      <c r="M837" s="342"/>
      <c r="N837" s="342"/>
      <c r="O837" s="342"/>
      <c r="P837" s="355" t="s">
        <v>576</v>
      </c>
      <c r="Q837" s="343"/>
      <c r="R837" s="343"/>
      <c r="S837" s="343"/>
      <c r="T837" s="343"/>
      <c r="U837" s="343"/>
      <c r="V837" s="343"/>
      <c r="W837" s="343"/>
      <c r="X837" s="343"/>
      <c r="Y837" s="344">
        <v>4</v>
      </c>
      <c r="Z837" s="345"/>
      <c r="AA837" s="345"/>
      <c r="AB837" s="346"/>
      <c r="AC837" s="356" t="s">
        <v>520</v>
      </c>
      <c r="AD837" s="364"/>
      <c r="AE837" s="364"/>
      <c r="AF837" s="364"/>
      <c r="AG837" s="364"/>
      <c r="AH837" s="365">
        <v>1</v>
      </c>
      <c r="AI837" s="366"/>
      <c r="AJ837" s="366"/>
      <c r="AK837" s="366"/>
      <c r="AL837" s="350" t="s">
        <v>466</v>
      </c>
      <c r="AM837" s="351"/>
      <c r="AN837" s="351"/>
      <c r="AO837" s="352"/>
      <c r="AP837" s="353" t="s">
        <v>466</v>
      </c>
      <c r="AQ837" s="353"/>
      <c r="AR837" s="353"/>
      <c r="AS837" s="353"/>
      <c r="AT837" s="353"/>
      <c r="AU837" s="353"/>
      <c r="AV837" s="353"/>
      <c r="AW837" s="353"/>
      <c r="AX837" s="353"/>
    </row>
    <row r="838" spans="1:50" ht="30" customHeight="1" x14ac:dyDescent="0.15">
      <c r="A838" s="372">
        <v>2</v>
      </c>
      <c r="B838" s="372">
        <v>1</v>
      </c>
      <c r="C838" s="354" t="s">
        <v>578</v>
      </c>
      <c r="D838" s="340"/>
      <c r="E838" s="340"/>
      <c r="F838" s="340"/>
      <c r="G838" s="340"/>
      <c r="H838" s="340"/>
      <c r="I838" s="340"/>
      <c r="J838" s="341">
        <v>3011102030410</v>
      </c>
      <c r="K838" s="342"/>
      <c r="L838" s="342"/>
      <c r="M838" s="342"/>
      <c r="N838" s="342"/>
      <c r="O838" s="342"/>
      <c r="P838" s="355" t="s">
        <v>577</v>
      </c>
      <c r="Q838" s="343"/>
      <c r="R838" s="343"/>
      <c r="S838" s="343"/>
      <c r="T838" s="343"/>
      <c r="U838" s="343"/>
      <c r="V838" s="343"/>
      <c r="W838" s="343"/>
      <c r="X838" s="343"/>
      <c r="Y838" s="344">
        <v>4</v>
      </c>
      <c r="Z838" s="345"/>
      <c r="AA838" s="345"/>
      <c r="AB838" s="346"/>
      <c r="AC838" s="356" t="s">
        <v>520</v>
      </c>
      <c r="AD838" s="356"/>
      <c r="AE838" s="356"/>
      <c r="AF838" s="356"/>
      <c r="AG838" s="356"/>
      <c r="AH838" s="365">
        <v>1</v>
      </c>
      <c r="AI838" s="366"/>
      <c r="AJ838" s="366"/>
      <c r="AK838" s="366"/>
      <c r="AL838" s="367" t="s">
        <v>585</v>
      </c>
      <c r="AM838" s="368"/>
      <c r="AN838" s="368"/>
      <c r="AO838" s="369"/>
      <c r="AP838" s="353" t="s">
        <v>579</v>
      </c>
      <c r="AQ838" s="353"/>
      <c r="AR838" s="353"/>
      <c r="AS838" s="353"/>
      <c r="AT838" s="353"/>
      <c r="AU838" s="353"/>
      <c r="AV838" s="353"/>
      <c r="AW838" s="353"/>
      <c r="AX838" s="353"/>
    </row>
    <row r="839" spans="1:50" ht="30" customHeight="1" x14ac:dyDescent="0.15">
      <c r="A839" s="372">
        <v>3</v>
      </c>
      <c r="B839" s="372">
        <v>1</v>
      </c>
      <c r="C839" s="354" t="s">
        <v>578</v>
      </c>
      <c r="D839" s="340"/>
      <c r="E839" s="340"/>
      <c r="F839" s="340"/>
      <c r="G839" s="340"/>
      <c r="H839" s="340"/>
      <c r="I839" s="340"/>
      <c r="J839" s="341">
        <v>3011102030410</v>
      </c>
      <c r="K839" s="342"/>
      <c r="L839" s="342"/>
      <c r="M839" s="342"/>
      <c r="N839" s="342"/>
      <c r="O839" s="342"/>
      <c r="P839" s="355" t="s">
        <v>580</v>
      </c>
      <c r="Q839" s="343"/>
      <c r="R839" s="343"/>
      <c r="S839" s="343"/>
      <c r="T839" s="343"/>
      <c r="U839" s="343"/>
      <c r="V839" s="343"/>
      <c r="W839" s="343"/>
      <c r="X839" s="343"/>
      <c r="Y839" s="344">
        <v>3</v>
      </c>
      <c r="Z839" s="345"/>
      <c r="AA839" s="345"/>
      <c r="AB839" s="346"/>
      <c r="AC839" s="356" t="s">
        <v>520</v>
      </c>
      <c r="AD839" s="356"/>
      <c r="AE839" s="356"/>
      <c r="AF839" s="356"/>
      <c r="AG839" s="356"/>
      <c r="AH839" s="348">
        <v>1</v>
      </c>
      <c r="AI839" s="349"/>
      <c r="AJ839" s="349"/>
      <c r="AK839" s="349"/>
      <c r="AL839" s="350" t="s">
        <v>466</v>
      </c>
      <c r="AM839" s="351"/>
      <c r="AN839" s="351"/>
      <c r="AO839" s="352"/>
      <c r="AP839" s="353" t="s">
        <v>466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581</v>
      </c>
      <c r="D870" s="340"/>
      <c r="E870" s="340"/>
      <c r="F870" s="340"/>
      <c r="G870" s="340"/>
      <c r="H870" s="340"/>
      <c r="I870" s="340"/>
      <c r="J870" s="341" t="s">
        <v>466</v>
      </c>
      <c r="K870" s="342"/>
      <c r="L870" s="342"/>
      <c r="M870" s="342"/>
      <c r="N870" s="342"/>
      <c r="O870" s="342"/>
      <c r="P870" s="355" t="s">
        <v>582</v>
      </c>
      <c r="Q870" s="343"/>
      <c r="R870" s="343"/>
      <c r="S870" s="343"/>
      <c r="T870" s="343"/>
      <c r="U870" s="343"/>
      <c r="V870" s="343"/>
      <c r="W870" s="343"/>
      <c r="X870" s="343"/>
      <c r="Y870" s="344">
        <v>68</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54" t="s">
        <v>583</v>
      </c>
      <c r="D871" s="340"/>
      <c r="E871" s="340"/>
      <c r="F871" s="340"/>
      <c r="G871" s="340"/>
      <c r="H871" s="340"/>
      <c r="I871" s="340"/>
      <c r="J871" s="341" t="s">
        <v>466</v>
      </c>
      <c r="K871" s="342"/>
      <c r="L871" s="342"/>
      <c r="M871" s="342"/>
      <c r="N871" s="342"/>
      <c r="O871" s="342"/>
      <c r="P871" s="355" t="s">
        <v>582</v>
      </c>
      <c r="Q871" s="343"/>
      <c r="R871" s="343"/>
      <c r="S871" s="343"/>
      <c r="T871" s="343"/>
      <c r="U871" s="343"/>
      <c r="V871" s="343"/>
      <c r="W871" s="343"/>
      <c r="X871" s="343"/>
      <c r="Y871" s="344">
        <v>36</v>
      </c>
      <c r="Z871" s="345"/>
      <c r="AA871" s="345"/>
      <c r="AB871" s="346"/>
      <c r="AC871" s="356" t="s">
        <v>196</v>
      </c>
      <c r="AD871" s="356"/>
      <c r="AE871" s="356"/>
      <c r="AF871" s="356"/>
      <c r="AG871" s="356"/>
      <c r="AH871" s="365" t="s">
        <v>466</v>
      </c>
      <c r="AI871" s="366"/>
      <c r="AJ871" s="366"/>
      <c r="AK871" s="366"/>
      <c r="AL871" s="367" t="s">
        <v>466</v>
      </c>
      <c r="AM871" s="368"/>
      <c r="AN871" s="368"/>
      <c r="AO871" s="369"/>
      <c r="AP871" s="353" t="s">
        <v>466</v>
      </c>
      <c r="AQ871" s="353"/>
      <c r="AR871" s="353"/>
      <c r="AS871" s="353"/>
      <c r="AT871" s="353"/>
      <c r="AU871" s="353"/>
      <c r="AV871" s="353"/>
      <c r="AW871" s="353"/>
      <c r="AX871" s="353"/>
    </row>
    <row r="872" spans="1:50" ht="30" customHeight="1" x14ac:dyDescent="0.15">
      <c r="A872" s="372">
        <v>3</v>
      </c>
      <c r="B872" s="372">
        <v>1</v>
      </c>
      <c r="C872" s="354" t="s">
        <v>584</v>
      </c>
      <c r="D872" s="340"/>
      <c r="E872" s="340"/>
      <c r="F872" s="340"/>
      <c r="G872" s="340"/>
      <c r="H872" s="340"/>
      <c r="I872" s="340"/>
      <c r="J872" s="341" t="s">
        <v>466</v>
      </c>
      <c r="K872" s="342"/>
      <c r="L872" s="342"/>
      <c r="M872" s="342"/>
      <c r="N872" s="342"/>
      <c r="O872" s="342"/>
      <c r="P872" s="355" t="s">
        <v>582</v>
      </c>
      <c r="Q872" s="343"/>
      <c r="R872" s="343"/>
      <c r="S872" s="343"/>
      <c r="T872" s="343"/>
      <c r="U872" s="343"/>
      <c r="V872" s="343"/>
      <c r="W872" s="343"/>
      <c r="X872" s="343"/>
      <c r="Y872" s="344">
        <v>12</v>
      </c>
      <c r="Z872" s="345"/>
      <c r="AA872" s="345"/>
      <c r="AB872" s="346"/>
      <c r="AC872" s="356" t="s">
        <v>196</v>
      </c>
      <c r="AD872" s="356"/>
      <c r="AE872" s="356"/>
      <c r="AF872" s="356"/>
      <c r="AG872" s="356"/>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5"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G131:AX131"/>
    <mergeCell ref="G422:P426"/>
    <mergeCell ref="Q422:AA42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139">
      <formula>IF(RIGHT(TEXT(P14,"0.#"),1)=".",FALSE,TRUE)</formula>
    </cfRule>
    <cfRule type="expression" dxfId="2800" priority="14140">
      <formula>IF(RIGHT(TEXT(P14,"0.#"),1)=".",TRUE,FALSE)</formula>
    </cfRule>
  </conditionalFormatting>
  <conditionalFormatting sqref="AE32:AE34">
    <cfRule type="expression" dxfId="2799" priority="14129">
      <formula>IF(RIGHT(TEXT(AE32,"0.#"),1)=".",FALSE,TRUE)</formula>
    </cfRule>
    <cfRule type="expression" dxfId="2798" priority="14130">
      <formula>IF(RIGHT(TEXT(AE32,"0.#"),1)=".",TRUE,FALSE)</formula>
    </cfRule>
  </conditionalFormatting>
  <conditionalFormatting sqref="P18:AX18">
    <cfRule type="expression" dxfId="2797" priority="14015">
      <formula>IF(RIGHT(TEXT(P18,"0.#"),1)=".",FALSE,TRUE)</formula>
    </cfRule>
    <cfRule type="expression" dxfId="2796" priority="14016">
      <formula>IF(RIGHT(TEXT(P18,"0.#"),1)=".",TRUE,FALSE)</formula>
    </cfRule>
  </conditionalFormatting>
  <conditionalFormatting sqref="Y782">
    <cfRule type="expression" dxfId="2795" priority="14011">
      <formula>IF(RIGHT(TEXT(Y782,"0.#"),1)=".",FALSE,TRUE)</formula>
    </cfRule>
    <cfRule type="expression" dxfId="2794" priority="14012">
      <formula>IF(RIGHT(TEXT(Y782,"0.#"),1)=".",TRUE,FALSE)</formula>
    </cfRule>
  </conditionalFormatting>
  <conditionalFormatting sqref="Y791">
    <cfRule type="expression" dxfId="2793" priority="14007">
      <formula>IF(RIGHT(TEXT(Y791,"0.#"),1)=".",FALSE,TRUE)</formula>
    </cfRule>
    <cfRule type="expression" dxfId="2792" priority="14008">
      <formula>IF(RIGHT(TEXT(Y791,"0.#"),1)=".",TRUE,FALSE)</formula>
    </cfRule>
  </conditionalFormatting>
  <conditionalFormatting sqref="Y822:Y829 Y820 Y809:Y816 Y807 Y796:Y803 Y794">
    <cfRule type="expression" dxfId="2791" priority="13789">
      <formula>IF(RIGHT(TEXT(Y794,"0.#"),1)=".",FALSE,TRUE)</formula>
    </cfRule>
    <cfRule type="expression" dxfId="2790" priority="13790">
      <formula>IF(RIGHT(TEXT(Y794,"0.#"),1)=".",TRUE,FALSE)</formula>
    </cfRule>
  </conditionalFormatting>
  <conditionalFormatting sqref="P16:AQ17 P15:AX15 P13:AX13">
    <cfRule type="expression" dxfId="2789" priority="13837">
      <formula>IF(RIGHT(TEXT(P13,"0.#"),1)=".",FALSE,TRUE)</formula>
    </cfRule>
    <cfRule type="expression" dxfId="2788" priority="13838">
      <formula>IF(RIGHT(TEXT(P13,"0.#"),1)=".",TRUE,FALSE)</formula>
    </cfRule>
  </conditionalFormatting>
  <conditionalFormatting sqref="P19:AJ19">
    <cfRule type="expression" dxfId="2787" priority="13835">
      <formula>IF(RIGHT(TEXT(P19,"0.#"),1)=".",FALSE,TRUE)</formula>
    </cfRule>
    <cfRule type="expression" dxfId="2786" priority="13836">
      <formula>IF(RIGHT(TEXT(P19,"0.#"),1)=".",TRUE,FALSE)</formula>
    </cfRule>
  </conditionalFormatting>
  <conditionalFormatting sqref="Y783:Y790 Y781">
    <cfRule type="expression" dxfId="2785" priority="13813">
      <formula>IF(RIGHT(TEXT(Y781,"0.#"),1)=".",FALSE,TRUE)</formula>
    </cfRule>
    <cfRule type="expression" dxfId="2784" priority="13814">
      <formula>IF(RIGHT(TEXT(Y781,"0.#"),1)=".",TRUE,FALSE)</formula>
    </cfRule>
  </conditionalFormatting>
  <conditionalFormatting sqref="AU782">
    <cfRule type="expression" dxfId="2783" priority="13811">
      <formula>IF(RIGHT(TEXT(AU782,"0.#"),1)=".",FALSE,TRUE)</formula>
    </cfRule>
    <cfRule type="expression" dxfId="2782" priority="13812">
      <formula>IF(RIGHT(TEXT(AU782,"0.#"),1)=".",TRUE,FALSE)</formula>
    </cfRule>
  </conditionalFormatting>
  <conditionalFormatting sqref="AU791">
    <cfRule type="expression" dxfId="2781" priority="13809">
      <formula>IF(RIGHT(TEXT(AU791,"0.#"),1)=".",FALSE,TRUE)</formula>
    </cfRule>
    <cfRule type="expression" dxfId="2780" priority="13810">
      <formula>IF(RIGHT(TEXT(AU791,"0.#"),1)=".",TRUE,FALSE)</formula>
    </cfRule>
  </conditionalFormatting>
  <conditionalFormatting sqref="AU783:AU790 AU781">
    <cfRule type="expression" dxfId="2779" priority="13807">
      <formula>IF(RIGHT(TEXT(AU781,"0.#"),1)=".",FALSE,TRUE)</formula>
    </cfRule>
    <cfRule type="expression" dxfId="2778" priority="13808">
      <formula>IF(RIGHT(TEXT(AU781,"0.#"),1)=".",TRUE,FALSE)</formula>
    </cfRule>
  </conditionalFormatting>
  <conditionalFormatting sqref="Y821 Y808 Y795">
    <cfRule type="expression" dxfId="2777" priority="13793">
      <formula>IF(RIGHT(TEXT(Y795,"0.#"),1)=".",FALSE,TRUE)</formula>
    </cfRule>
    <cfRule type="expression" dxfId="2776" priority="13794">
      <formula>IF(RIGHT(TEXT(Y795,"0.#"),1)=".",TRUE,FALSE)</formula>
    </cfRule>
  </conditionalFormatting>
  <conditionalFormatting sqref="Y830 Y817 Y804">
    <cfRule type="expression" dxfId="2775" priority="13791">
      <formula>IF(RIGHT(TEXT(Y804,"0.#"),1)=".",FALSE,TRUE)</formula>
    </cfRule>
    <cfRule type="expression" dxfId="2774" priority="13792">
      <formula>IF(RIGHT(TEXT(Y804,"0.#"),1)=".",TRUE,FALSE)</formula>
    </cfRule>
  </conditionalFormatting>
  <conditionalFormatting sqref="AU821 AU808 AU795">
    <cfRule type="expression" dxfId="2773" priority="13787">
      <formula>IF(RIGHT(TEXT(AU795,"0.#"),1)=".",FALSE,TRUE)</formula>
    </cfRule>
    <cfRule type="expression" dxfId="2772" priority="13788">
      <formula>IF(RIGHT(TEXT(AU795,"0.#"),1)=".",TRUE,FALSE)</formula>
    </cfRule>
  </conditionalFormatting>
  <conditionalFormatting sqref="AU830 AU817 AU804">
    <cfRule type="expression" dxfId="2771" priority="13785">
      <formula>IF(RIGHT(TEXT(AU804,"0.#"),1)=".",FALSE,TRUE)</formula>
    </cfRule>
    <cfRule type="expression" dxfId="2770" priority="13786">
      <formula>IF(RIGHT(TEXT(AU804,"0.#"),1)=".",TRUE,FALSE)</formula>
    </cfRule>
  </conditionalFormatting>
  <conditionalFormatting sqref="AU822:AU829 AU820 AU809:AU816 AU807 AU796:AU803 AU794">
    <cfRule type="expression" dxfId="2769" priority="13783">
      <formula>IF(RIGHT(TEXT(AU794,"0.#"),1)=".",FALSE,TRUE)</formula>
    </cfRule>
    <cfRule type="expression" dxfId="2768" priority="13784">
      <formula>IF(RIGHT(TEXT(AU794,"0.#"),1)=".",TRUE,FALSE)</formula>
    </cfRule>
  </conditionalFormatting>
  <conditionalFormatting sqref="AE55">
    <cfRule type="expression" dxfId="2767" priority="13505">
      <formula>IF(RIGHT(TEXT(AE55,"0.#"),1)=".",FALSE,TRUE)</formula>
    </cfRule>
    <cfRule type="expression" dxfId="2766" priority="13506">
      <formula>IF(RIGHT(TEXT(AE55,"0.#"),1)=".",TRUE,FALSE)</formula>
    </cfRule>
  </conditionalFormatting>
  <conditionalFormatting sqref="AI55">
    <cfRule type="expression" dxfId="2765" priority="13503">
      <formula>IF(RIGHT(TEXT(AI55,"0.#"),1)=".",FALSE,TRUE)</formula>
    </cfRule>
    <cfRule type="expression" dxfId="2764" priority="13504">
      <formula>IF(RIGHT(TEXT(AI55,"0.#"),1)=".",TRUE,FALSE)</formula>
    </cfRule>
  </conditionalFormatting>
  <conditionalFormatting sqref="AU32:AU34">
    <cfRule type="expression" dxfId="2763" priority="13575">
      <formula>IF(RIGHT(TEXT(AU32,"0.#"),1)=".",FALSE,TRUE)</formula>
    </cfRule>
    <cfRule type="expression" dxfId="2762" priority="13576">
      <formula>IF(RIGHT(TEXT(AU32,"0.#"),1)=".",TRUE,FALSE)</formula>
    </cfRule>
  </conditionalFormatting>
  <conditionalFormatting sqref="AE53">
    <cfRule type="expression" dxfId="2761" priority="13509">
      <formula>IF(RIGHT(TEXT(AE53,"0.#"),1)=".",FALSE,TRUE)</formula>
    </cfRule>
    <cfRule type="expression" dxfId="2760" priority="13510">
      <formula>IF(RIGHT(TEXT(AE53,"0.#"),1)=".",TRUE,FALSE)</formula>
    </cfRule>
  </conditionalFormatting>
  <conditionalFormatting sqref="AE54">
    <cfRule type="expression" dxfId="2759" priority="13507">
      <formula>IF(RIGHT(TEXT(AE54,"0.#"),1)=".",FALSE,TRUE)</formula>
    </cfRule>
    <cfRule type="expression" dxfId="2758" priority="13508">
      <formula>IF(RIGHT(TEXT(AE54,"0.#"),1)=".",TRUE,FALSE)</formula>
    </cfRule>
  </conditionalFormatting>
  <conditionalFormatting sqref="AI54">
    <cfRule type="expression" dxfId="2757" priority="13501">
      <formula>IF(RIGHT(TEXT(AI54,"0.#"),1)=".",FALSE,TRUE)</formula>
    </cfRule>
    <cfRule type="expression" dxfId="2756" priority="13502">
      <formula>IF(RIGHT(TEXT(AI54,"0.#"),1)=".",TRUE,FALSE)</formula>
    </cfRule>
  </conditionalFormatting>
  <conditionalFormatting sqref="AI53">
    <cfRule type="expression" dxfId="2755" priority="13499">
      <formula>IF(RIGHT(TEXT(AI53,"0.#"),1)=".",FALSE,TRUE)</formula>
    </cfRule>
    <cfRule type="expression" dxfId="2754" priority="13500">
      <formula>IF(RIGHT(TEXT(AI53,"0.#"),1)=".",TRUE,FALSE)</formula>
    </cfRule>
  </conditionalFormatting>
  <conditionalFormatting sqref="AM53">
    <cfRule type="expression" dxfId="2753" priority="13497">
      <formula>IF(RIGHT(TEXT(AM53,"0.#"),1)=".",FALSE,TRUE)</formula>
    </cfRule>
    <cfRule type="expression" dxfId="2752" priority="13498">
      <formula>IF(RIGHT(TEXT(AM53,"0.#"),1)=".",TRUE,FALSE)</formula>
    </cfRule>
  </conditionalFormatting>
  <conditionalFormatting sqref="AM54">
    <cfRule type="expression" dxfId="2751" priority="13495">
      <formula>IF(RIGHT(TEXT(AM54,"0.#"),1)=".",FALSE,TRUE)</formula>
    </cfRule>
    <cfRule type="expression" dxfId="2750" priority="13496">
      <formula>IF(RIGHT(TEXT(AM54,"0.#"),1)=".",TRUE,FALSE)</formula>
    </cfRule>
  </conditionalFormatting>
  <conditionalFormatting sqref="AM55">
    <cfRule type="expression" dxfId="2749" priority="13493">
      <formula>IF(RIGHT(TEXT(AM55,"0.#"),1)=".",FALSE,TRUE)</formula>
    </cfRule>
    <cfRule type="expression" dxfId="2748" priority="13494">
      <formula>IF(RIGHT(TEXT(AM55,"0.#"),1)=".",TRUE,FALSE)</formula>
    </cfRule>
  </conditionalFormatting>
  <conditionalFormatting sqref="AE60">
    <cfRule type="expression" dxfId="2747" priority="13479">
      <formula>IF(RIGHT(TEXT(AE60,"0.#"),1)=".",FALSE,TRUE)</formula>
    </cfRule>
    <cfRule type="expression" dxfId="2746" priority="13480">
      <formula>IF(RIGHT(TEXT(AE60,"0.#"),1)=".",TRUE,FALSE)</formula>
    </cfRule>
  </conditionalFormatting>
  <conditionalFormatting sqref="AE61">
    <cfRule type="expression" dxfId="2745" priority="13477">
      <formula>IF(RIGHT(TEXT(AE61,"0.#"),1)=".",FALSE,TRUE)</formula>
    </cfRule>
    <cfRule type="expression" dxfId="2744" priority="13478">
      <formula>IF(RIGHT(TEXT(AE61,"0.#"),1)=".",TRUE,FALSE)</formula>
    </cfRule>
  </conditionalFormatting>
  <conditionalFormatting sqref="AE62">
    <cfRule type="expression" dxfId="2743" priority="13475">
      <formula>IF(RIGHT(TEXT(AE62,"0.#"),1)=".",FALSE,TRUE)</formula>
    </cfRule>
    <cfRule type="expression" dxfId="2742" priority="13476">
      <formula>IF(RIGHT(TEXT(AE62,"0.#"),1)=".",TRUE,FALSE)</formula>
    </cfRule>
  </conditionalFormatting>
  <conditionalFormatting sqref="AI62">
    <cfRule type="expression" dxfId="2741" priority="13473">
      <formula>IF(RIGHT(TEXT(AI62,"0.#"),1)=".",FALSE,TRUE)</formula>
    </cfRule>
    <cfRule type="expression" dxfId="2740" priority="13474">
      <formula>IF(RIGHT(TEXT(AI62,"0.#"),1)=".",TRUE,FALSE)</formula>
    </cfRule>
  </conditionalFormatting>
  <conditionalFormatting sqref="AI61">
    <cfRule type="expression" dxfId="2739" priority="13471">
      <formula>IF(RIGHT(TEXT(AI61,"0.#"),1)=".",FALSE,TRUE)</formula>
    </cfRule>
    <cfRule type="expression" dxfId="2738" priority="13472">
      <formula>IF(RIGHT(TEXT(AI61,"0.#"),1)=".",TRUE,FALSE)</formula>
    </cfRule>
  </conditionalFormatting>
  <conditionalFormatting sqref="AI60">
    <cfRule type="expression" dxfId="2737" priority="13469">
      <formula>IF(RIGHT(TEXT(AI60,"0.#"),1)=".",FALSE,TRUE)</formula>
    </cfRule>
    <cfRule type="expression" dxfId="2736" priority="13470">
      <formula>IF(RIGHT(TEXT(AI60,"0.#"),1)=".",TRUE,FALSE)</formula>
    </cfRule>
  </conditionalFormatting>
  <conditionalFormatting sqref="AM60">
    <cfRule type="expression" dxfId="2735" priority="13467">
      <formula>IF(RIGHT(TEXT(AM60,"0.#"),1)=".",FALSE,TRUE)</formula>
    </cfRule>
    <cfRule type="expression" dxfId="2734" priority="13468">
      <formula>IF(RIGHT(TEXT(AM60,"0.#"),1)=".",TRUE,FALSE)</formula>
    </cfRule>
  </conditionalFormatting>
  <conditionalFormatting sqref="AM61">
    <cfRule type="expression" dxfId="2733" priority="13465">
      <formula>IF(RIGHT(TEXT(AM61,"0.#"),1)=".",FALSE,TRUE)</formula>
    </cfRule>
    <cfRule type="expression" dxfId="2732" priority="13466">
      <formula>IF(RIGHT(TEXT(AM61,"0.#"),1)=".",TRUE,FALSE)</formula>
    </cfRule>
  </conditionalFormatting>
  <conditionalFormatting sqref="AM62">
    <cfRule type="expression" dxfId="2731" priority="13463">
      <formula>IF(RIGHT(TEXT(AM62,"0.#"),1)=".",FALSE,TRUE)</formula>
    </cfRule>
    <cfRule type="expression" dxfId="2730" priority="13464">
      <formula>IF(RIGHT(TEXT(AM62,"0.#"),1)=".",TRUE,FALSE)</formula>
    </cfRule>
  </conditionalFormatting>
  <conditionalFormatting sqref="AE87">
    <cfRule type="expression" dxfId="2729" priority="13449">
      <formula>IF(RIGHT(TEXT(AE87,"0.#"),1)=".",FALSE,TRUE)</formula>
    </cfRule>
    <cfRule type="expression" dxfId="2728" priority="13450">
      <formula>IF(RIGHT(TEXT(AE87,"0.#"),1)=".",TRUE,FALSE)</formula>
    </cfRule>
  </conditionalFormatting>
  <conditionalFormatting sqref="AE88">
    <cfRule type="expression" dxfId="2727" priority="13447">
      <formula>IF(RIGHT(TEXT(AE88,"0.#"),1)=".",FALSE,TRUE)</formula>
    </cfRule>
    <cfRule type="expression" dxfId="2726" priority="13448">
      <formula>IF(RIGHT(TEXT(AE88,"0.#"),1)=".",TRUE,FALSE)</formula>
    </cfRule>
  </conditionalFormatting>
  <conditionalFormatting sqref="AE89">
    <cfRule type="expression" dxfId="2725" priority="13445">
      <formula>IF(RIGHT(TEXT(AE89,"0.#"),1)=".",FALSE,TRUE)</formula>
    </cfRule>
    <cfRule type="expression" dxfId="2724" priority="13446">
      <formula>IF(RIGHT(TEXT(AE89,"0.#"),1)=".",TRUE,FALSE)</formula>
    </cfRule>
  </conditionalFormatting>
  <conditionalFormatting sqref="AE104">
    <cfRule type="expression" dxfId="2723" priority="13347">
      <formula>IF(RIGHT(TEXT(AE104,"0.#"),1)=".",FALSE,TRUE)</formula>
    </cfRule>
    <cfRule type="expression" dxfId="2722" priority="13348">
      <formula>IF(RIGHT(TEXT(AE104,"0.#"),1)=".",TRUE,FALSE)</formula>
    </cfRule>
  </conditionalFormatting>
  <conditionalFormatting sqref="AI104">
    <cfRule type="expression" dxfId="2721" priority="13345">
      <formula>IF(RIGHT(TEXT(AI104,"0.#"),1)=".",FALSE,TRUE)</formula>
    </cfRule>
    <cfRule type="expression" dxfId="2720" priority="13346">
      <formula>IF(RIGHT(TEXT(AI104,"0.#"),1)=".",TRUE,FALSE)</formula>
    </cfRule>
  </conditionalFormatting>
  <conditionalFormatting sqref="AM104">
    <cfRule type="expression" dxfId="2719" priority="13343">
      <formula>IF(RIGHT(TEXT(AM104,"0.#"),1)=".",FALSE,TRUE)</formula>
    </cfRule>
    <cfRule type="expression" dxfId="2718" priority="13344">
      <formula>IF(RIGHT(TEXT(AM104,"0.#"),1)=".",TRUE,FALSE)</formula>
    </cfRule>
  </conditionalFormatting>
  <conditionalFormatting sqref="AE105">
    <cfRule type="expression" dxfId="2717" priority="13341">
      <formula>IF(RIGHT(TEXT(AE105,"0.#"),1)=".",FALSE,TRUE)</formula>
    </cfRule>
    <cfRule type="expression" dxfId="2716" priority="13342">
      <formula>IF(RIGHT(TEXT(AE105,"0.#"),1)=".",TRUE,FALSE)</formula>
    </cfRule>
  </conditionalFormatting>
  <conditionalFormatting sqref="AI105">
    <cfRule type="expression" dxfId="2715" priority="13339">
      <formula>IF(RIGHT(TEXT(AI105,"0.#"),1)=".",FALSE,TRUE)</formula>
    </cfRule>
    <cfRule type="expression" dxfId="2714" priority="13340">
      <formula>IF(RIGHT(TEXT(AI105,"0.#"),1)=".",TRUE,FALSE)</formula>
    </cfRule>
  </conditionalFormatting>
  <conditionalFormatting sqref="AM105">
    <cfRule type="expression" dxfId="2713" priority="13337">
      <formula>IF(RIGHT(TEXT(AM105,"0.#"),1)=".",FALSE,TRUE)</formula>
    </cfRule>
    <cfRule type="expression" dxfId="2712" priority="13338">
      <formula>IF(RIGHT(TEXT(AM105,"0.#"),1)=".",TRUE,FALSE)</formula>
    </cfRule>
  </conditionalFormatting>
  <conditionalFormatting sqref="AE107">
    <cfRule type="expression" dxfId="2711" priority="13333">
      <formula>IF(RIGHT(TEXT(AE107,"0.#"),1)=".",FALSE,TRUE)</formula>
    </cfRule>
    <cfRule type="expression" dxfId="2710" priority="13334">
      <formula>IF(RIGHT(TEXT(AE107,"0.#"),1)=".",TRUE,FALSE)</formula>
    </cfRule>
  </conditionalFormatting>
  <conditionalFormatting sqref="AI107">
    <cfRule type="expression" dxfId="2709" priority="13331">
      <formula>IF(RIGHT(TEXT(AI107,"0.#"),1)=".",FALSE,TRUE)</formula>
    </cfRule>
    <cfRule type="expression" dxfId="2708" priority="13332">
      <formula>IF(RIGHT(TEXT(AI107,"0.#"),1)=".",TRUE,FALSE)</formula>
    </cfRule>
  </conditionalFormatting>
  <conditionalFormatting sqref="AM107">
    <cfRule type="expression" dxfId="2707" priority="13329">
      <formula>IF(RIGHT(TEXT(AM107,"0.#"),1)=".",FALSE,TRUE)</formula>
    </cfRule>
    <cfRule type="expression" dxfId="2706" priority="13330">
      <formula>IF(RIGHT(TEXT(AM107,"0.#"),1)=".",TRUE,FALSE)</formula>
    </cfRule>
  </conditionalFormatting>
  <conditionalFormatting sqref="AE108">
    <cfRule type="expression" dxfId="2705" priority="13327">
      <formula>IF(RIGHT(TEXT(AE108,"0.#"),1)=".",FALSE,TRUE)</formula>
    </cfRule>
    <cfRule type="expression" dxfId="2704" priority="13328">
      <formula>IF(RIGHT(TEXT(AE108,"0.#"),1)=".",TRUE,FALSE)</formula>
    </cfRule>
  </conditionalFormatting>
  <conditionalFormatting sqref="AI108">
    <cfRule type="expression" dxfId="2703" priority="13325">
      <formula>IF(RIGHT(TEXT(AI108,"0.#"),1)=".",FALSE,TRUE)</formula>
    </cfRule>
    <cfRule type="expression" dxfId="2702" priority="13326">
      <formula>IF(RIGHT(TEXT(AI108,"0.#"),1)=".",TRUE,FALSE)</formula>
    </cfRule>
  </conditionalFormatting>
  <conditionalFormatting sqref="AM108">
    <cfRule type="expression" dxfId="2701" priority="13323">
      <formula>IF(RIGHT(TEXT(AM108,"0.#"),1)=".",FALSE,TRUE)</formula>
    </cfRule>
    <cfRule type="expression" dxfId="2700" priority="13324">
      <formula>IF(RIGHT(TEXT(AM108,"0.#"),1)=".",TRUE,FALSE)</formula>
    </cfRule>
  </conditionalFormatting>
  <conditionalFormatting sqref="AE110">
    <cfRule type="expression" dxfId="2699" priority="13319">
      <formula>IF(RIGHT(TEXT(AE110,"0.#"),1)=".",FALSE,TRUE)</formula>
    </cfRule>
    <cfRule type="expression" dxfId="2698" priority="13320">
      <formula>IF(RIGHT(TEXT(AE110,"0.#"),1)=".",TRUE,FALSE)</formula>
    </cfRule>
  </conditionalFormatting>
  <conditionalFormatting sqref="AI110">
    <cfRule type="expression" dxfId="2697" priority="13317">
      <formula>IF(RIGHT(TEXT(AI110,"0.#"),1)=".",FALSE,TRUE)</formula>
    </cfRule>
    <cfRule type="expression" dxfId="2696" priority="13318">
      <formula>IF(RIGHT(TEXT(AI110,"0.#"),1)=".",TRUE,FALSE)</formula>
    </cfRule>
  </conditionalFormatting>
  <conditionalFormatting sqref="AM110">
    <cfRule type="expression" dxfId="2695" priority="13315">
      <formula>IF(RIGHT(TEXT(AM110,"0.#"),1)=".",FALSE,TRUE)</formula>
    </cfRule>
    <cfRule type="expression" dxfId="2694" priority="13316">
      <formula>IF(RIGHT(TEXT(AM110,"0.#"),1)=".",TRUE,FALSE)</formula>
    </cfRule>
  </conditionalFormatting>
  <conditionalFormatting sqref="AE111">
    <cfRule type="expression" dxfId="2693" priority="13313">
      <formula>IF(RIGHT(TEXT(AE111,"0.#"),1)=".",FALSE,TRUE)</formula>
    </cfRule>
    <cfRule type="expression" dxfId="2692" priority="13314">
      <formula>IF(RIGHT(TEXT(AE111,"0.#"),1)=".",TRUE,FALSE)</formula>
    </cfRule>
  </conditionalFormatting>
  <conditionalFormatting sqref="AI111">
    <cfRule type="expression" dxfId="2691" priority="13311">
      <formula>IF(RIGHT(TEXT(AI111,"0.#"),1)=".",FALSE,TRUE)</formula>
    </cfRule>
    <cfRule type="expression" dxfId="2690" priority="13312">
      <formula>IF(RIGHT(TEXT(AI111,"0.#"),1)=".",TRUE,FALSE)</formula>
    </cfRule>
  </conditionalFormatting>
  <conditionalFormatting sqref="AM111">
    <cfRule type="expression" dxfId="2689" priority="13309">
      <formula>IF(RIGHT(TEXT(AM111,"0.#"),1)=".",FALSE,TRUE)</formula>
    </cfRule>
    <cfRule type="expression" dxfId="2688" priority="13310">
      <formula>IF(RIGHT(TEXT(AM111,"0.#"),1)=".",TRUE,FALSE)</formula>
    </cfRule>
  </conditionalFormatting>
  <conditionalFormatting sqref="AE113">
    <cfRule type="expression" dxfId="2687" priority="13305">
      <formula>IF(RIGHT(TEXT(AE113,"0.#"),1)=".",FALSE,TRUE)</formula>
    </cfRule>
    <cfRule type="expression" dxfId="2686" priority="13306">
      <formula>IF(RIGHT(TEXT(AE113,"0.#"),1)=".",TRUE,FALSE)</formula>
    </cfRule>
  </conditionalFormatting>
  <conditionalFormatting sqref="AI113">
    <cfRule type="expression" dxfId="2685" priority="13303">
      <formula>IF(RIGHT(TEXT(AI113,"0.#"),1)=".",FALSE,TRUE)</formula>
    </cfRule>
    <cfRule type="expression" dxfId="2684" priority="13304">
      <formula>IF(RIGHT(TEXT(AI113,"0.#"),1)=".",TRUE,FALSE)</formula>
    </cfRule>
  </conditionalFormatting>
  <conditionalFormatting sqref="AM113">
    <cfRule type="expression" dxfId="2683" priority="13301">
      <formula>IF(RIGHT(TEXT(AM113,"0.#"),1)=".",FALSE,TRUE)</formula>
    </cfRule>
    <cfRule type="expression" dxfId="2682" priority="13302">
      <formula>IF(RIGHT(TEXT(AM113,"0.#"),1)=".",TRUE,FALSE)</formula>
    </cfRule>
  </conditionalFormatting>
  <conditionalFormatting sqref="AE114">
    <cfRule type="expression" dxfId="2681" priority="13299">
      <formula>IF(RIGHT(TEXT(AE114,"0.#"),1)=".",FALSE,TRUE)</formula>
    </cfRule>
    <cfRule type="expression" dxfId="2680" priority="13300">
      <formula>IF(RIGHT(TEXT(AE114,"0.#"),1)=".",TRUE,FALSE)</formula>
    </cfRule>
  </conditionalFormatting>
  <conditionalFormatting sqref="AI114">
    <cfRule type="expression" dxfId="2679" priority="13297">
      <formula>IF(RIGHT(TEXT(AI114,"0.#"),1)=".",FALSE,TRUE)</formula>
    </cfRule>
    <cfRule type="expression" dxfId="2678" priority="13298">
      <formula>IF(RIGHT(TEXT(AI114,"0.#"),1)=".",TRUE,FALSE)</formula>
    </cfRule>
  </conditionalFormatting>
  <conditionalFormatting sqref="AM114">
    <cfRule type="expression" dxfId="2677" priority="13295">
      <formula>IF(RIGHT(TEXT(AM114,"0.#"),1)=".",FALSE,TRUE)</formula>
    </cfRule>
    <cfRule type="expression" dxfId="2676" priority="13296">
      <formula>IF(RIGHT(TEXT(AM114,"0.#"),1)=".",TRUE,FALSE)</formula>
    </cfRule>
  </conditionalFormatting>
  <conditionalFormatting sqref="AE119 AQ119">
    <cfRule type="expression" dxfId="2675" priority="13277">
      <formula>IF(RIGHT(TEXT(AE119,"0.#"),1)=".",FALSE,TRUE)</formula>
    </cfRule>
    <cfRule type="expression" dxfId="2674" priority="13278">
      <formula>IF(RIGHT(TEXT(AE119,"0.#"),1)=".",TRUE,FALSE)</formula>
    </cfRule>
  </conditionalFormatting>
  <conditionalFormatting sqref="AI119">
    <cfRule type="expression" dxfId="2673" priority="13275">
      <formula>IF(RIGHT(TEXT(AI119,"0.#"),1)=".",FALSE,TRUE)</formula>
    </cfRule>
    <cfRule type="expression" dxfId="2672" priority="13276">
      <formula>IF(RIGHT(TEXT(AI119,"0.#"),1)=".",TRUE,FALSE)</formula>
    </cfRule>
  </conditionalFormatting>
  <conditionalFormatting sqref="AM119">
    <cfRule type="expression" dxfId="2671" priority="13273">
      <formula>IF(RIGHT(TEXT(AM119,"0.#"),1)=".",FALSE,TRUE)</formula>
    </cfRule>
    <cfRule type="expression" dxfId="2670" priority="13274">
      <formula>IF(RIGHT(TEXT(AM119,"0.#"),1)=".",TRUE,FALSE)</formula>
    </cfRule>
  </conditionalFormatting>
  <conditionalFormatting sqref="AQ120">
    <cfRule type="expression" dxfId="2669" priority="13265">
      <formula>IF(RIGHT(TEXT(AQ120,"0.#"),1)=".",FALSE,TRUE)</formula>
    </cfRule>
    <cfRule type="expression" dxfId="2668" priority="13266">
      <formula>IF(RIGHT(TEXT(AQ120,"0.#"),1)=".",TRUE,FALSE)</formula>
    </cfRule>
  </conditionalFormatting>
  <conditionalFormatting sqref="AE122 AQ122">
    <cfRule type="expression" dxfId="2667" priority="13263">
      <formula>IF(RIGHT(TEXT(AE122,"0.#"),1)=".",FALSE,TRUE)</formula>
    </cfRule>
    <cfRule type="expression" dxfId="2666" priority="13264">
      <formula>IF(RIGHT(TEXT(AE122,"0.#"),1)=".",TRUE,FALSE)</formula>
    </cfRule>
  </conditionalFormatting>
  <conditionalFormatting sqref="AI122">
    <cfRule type="expression" dxfId="2665" priority="13261">
      <formula>IF(RIGHT(TEXT(AI122,"0.#"),1)=".",FALSE,TRUE)</formula>
    </cfRule>
    <cfRule type="expression" dxfId="2664" priority="13262">
      <formula>IF(RIGHT(TEXT(AI122,"0.#"),1)=".",TRUE,FALSE)</formula>
    </cfRule>
  </conditionalFormatting>
  <conditionalFormatting sqref="AM122">
    <cfRule type="expression" dxfId="2663" priority="13259">
      <formula>IF(RIGHT(TEXT(AM122,"0.#"),1)=".",FALSE,TRUE)</formula>
    </cfRule>
    <cfRule type="expression" dxfId="2662" priority="13260">
      <formula>IF(RIGHT(TEXT(AM122,"0.#"),1)=".",TRUE,FALSE)</formula>
    </cfRule>
  </conditionalFormatting>
  <conditionalFormatting sqref="AQ123">
    <cfRule type="expression" dxfId="2661" priority="13251">
      <formula>IF(RIGHT(TEXT(AQ123,"0.#"),1)=".",FALSE,TRUE)</formula>
    </cfRule>
    <cfRule type="expression" dxfId="2660" priority="13252">
      <formula>IF(RIGHT(TEXT(AQ123,"0.#"),1)=".",TRUE,FALSE)</formula>
    </cfRule>
  </conditionalFormatting>
  <conditionalFormatting sqref="AE125 AQ125">
    <cfRule type="expression" dxfId="2659" priority="13249">
      <formula>IF(RIGHT(TEXT(AE125,"0.#"),1)=".",FALSE,TRUE)</formula>
    </cfRule>
    <cfRule type="expression" dxfId="2658" priority="13250">
      <formula>IF(RIGHT(TEXT(AE125,"0.#"),1)=".",TRUE,FALSE)</formula>
    </cfRule>
  </conditionalFormatting>
  <conditionalFormatting sqref="AI125">
    <cfRule type="expression" dxfId="2657" priority="13247">
      <formula>IF(RIGHT(TEXT(AI125,"0.#"),1)=".",FALSE,TRUE)</formula>
    </cfRule>
    <cfRule type="expression" dxfId="2656" priority="13248">
      <formula>IF(RIGHT(TEXT(AI125,"0.#"),1)=".",TRUE,FALSE)</formula>
    </cfRule>
  </conditionalFormatting>
  <conditionalFormatting sqref="AM125">
    <cfRule type="expression" dxfId="2655" priority="13245">
      <formula>IF(RIGHT(TEXT(AM125,"0.#"),1)=".",FALSE,TRUE)</formula>
    </cfRule>
    <cfRule type="expression" dxfId="2654" priority="13246">
      <formula>IF(RIGHT(TEXT(AM125,"0.#"),1)=".",TRUE,FALSE)</formula>
    </cfRule>
  </conditionalFormatting>
  <conditionalFormatting sqref="AQ126">
    <cfRule type="expression" dxfId="2653" priority="13237">
      <formula>IF(RIGHT(TEXT(AQ126,"0.#"),1)=".",FALSE,TRUE)</formula>
    </cfRule>
    <cfRule type="expression" dxfId="2652" priority="13238">
      <formula>IF(RIGHT(TEXT(AQ126,"0.#"),1)=".",TRUE,FALSE)</formula>
    </cfRule>
  </conditionalFormatting>
  <conditionalFormatting sqref="AE128 AQ128">
    <cfRule type="expression" dxfId="2651" priority="13235">
      <formula>IF(RIGHT(TEXT(AE128,"0.#"),1)=".",FALSE,TRUE)</formula>
    </cfRule>
    <cfRule type="expression" dxfId="2650" priority="13236">
      <formula>IF(RIGHT(TEXT(AE128,"0.#"),1)=".",TRUE,FALSE)</formula>
    </cfRule>
  </conditionalFormatting>
  <conditionalFormatting sqref="AI128">
    <cfRule type="expression" dxfId="2649" priority="13233">
      <formula>IF(RIGHT(TEXT(AI128,"0.#"),1)=".",FALSE,TRUE)</formula>
    </cfRule>
    <cfRule type="expression" dxfId="2648" priority="13234">
      <formula>IF(RIGHT(TEXT(AI128,"0.#"),1)=".",TRUE,FALSE)</formula>
    </cfRule>
  </conditionalFormatting>
  <conditionalFormatting sqref="AM128">
    <cfRule type="expression" dxfId="2647" priority="13231">
      <formula>IF(RIGHT(TEXT(AM128,"0.#"),1)=".",FALSE,TRUE)</formula>
    </cfRule>
    <cfRule type="expression" dxfId="2646" priority="13232">
      <formula>IF(RIGHT(TEXT(AM128,"0.#"),1)=".",TRUE,FALSE)</formula>
    </cfRule>
  </conditionalFormatting>
  <conditionalFormatting sqref="AQ129">
    <cfRule type="expression" dxfId="2645" priority="13223">
      <formula>IF(RIGHT(TEXT(AQ129,"0.#"),1)=".",FALSE,TRUE)</formula>
    </cfRule>
    <cfRule type="expression" dxfId="2644" priority="13224">
      <formula>IF(RIGHT(TEXT(AQ129,"0.#"),1)=".",TRUE,FALSE)</formula>
    </cfRule>
  </conditionalFormatting>
  <conditionalFormatting sqref="AE75">
    <cfRule type="expression" dxfId="2643" priority="13221">
      <formula>IF(RIGHT(TEXT(AE75,"0.#"),1)=".",FALSE,TRUE)</formula>
    </cfRule>
    <cfRule type="expression" dxfId="2642" priority="13222">
      <formula>IF(RIGHT(TEXT(AE75,"0.#"),1)=".",TRUE,FALSE)</formula>
    </cfRule>
  </conditionalFormatting>
  <conditionalFormatting sqref="AE76">
    <cfRule type="expression" dxfId="2641" priority="13219">
      <formula>IF(RIGHT(TEXT(AE76,"0.#"),1)=".",FALSE,TRUE)</formula>
    </cfRule>
    <cfRule type="expression" dxfId="2640" priority="13220">
      <formula>IF(RIGHT(TEXT(AE76,"0.#"),1)=".",TRUE,FALSE)</formula>
    </cfRule>
  </conditionalFormatting>
  <conditionalFormatting sqref="AE77">
    <cfRule type="expression" dxfId="2639" priority="13217">
      <formula>IF(RIGHT(TEXT(AE77,"0.#"),1)=".",FALSE,TRUE)</formula>
    </cfRule>
    <cfRule type="expression" dxfId="2638" priority="13218">
      <formula>IF(RIGHT(TEXT(AE77,"0.#"),1)=".",TRUE,FALSE)</formula>
    </cfRule>
  </conditionalFormatting>
  <conditionalFormatting sqref="AI77">
    <cfRule type="expression" dxfId="2637" priority="13215">
      <formula>IF(RIGHT(TEXT(AI77,"0.#"),1)=".",FALSE,TRUE)</formula>
    </cfRule>
    <cfRule type="expression" dxfId="2636" priority="13216">
      <formula>IF(RIGHT(TEXT(AI77,"0.#"),1)=".",TRUE,FALSE)</formula>
    </cfRule>
  </conditionalFormatting>
  <conditionalFormatting sqref="AI76">
    <cfRule type="expression" dxfId="2635" priority="13213">
      <formula>IF(RIGHT(TEXT(AI76,"0.#"),1)=".",FALSE,TRUE)</formula>
    </cfRule>
    <cfRule type="expression" dxfId="2634" priority="13214">
      <formula>IF(RIGHT(TEXT(AI76,"0.#"),1)=".",TRUE,FALSE)</formula>
    </cfRule>
  </conditionalFormatting>
  <conditionalFormatting sqref="AI75">
    <cfRule type="expression" dxfId="2633" priority="13211">
      <formula>IF(RIGHT(TEXT(AI75,"0.#"),1)=".",FALSE,TRUE)</formula>
    </cfRule>
    <cfRule type="expression" dxfId="2632" priority="13212">
      <formula>IF(RIGHT(TEXT(AI75,"0.#"),1)=".",TRUE,FALSE)</formula>
    </cfRule>
  </conditionalFormatting>
  <conditionalFormatting sqref="AM75">
    <cfRule type="expression" dxfId="2631" priority="13209">
      <formula>IF(RIGHT(TEXT(AM75,"0.#"),1)=".",FALSE,TRUE)</formula>
    </cfRule>
    <cfRule type="expression" dxfId="2630" priority="13210">
      <formula>IF(RIGHT(TEXT(AM75,"0.#"),1)=".",TRUE,FALSE)</formula>
    </cfRule>
  </conditionalFormatting>
  <conditionalFormatting sqref="AM76">
    <cfRule type="expression" dxfId="2629" priority="13207">
      <formula>IF(RIGHT(TEXT(AM76,"0.#"),1)=".",FALSE,TRUE)</formula>
    </cfRule>
    <cfRule type="expression" dxfId="2628" priority="13208">
      <formula>IF(RIGHT(TEXT(AM76,"0.#"),1)=".",TRUE,FALSE)</formula>
    </cfRule>
  </conditionalFormatting>
  <conditionalFormatting sqref="AM77">
    <cfRule type="expression" dxfId="2627" priority="13205">
      <formula>IF(RIGHT(TEXT(AM77,"0.#"),1)=".",FALSE,TRUE)</formula>
    </cfRule>
    <cfRule type="expression" dxfId="2626" priority="13206">
      <formula>IF(RIGHT(TEXT(AM77,"0.#"),1)=".",TRUE,FALSE)</formula>
    </cfRule>
  </conditionalFormatting>
  <conditionalFormatting sqref="AE134:AE135 AI134:AI135 AM134:AM135 AQ134:AQ135 AU134:AU135">
    <cfRule type="expression" dxfId="2625" priority="13191">
      <formula>IF(RIGHT(TEXT(AE134,"0.#"),1)=".",FALSE,TRUE)</formula>
    </cfRule>
    <cfRule type="expression" dxfId="2624" priority="13192">
      <formula>IF(RIGHT(TEXT(AE134,"0.#"),1)=".",TRUE,FALSE)</formula>
    </cfRule>
  </conditionalFormatting>
  <conditionalFormatting sqref="AE433">
    <cfRule type="expression" dxfId="2623" priority="13161">
      <formula>IF(RIGHT(TEXT(AE433,"0.#"),1)=".",FALSE,TRUE)</formula>
    </cfRule>
    <cfRule type="expression" dxfId="2622" priority="13162">
      <formula>IF(RIGHT(TEXT(AE433,"0.#"),1)=".",TRUE,FALSE)</formula>
    </cfRule>
  </conditionalFormatting>
  <conditionalFormatting sqref="AM435">
    <cfRule type="expression" dxfId="2621" priority="13145">
      <formula>IF(RIGHT(TEXT(AM435,"0.#"),1)=".",FALSE,TRUE)</formula>
    </cfRule>
    <cfRule type="expression" dxfId="2620" priority="13146">
      <formula>IF(RIGHT(TEXT(AM435,"0.#"),1)=".",TRUE,FALSE)</formula>
    </cfRule>
  </conditionalFormatting>
  <conditionalFormatting sqref="AE434">
    <cfRule type="expression" dxfId="2619" priority="13159">
      <formula>IF(RIGHT(TEXT(AE434,"0.#"),1)=".",FALSE,TRUE)</formula>
    </cfRule>
    <cfRule type="expression" dxfId="2618" priority="13160">
      <formula>IF(RIGHT(TEXT(AE434,"0.#"),1)=".",TRUE,FALSE)</formula>
    </cfRule>
  </conditionalFormatting>
  <conditionalFormatting sqref="AE435">
    <cfRule type="expression" dxfId="2617" priority="13157">
      <formula>IF(RIGHT(TEXT(AE435,"0.#"),1)=".",FALSE,TRUE)</formula>
    </cfRule>
    <cfRule type="expression" dxfId="2616" priority="13158">
      <formula>IF(RIGHT(TEXT(AE435,"0.#"),1)=".",TRUE,FALSE)</formula>
    </cfRule>
  </conditionalFormatting>
  <conditionalFormatting sqref="AM433">
    <cfRule type="expression" dxfId="2615" priority="13149">
      <formula>IF(RIGHT(TEXT(AM433,"0.#"),1)=".",FALSE,TRUE)</formula>
    </cfRule>
    <cfRule type="expression" dxfId="2614" priority="13150">
      <formula>IF(RIGHT(TEXT(AM433,"0.#"),1)=".",TRUE,FALSE)</formula>
    </cfRule>
  </conditionalFormatting>
  <conditionalFormatting sqref="AM434">
    <cfRule type="expression" dxfId="2613" priority="13147">
      <formula>IF(RIGHT(TEXT(AM434,"0.#"),1)=".",FALSE,TRUE)</formula>
    </cfRule>
    <cfRule type="expression" dxfId="2612" priority="13148">
      <formula>IF(RIGHT(TEXT(AM434,"0.#"),1)=".",TRUE,FALSE)</formula>
    </cfRule>
  </conditionalFormatting>
  <conditionalFormatting sqref="AU433">
    <cfRule type="expression" dxfId="2611" priority="13137">
      <formula>IF(RIGHT(TEXT(AU433,"0.#"),1)=".",FALSE,TRUE)</formula>
    </cfRule>
    <cfRule type="expression" dxfId="2610" priority="13138">
      <formula>IF(RIGHT(TEXT(AU433,"0.#"),1)=".",TRUE,FALSE)</formula>
    </cfRule>
  </conditionalFormatting>
  <conditionalFormatting sqref="AU434">
    <cfRule type="expression" dxfId="2609" priority="13135">
      <formula>IF(RIGHT(TEXT(AU434,"0.#"),1)=".",FALSE,TRUE)</formula>
    </cfRule>
    <cfRule type="expression" dxfId="2608" priority="13136">
      <formula>IF(RIGHT(TEXT(AU434,"0.#"),1)=".",TRUE,FALSE)</formula>
    </cfRule>
  </conditionalFormatting>
  <conditionalFormatting sqref="AU435">
    <cfRule type="expression" dxfId="2607" priority="13133">
      <formula>IF(RIGHT(TEXT(AU435,"0.#"),1)=".",FALSE,TRUE)</formula>
    </cfRule>
    <cfRule type="expression" dxfId="2606" priority="13134">
      <formula>IF(RIGHT(TEXT(AU435,"0.#"),1)=".",TRUE,FALSE)</formula>
    </cfRule>
  </conditionalFormatting>
  <conditionalFormatting sqref="AI435">
    <cfRule type="expression" dxfId="2605" priority="13067">
      <formula>IF(RIGHT(TEXT(AI435,"0.#"),1)=".",FALSE,TRUE)</formula>
    </cfRule>
    <cfRule type="expression" dxfId="2604" priority="13068">
      <formula>IF(RIGHT(TEXT(AI435,"0.#"),1)=".",TRUE,FALSE)</formula>
    </cfRule>
  </conditionalFormatting>
  <conditionalFormatting sqref="AI433">
    <cfRule type="expression" dxfId="2603" priority="13071">
      <formula>IF(RIGHT(TEXT(AI433,"0.#"),1)=".",FALSE,TRUE)</formula>
    </cfRule>
    <cfRule type="expression" dxfId="2602" priority="13072">
      <formula>IF(RIGHT(TEXT(AI433,"0.#"),1)=".",TRUE,FALSE)</formula>
    </cfRule>
  </conditionalFormatting>
  <conditionalFormatting sqref="AI434">
    <cfRule type="expression" dxfId="2601" priority="13069">
      <formula>IF(RIGHT(TEXT(AI434,"0.#"),1)=".",FALSE,TRUE)</formula>
    </cfRule>
    <cfRule type="expression" dxfId="2600" priority="13070">
      <formula>IF(RIGHT(TEXT(AI434,"0.#"),1)=".",TRUE,FALSE)</formula>
    </cfRule>
  </conditionalFormatting>
  <conditionalFormatting sqref="AQ434">
    <cfRule type="expression" dxfId="2599" priority="13053">
      <formula>IF(RIGHT(TEXT(AQ434,"0.#"),1)=".",FALSE,TRUE)</formula>
    </cfRule>
    <cfRule type="expression" dxfId="2598" priority="13054">
      <formula>IF(RIGHT(TEXT(AQ434,"0.#"),1)=".",TRUE,FALSE)</formula>
    </cfRule>
  </conditionalFormatting>
  <conditionalFormatting sqref="AQ435">
    <cfRule type="expression" dxfId="2597" priority="13039">
      <formula>IF(RIGHT(TEXT(AQ435,"0.#"),1)=".",FALSE,TRUE)</formula>
    </cfRule>
    <cfRule type="expression" dxfId="2596" priority="13040">
      <formula>IF(RIGHT(TEXT(AQ435,"0.#"),1)=".",TRUE,FALSE)</formula>
    </cfRule>
  </conditionalFormatting>
  <conditionalFormatting sqref="AQ433">
    <cfRule type="expression" dxfId="2595" priority="13037">
      <formula>IF(RIGHT(TEXT(AQ433,"0.#"),1)=".",FALSE,TRUE)</formula>
    </cfRule>
    <cfRule type="expression" dxfId="2594" priority="13038">
      <formula>IF(RIGHT(TEXT(AQ433,"0.#"),1)=".",TRUE,FALSE)</formula>
    </cfRule>
  </conditionalFormatting>
  <conditionalFormatting sqref="AL840:AO866">
    <cfRule type="expression" dxfId="2593" priority="6761">
      <formula>IF(AND(AL840&gt;=0, RIGHT(TEXT(AL840,"0.#"),1)&lt;&gt;"."),TRUE,FALSE)</formula>
    </cfRule>
    <cfRule type="expression" dxfId="2592" priority="6762">
      <formula>IF(AND(AL840&gt;=0, RIGHT(TEXT(AL840,"0.#"),1)="."),TRUE,FALSE)</formula>
    </cfRule>
    <cfRule type="expression" dxfId="2591" priority="6763">
      <formula>IF(AND(AL840&lt;0, RIGHT(TEXT(AL840,"0.#"),1)&lt;&gt;"."),TRUE,FALSE)</formula>
    </cfRule>
    <cfRule type="expression" dxfId="2590" priority="6764">
      <formula>IF(AND(AL840&lt;0, RIGHT(TEXT(AL840,"0.#"),1)="."),TRUE,FALSE)</formula>
    </cfRule>
  </conditionalFormatting>
  <conditionalFormatting sqref="AQ53:AQ55">
    <cfRule type="expression" dxfId="2589" priority="4783">
      <formula>IF(RIGHT(TEXT(AQ53,"0.#"),1)=".",FALSE,TRUE)</formula>
    </cfRule>
    <cfRule type="expression" dxfId="2588" priority="4784">
      <formula>IF(RIGHT(TEXT(AQ53,"0.#"),1)=".",TRUE,FALSE)</formula>
    </cfRule>
  </conditionalFormatting>
  <conditionalFormatting sqref="AU53:AU55">
    <cfRule type="expression" dxfId="2587" priority="4781">
      <formula>IF(RIGHT(TEXT(AU53,"0.#"),1)=".",FALSE,TRUE)</formula>
    </cfRule>
    <cfRule type="expression" dxfId="2586" priority="4782">
      <formula>IF(RIGHT(TEXT(AU53,"0.#"),1)=".",TRUE,FALSE)</formula>
    </cfRule>
  </conditionalFormatting>
  <conditionalFormatting sqref="AQ60:AQ62">
    <cfRule type="expression" dxfId="2585" priority="4779">
      <formula>IF(RIGHT(TEXT(AQ60,"0.#"),1)=".",FALSE,TRUE)</formula>
    </cfRule>
    <cfRule type="expression" dxfId="2584" priority="4780">
      <formula>IF(RIGHT(TEXT(AQ60,"0.#"),1)=".",TRUE,FALSE)</formula>
    </cfRule>
  </conditionalFormatting>
  <conditionalFormatting sqref="AU60:AU62">
    <cfRule type="expression" dxfId="2583" priority="4777">
      <formula>IF(RIGHT(TEXT(AU60,"0.#"),1)=".",FALSE,TRUE)</formula>
    </cfRule>
    <cfRule type="expression" dxfId="2582" priority="4778">
      <formula>IF(RIGHT(TEXT(AU60,"0.#"),1)=".",TRUE,FALSE)</formula>
    </cfRule>
  </conditionalFormatting>
  <conditionalFormatting sqref="AQ75:AQ77">
    <cfRule type="expression" dxfId="2581" priority="4775">
      <formula>IF(RIGHT(TEXT(AQ75,"0.#"),1)=".",FALSE,TRUE)</formula>
    </cfRule>
    <cfRule type="expression" dxfId="2580" priority="4776">
      <formula>IF(RIGHT(TEXT(AQ75,"0.#"),1)=".",TRUE,FALSE)</formula>
    </cfRule>
  </conditionalFormatting>
  <conditionalFormatting sqref="AU75:AU77">
    <cfRule type="expression" dxfId="2579" priority="4773">
      <formula>IF(RIGHT(TEXT(AU75,"0.#"),1)=".",FALSE,TRUE)</formula>
    </cfRule>
    <cfRule type="expression" dxfId="2578" priority="4774">
      <formula>IF(RIGHT(TEXT(AU75,"0.#"),1)=".",TRUE,FALSE)</formula>
    </cfRule>
  </conditionalFormatting>
  <conditionalFormatting sqref="AE458">
    <cfRule type="expression" dxfId="2577" priority="4455">
      <formula>IF(RIGHT(TEXT(AE458,"0.#"),1)=".",FALSE,TRUE)</formula>
    </cfRule>
    <cfRule type="expression" dxfId="2576" priority="4456">
      <formula>IF(RIGHT(TEXT(AE458,"0.#"),1)=".",TRUE,FALSE)</formula>
    </cfRule>
  </conditionalFormatting>
  <conditionalFormatting sqref="AM460">
    <cfRule type="expression" dxfId="2575" priority="4445">
      <formula>IF(RIGHT(TEXT(AM460,"0.#"),1)=".",FALSE,TRUE)</formula>
    </cfRule>
    <cfRule type="expression" dxfId="2574" priority="4446">
      <formula>IF(RIGHT(TEXT(AM460,"0.#"),1)=".",TRUE,FALSE)</formula>
    </cfRule>
  </conditionalFormatting>
  <conditionalFormatting sqref="AE459">
    <cfRule type="expression" dxfId="2573" priority="4453">
      <formula>IF(RIGHT(TEXT(AE459,"0.#"),1)=".",FALSE,TRUE)</formula>
    </cfRule>
    <cfRule type="expression" dxfId="2572" priority="4454">
      <formula>IF(RIGHT(TEXT(AE459,"0.#"),1)=".",TRUE,FALSE)</formula>
    </cfRule>
  </conditionalFormatting>
  <conditionalFormatting sqref="AE460">
    <cfRule type="expression" dxfId="2571" priority="4451">
      <formula>IF(RIGHT(TEXT(AE460,"0.#"),1)=".",FALSE,TRUE)</formula>
    </cfRule>
    <cfRule type="expression" dxfId="2570" priority="4452">
      <formula>IF(RIGHT(TEXT(AE460,"0.#"),1)=".",TRUE,FALSE)</formula>
    </cfRule>
  </conditionalFormatting>
  <conditionalFormatting sqref="AM458">
    <cfRule type="expression" dxfId="2569" priority="4449">
      <formula>IF(RIGHT(TEXT(AM458,"0.#"),1)=".",FALSE,TRUE)</formula>
    </cfRule>
    <cfRule type="expression" dxfId="2568" priority="4450">
      <formula>IF(RIGHT(TEXT(AM458,"0.#"),1)=".",TRUE,FALSE)</formula>
    </cfRule>
  </conditionalFormatting>
  <conditionalFormatting sqref="AM459">
    <cfRule type="expression" dxfId="2567" priority="4447">
      <formula>IF(RIGHT(TEXT(AM459,"0.#"),1)=".",FALSE,TRUE)</formula>
    </cfRule>
    <cfRule type="expression" dxfId="2566" priority="4448">
      <formula>IF(RIGHT(TEXT(AM459,"0.#"),1)=".",TRUE,FALSE)</formula>
    </cfRule>
  </conditionalFormatting>
  <conditionalFormatting sqref="AU458">
    <cfRule type="expression" dxfId="2565" priority="4443">
      <formula>IF(RIGHT(TEXT(AU458,"0.#"),1)=".",FALSE,TRUE)</formula>
    </cfRule>
    <cfRule type="expression" dxfId="2564" priority="4444">
      <formula>IF(RIGHT(TEXT(AU458,"0.#"),1)=".",TRUE,FALSE)</formula>
    </cfRule>
  </conditionalFormatting>
  <conditionalFormatting sqref="AU459">
    <cfRule type="expression" dxfId="2563" priority="4441">
      <formula>IF(RIGHT(TEXT(AU459,"0.#"),1)=".",FALSE,TRUE)</formula>
    </cfRule>
    <cfRule type="expression" dxfId="2562" priority="4442">
      <formula>IF(RIGHT(TEXT(AU459,"0.#"),1)=".",TRUE,FALSE)</formula>
    </cfRule>
  </conditionalFormatting>
  <conditionalFormatting sqref="AU460">
    <cfRule type="expression" dxfId="2561" priority="4439">
      <formula>IF(RIGHT(TEXT(AU460,"0.#"),1)=".",FALSE,TRUE)</formula>
    </cfRule>
    <cfRule type="expression" dxfId="2560" priority="4440">
      <formula>IF(RIGHT(TEXT(AU460,"0.#"),1)=".",TRUE,FALSE)</formula>
    </cfRule>
  </conditionalFormatting>
  <conditionalFormatting sqref="AI460">
    <cfRule type="expression" dxfId="2559" priority="4433">
      <formula>IF(RIGHT(TEXT(AI460,"0.#"),1)=".",FALSE,TRUE)</formula>
    </cfRule>
    <cfRule type="expression" dxfId="2558" priority="4434">
      <formula>IF(RIGHT(TEXT(AI460,"0.#"),1)=".",TRUE,FALSE)</formula>
    </cfRule>
  </conditionalFormatting>
  <conditionalFormatting sqref="AI458">
    <cfRule type="expression" dxfId="2557" priority="4437">
      <formula>IF(RIGHT(TEXT(AI458,"0.#"),1)=".",FALSE,TRUE)</formula>
    </cfRule>
    <cfRule type="expression" dxfId="2556" priority="4438">
      <formula>IF(RIGHT(TEXT(AI458,"0.#"),1)=".",TRUE,FALSE)</formula>
    </cfRule>
  </conditionalFormatting>
  <conditionalFormatting sqref="AI459">
    <cfRule type="expression" dxfId="2555" priority="4435">
      <formula>IF(RIGHT(TEXT(AI459,"0.#"),1)=".",FALSE,TRUE)</formula>
    </cfRule>
    <cfRule type="expression" dxfId="2554" priority="4436">
      <formula>IF(RIGHT(TEXT(AI459,"0.#"),1)=".",TRUE,FALSE)</formula>
    </cfRule>
  </conditionalFormatting>
  <conditionalFormatting sqref="AQ459">
    <cfRule type="expression" dxfId="2553" priority="4431">
      <formula>IF(RIGHT(TEXT(AQ459,"0.#"),1)=".",FALSE,TRUE)</formula>
    </cfRule>
    <cfRule type="expression" dxfId="2552" priority="4432">
      <formula>IF(RIGHT(TEXT(AQ459,"0.#"),1)=".",TRUE,FALSE)</formula>
    </cfRule>
  </conditionalFormatting>
  <conditionalFormatting sqref="AQ460">
    <cfRule type="expression" dxfId="2551" priority="4429">
      <formula>IF(RIGHT(TEXT(AQ460,"0.#"),1)=".",FALSE,TRUE)</formula>
    </cfRule>
    <cfRule type="expression" dxfId="2550" priority="4430">
      <formula>IF(RIGHT(TEXT(AQ460,"0.#"),1)=".",TRUE,FALSE)</formula>
    </cfRule>
  </conditionalFormatting>
  <conditionalFormatting sqref="AQ458">
    <cfRule type="expression" dxfId="2549" priority="4427">
      <formula>IF(RIGHT(TEXT(AQ458,"0.#"),1)=".",FALSE,TRUE)</formula>
    </cfRule>
    <cfRule type="expression" dxfId="2548" priority="4428">
      <formula>IF(RIGHT(TEXT(AQ458,"0.#"),1)=".",TRUE,FALSE)</formula>
    </cfRule>
  </conditionalFormatting>
  <conditionalFormatting sqref="AE120 AM120">
    <cfRule type="expression" dxfId="2547" priority="3105">
      <formula>IF(RIGHT(TEXT(AE120,"0.#"),1)=".",FALSE,TRUE)</formula>
    </cfRule>
    <cfRule type="expression" dxfId="2546" priority="3106">
      <formula>IF(RIGHT(TEXT(AE120,"0.#"),1)=".",TRUE,FALSE)</formula>
    </cfRule>
  </conditionalFormatting>
  <conditionalFormatting sqref="AI126">
    <cfRule type="expression" dxfId="2545" priority="3095">
      <formula>IF(RIGHT(TEXT(AI126,"0.#"),1)=".",FALSE,TRUE)</formula>
    </cfRule>
    <cfRule type="expression" dxfId="2544" priority="3096">
      <formula>IF(RIGHT(TEXT(AI126,"0.#"),1)=".",TRUE,FALSE)</formula>
    </cfRule>
  </conditionalFormatting>
  <conditionalFormatting sqref="AI120">
    <cfRule type="expression" dxfId="2543" priority="3103">
      <formula>IF(RIGHT(TEXT(AI120,"0.#"),1)=".",FALSE,TRUE)</formula>
    </cfRule>
    <cfRule type="expression" dxfId="2542" priority="3104">
      <formula>IF(RIGHT(TEXT(AI120,"0.#"),1)=".",TRUE,FALSE)</formula>
    </cfRule>
  </conditionalFormatting>
  <conditionalFormatting sqref="AE123 AM123">
    <cfRule type="expression" dxfId="2541" priority="3101">
      <formula>IF(RIGHT(TEXT(AE123,"0.#"),1)=".",FALSE,TRUE)</formula>
    </cfRule>
    <cfRule type="expression" dxfId="2540" priority="3102">
      <formula>IF(RIGHT(TEXT(AE123,"0.#"),1)=".",TRUE,FALSE)</formula>
    </cfRule>
  </conditionalFormatting>
  <conditionalFormatting sqref="AI123">
    <cfRule type="expression" dxfId="2539" priority="3099">
      <formula>IF(RIGHT(TEXT(AI123,"0.#"),1)=".",FALSE,TRUE)</formula>
    </cfRule>
    <cfRule type="expression" dxfId="2538" priority="3100">
      <formula>IF(RIGHT(TEXT(AI123,"0.#"),1)=".",TRUE,FALSE)</formula>
    </cfRule>
  </conditionalFormatting>
  <conditionalFormatting sqref="AE126 AM126">
    <cfRule type="expression" dxfId="2537" priority="3097">
      <formula>IF(RIGHT(TEXT(AE126,"0.#"),1)=".",FALSE,TRUE)</formula>
    </cfRule>
    <cfRule type="expression" dxfId="2536" priority="3098">
      <formula>IF(RIGHT(TEXT(AE126,"0.#"),1)=".",TRUE,FALSE)</formula>
    </cfRule>
  </conditionalFormatting>
  <conditionalFormatting sqref="AE129 AM129">
    <cfRule type="expression" dxfId="2535" priority="3093">
      <formula>IF(RIGHT(TEXT(AE129,"0.#"),1)=".",FALSE,TRUE)</formula>
    </cfRule>
    <cfRule type="expression" dxfId="2534" priority="3094">
      <formula>IF(RIGHT(TEXT(AE129,"0.#"),1)=".",TRUE,FALSE)</formula>
    </cfRule>
  </conditionalFormatting>
  <conditionalFormatting sqref="AI129">
    <cfRule type="expression" dxfId="2533" priority="3091">
      <formula>IF(RIGHT(TEXT(AI129,"0.#"),1)=".",FALSE,TRUE)</formula>
    </cfRule>
    <cfRule type="expression" dxfId="2532" priority="3092">
      <formula>IF(RIGHT(TEXT(AI129,"0.#"),1)=".",TRUE,FALSE)</formula>
    </cfRule>
  </conditionalFormatting>
  <conditionalFormatting sqref="Y840:Y866">
    <cfRule type="expression" dxfId="2531" priority="3089">
      <formula>IF(RIGHT(TEXT(Y840,"0.#"),1)=".",FALSE,TRUE)</formula>
    </cfRule>
    <cfRule type="expression" dxfId="2530" priority="3090">
      <formula>IF(RIGHT(TEXT(Y840,"0.#"),1)=".",TRUE,FALSE)</formula>
    </cfRule>
  </conditionalFormatting>
  <conditionalFormatting sqref="AU518">
    <cfRule type="expression" dxfId="2529" priority="1599">
      <formula>IF(RIGHT(TEXT(AU518,"0.#"),1)=".",FALSE,TRUE)</formula>
    </cfRule>
    <cfRule type="expression" dxfId="2528" priority="1600">
      <formula>IF(RIGHT(TEXT(AU518,"0.#"),1)=".",TRUE,FALSE)</formula>
    </cfRule>
  </conditionalFormatting>
  <conditionalFormatting sqref="AQ551">
    <cfRule type="expression" dxfId="2527" priority="1375">
      <formula>IF(RIGHT(TEXT(AQ551,"0.#"),1)=".",FALSE,TRUE)</formula>
    </cfRule>
    <cfRule type="expression" dxfId="2526" priority="1376">
      <formula>IF(RIGHT(TEXT(AQ551,"0.#"),1)=".",TRUE,FALSE)</formula>
    </cfRule>
  </conditionalFormatting>
  <conditionalFormatting sqref="AE556">
    <cfRule type="expression" dxfId="2525" priority="1373">
      <formula>IF(RIGHT(TEXT(AE556,"0.#"),1)=".",FALSE,TRUE)</formula>
    </cfRule>
    <cfRule type="expression" dxfId="2524" priority="1374">
      <formula>IF(RIGHT(TEXT(AE556,"0.#"),1)=".",TRUE,FALSE)</formula>
    </cfRule>
  </conditionalFormatting>
  <conditionalFormatting sqref="AE557">
    <cfRule type="expression" dxfId="2523" priority="1371">
      <formula>IF(RIGHT(TEXT(AE557,"0.#"),1)=".",FALSE,TRUE)</formula>
    </cfRule>
    <cfRule type="expression" dxfId="2522" priority="1372">
      <formula>IF(RIGHT(TEXT(AE557,"0.#"),1)=".",TRUE,FALSE)</formula>
    </cfRule>
  </conditionalFormatting>
  <conditionalFormatting sqref="AE558">
    <cfRule type="expression" dxfId="2521" priority="1369">
      <formula>IF(RIGHT(TEXT(AE558,"0.#"),1)=".",FALSE,TRUE)</formula>
    </cfRule>
    <cfRule type="expression" dxfId="2520" priority="1370">
      <formula>IF(RIGHT(TEXT(AE558,"0.#"),1)=".",TRUE,FALSE)</formula>
    </cfRule>
  </conditionalFormatting>
  <conditionalFormatting sqref="AU556">
    <cfRule type="expression" dxfId="2519" priority="1361">
      <formula>IF(RIGHT(TEXT(AU556,"0.#"),1)=".",FALSE,TRUE)</formula>
    </cfRule>
    <cfRule type="expression" dxfId="2518" priority="1362">
      <formula>IF(RIGHT(TEXT(AU556,"0.#"),1)=".",TRUE,FALSE)</formula>
    </cfRule>
  </conditionalFormatting>
  <conditionalFormatting sqref="AU557">
    <cfRule type="expression" dxfId="2517" priority="1359">
      <formula>IF(RIGHT(TEXT(AU557,"0.#"),1)=".",FALSE,TRUE)</formula>
    </cfRule>
    <cfRule type="expression" dxfId="2516" priority="1360">
      <formula>IF(RIGHT(TEXT(AU557,"0.#"),1)=".",TRUE,FALSE)</formula>
    </cfRule>
  </conditionalFormatting>
  <conditionalFormatting sqref="AU558">
    <cfRule type="expression" dxfId="2515" priority="1357">
      <formula>IF(RIGHT(TEXT(AU558,"0.#"),1)=".",FALSE,TRUE)</formula>
    </cfRule>
    <cfRule type="expression" dxfId="2514" priority="1358">
      <formula>IF(RIGHT(TEXT(AU558,"0.#"),1)=".",TRUE,FALSE)</formula>
    </cfRule>
  </conditionalFormatting>
  <conditionalFormatting sqref="AQ557">
    <cfRule type="expression" dxfId="2513" priority="1349">
      <formula>IF(RIGHT(TEXT(AQ557,"0.#"),1)=".",FALSE,TRUE)</formula>
    </cfRule>
    <cfRule type="expression" dxfId="2512" priority="1350">
      <formula>IF(RIGHT(TEXT(AQ557,"0.#"),1)=".",TRUE,FALSE)</formula>
    </cfRule>
  </conditionalFormatting>
  <conditionalFormatting sqref="AQ558">
    <cfRule type="expression" dxfId="2511" priority="1347">
      <formula>IF(RIGHT(TEXT(AQ558,"0.#"),1)=".",FALSE,TRUE)</formula>
    </cfRule>
    <cfRule type="expression" dxfId="2510" priority="1348">
      <formula>IF(RIGHT(TEXT(AQ558,"0.#"),1)=".",TRUE,FALSE)</formula>
    </cfRule>
  </conditionalFormatting>
  <conditionalFormatting sqref="AQ556">
    <cfRule type="expression" dxfId="2509" priority="1345">
      <formula>IF(RIGHT(TEXT(AQ556,"0.#"),1)=".",FALSE,TRUE)</formula>
    </cfRule>
    <cfRule type="expression" dxfId="2508" priority="1346">
      <formula>IF(RIGHT(TEXT(AQ556,"0.#"),1)=".",TRUE,FALSE)</formula>
    </cfRule>
  </conditionalFormatting>
  <conditionalFormatting sqref="AE561">
    <cfRule type="expression" dxfId="2507" priority="1343">
      <formula>IF(RIGHT(TEXT(AE561,"0.#"),1)=".",FALSE,TRUE)</formula>
    </cfRule>
    <cfRule type="expression" dxfId="2506" priority="1344">
      <formula>IF(RIGHT(TEXT(AE561,"0.#"),1)=".",TRUE,FALSE)</formula>
    </cfRule>
  </conditionalFormatting>
  <conditionalFormatting sqref="AE562">
    <cfRule type="expression" dxfId="2505" priority="1341">
      <formula>IF(RIGHT(TEXT(AE562,"0.#"),1)=".",FALSE,TRUE)</formula>
    </cfRule>
    <cfRule type="expression" dxfId="2504" priority="1342">
      <formula>IF(RIGHT(TEXT(AE562,"0.#"),1)=".",TRUE,FALSE)</formula>
    </cfRule>
  </conditionalFormatting>
  <conditionalFormatting sqref="AE563">
    <cfRule type="expression" dxfId="2503" priority="1339">
      <formula>IF(RIGHT(TEXT(AE563,"0.#"),1)=".",FALSE,TRUE)</formula>
    </cfRule>
    <cfRule type="expression" dxfId="2502" priority="1340">
      <formula>IF(RIGHT(TEXT(AE563,"0.#"),1)=".",TRUE,FALSE)</formula>
    </cfRule>
  </conditionalFormatting>
  <conditionalFormatting sqref="AL1102:AO1131">
    <cfRule type="expression" dxfId="2501" priority="2995">
      <formula>IF(AND(AL1102&gt;=0, RIGHT(TEXT(AL1102,"0.#"),1)&lt;&gt;"."),TRUE,FALSE)</formula>
    </cfRule>
    <cfRule type="expression" dxfId="2500" priority="2996">
      <formula>IF(AND(AL1102&gt;=0, RIGHT(TEXT(AL1102,"0.#"),1)="."),TRUE,FALSE)</formula>
    </cfRule>
    <cfRule type="expression" dxfId="2499" priority="2997">
      <formula>IF(AND(AL1102&lt;0, RIGHT(TEXT(AL1102,"0.#"),1)&lt;&gt;"."),TRUE,FALSE)</formula>
    </cfRule>
    <cfRule type="expression" dxfId="2498" priority="2998">
      <formula>IF(AND(AL1102&lt;0, RIGHT(TEXT(AL1102,"0.#"),1)="."),TRUE,FALSE)</formula>
    </cfRule>
  </conditionalFormatting>
  <conditionalFormatting sqref="Y1102:Y1131">
    <cfRule type="expression" dxfId="2497" priority="2993">
      <formula>IF(RIGHT(TEXT(Y1102,"0.#"),1)=".",FALSE,TRUE)</formula>
    </cfRule>
    <cfRule type="expression" dxfId="2496" priority="2994">
      <formula>IF(RIGHT(TEXT(Y1102,"0.#"),1)=".",TRUE,FALSE)</formula>
    </cfRule>
  </conditionalFormatting>
  <conditionalFormatting sqref="AQ553">
    <cfRule type="expression" dxfId="2495" priority="1377">
      <formula>IF(RIGHT(TEXT(AQ553,"0.#"),1)=".",FALSE,TRUE)</formula>
    </cfRule>
    <cfRule type="expression" dxfId="2494" priority="1378">
      <formula>IF(RIGHT(TEXT(AQ553,"0.#"),1)=".",TRUE,FALSE)</formula>
    </cfRule>
  </conditionalFormatting>
  <conditionalFormatting sqref="AU552">
    <cfRule type="expression" dxfId="2493" priority="1389">
      <formula>IF(RIGHT(TEXT(AU552,"0.#"),1)=".",FALSE,TRUE)</formula>
    </cfRule>
    <cfRule type="expression" dxfId="2492" priority="1390">
      <formula>IF(RIGHT(TEXT(AU552,"0.#"),1)=".",TRUE,FALSE)</formula>
    </cfRule>
  </conditionalFormatting>
  <conditionalFormatting sqref="AE552">
    <cfRule type="expression" dxfId="2491" priority="1401">
      <formula>IF(RIGHT(TEXT(AE552,"0.#"),1)=".",FALSE,TRUE)</formula>
    </cfRule>
    <cfRule type="expression" dxfId="2490" priority="1402">
      <formula>IF(RIGHT(TEXT(AE552,"0.#"),1)=".",TRUE,FALSE)</formula>
    </cfRule>
  </conditionalFormatting>
  <conditionalFormatting sqref="AQ548">
    <cfRule type="expression" dxfId="2489" priority="1407">
      <formula>IF(RIGHT(TEXT(AQ548,"0.#"),1)=".",FALSE,TRUE)</formula>
    </cfRule>
    <cfRule type="expression" dxfId="2488" priority="1408">
      <formula>IF(RIGHT(TEXT(AQ548,"0.#"),1)=".",TRUE,FALSE)</formula>
    </cfRule>
  </conditionalFormatting>
  <conditionalFormatting sqref="AE492">
    <cfRule type="expression" dxfId="2487" priority="1733">
      <formula>IF(RIGHT(TEXT(AE492,"0.#"),1)=".",FALSE,TRUE)</formula>
    </cfRule>
    <cfRule type="expression" dxfId="2486" priority="1734">
      <formula>IF(RIGHT(TEXT(AE492,"0.#"),1)=".",TRUE,FALSE)</formula>
    </cfRule>
  </conditionalFormatting>
  <conditionalFormatting sqref="AE493">
    <cfRule type="expression" dxfId="2485" priority="1731">
      <formula>IF(RIGHT(TEXT(AE493,"0.#"),1)=".",FALSE,TRUE)</formula>
    </cfRule>
    <cfRule type="expression" dxfId="2484" priority="1732">
      <formula>IF(RIGHT(TEXT(AE493,"0.#"),1)=".",TRUE,FALSE)</formula>
    </cfRule>
  </conditionalFormatting>
  <conditionalFormatting sqref="AE494">
    <cfRule type="expression" dxfId="2483" priority="1729">
      <formula>IF(RIGHT(TEXT(AE494,"0.#"),1)=".",FALSE,TRUE)</formula>
    </cfRule>
    <cfRule type="expression" dxfId="2482" priority="1730">
      <formula>IF(RIGHT(TEXT(AE494,"0.#"),1)=".",TRUE,FALSE)</formula>
    </cfRule>
  </conditionalFormatting>
  <conditionalFormatting sqref="AQ493">
    <cfRule type="expression" dxfId="2481" priority="1709">
      <formula>IF(RIGHT(TEXT(AQ493,"0.#"),1)=".",FALSE,TRUE)</formula>
    </cfRule>
    <cfRule type="expression" dxfId="2480" priority="1710">
      <formula>IF(RIGHT(TEXT(AQ493,"0.#"),1)=".",TRUE,FALSE)</formula>
    </cfRule>
  </conditionalFormatting>
  <conditionalFormatting sqref="AQ494">
    <cfRule type="expression" dxfId="2479" priority="1707">
      <formula>IF(RIGHT(TEXT(AQ494,"0.#"),1)=".",FALSE,TRUE)</formula>
    </cfRule>
    <cfRule type="expression" dxfId="2478" priority="1708">
      <formula>IF(RIGHT(TEXT(AQ494,"0.#"),1)=".",TRUE,FALSE)</formula>
    </cfRule>
  </conditionalFormatting>
  <conditionalFormatting sqref="AQ492">
    <cfRule type="expression" dxfId="2477" priority="1705">
      <formula>IF(RIGHT(TEXT(AQ492,"0.#"),1)=".",FALSE,TRUE)</formula>
    </cfRule>
    <cfRule type="expression" dxfId="2476" priority="1706">
      <formula>IF(RIGHT(TEXT(AQ492,"0.#"),1)=".",TRUE,FALSE)</formula>
    </cfRule>
  </conditionalFormatting>
  <conditionalFormatting sqref="AU494">
    <cfRule type="expression" dxfId="2475" priority="1717">
      <formula>IF(RIGHT(TEXT(AU494,"0.#"),1)=".",FALSE,TRUE)</formula>
    </cfRule>
    <cfRule type="expression" dxfId="2474" priority="1718">
      <formula>IF(RIGHT(TEXT(AU494,"0.#"),1)=".",TRUE,FALSE)</formula>
    </cfRule>
  </conditionalFormatting>
  <conditionalFormatting sqref="AU492">
    <cfRule type="expression" dxfId="2473" priority="1721">
      <formula>IF(RIGHT(TEXT(AU492,"0.#"),1)=".",FALSE,TRUE)</formula>
    </cfRule>
    <cfRule type="expression" dxfId="2472" priority="1722">
      <formula>IF(RIGHT(TEXT(AU492,"0.#"),1)=".",TRUE,FALSE)</formula>
    </cfRule>
  </conditionalFormatting>
  <conditionalFormatting sqref="AU493">
    <cfRule type="expression" dxfId="2471" priority="1719">
      <formula>IF(RIGHT(TEXT(AU493,"0.#"),1)=".",FALSE,TRUE)</formula>
    </cfRule>
    <cfRule type="expression" dxfId="2470" priority="1720">
      <formula>IF(RIGHT(TEXT(AU493,"0.#"),1)=".",TRUE,FALSE)</formula>
    </cfRule>
  </conditionalFormatting>
  <conditionalFormatting sqref="AU583">
    <cfRule type="expression" dxfId="2469" priority="1237">
      <formula>IF(RIGHT(TEXT(AU583,"0.#"),1)=".",FALSE,TRUE)</formula>
    </cfRule>
    <cfRule type="expression" dxfId="2468" priority="1238">
      <formula>IF(RIGHT(TEXT(AU583,"0.#"),1)=".",TRUE,FALSE)</formula>
    </cfRule>
  </conditionalFormatting>
  <conditionalFormatting sqref="AU582">
    <cfRule type="expression" dxfId="2467" priority="1239">
      <formula>IF(RIGHT(TEXT(AU582,"0.#"),1)=".",FALSE,TRUE)</formula>
    </cfRule>
    <cfRule type="expression" dxfId="2466" priority="1240">
      <formula>IF(RIGHT(TEXT(AU582,"0.#"),1)=".",TRUE,FALSE)</formula>
    </cfRule>
  </conditionalFormatting>
  <conditionalFormatting sqref="AE499">
    <cfRule type="expression" dxfId="2465" priority="1699">
      <formula>IF(RIGHT(TEXT(AE499,"0.#"),1)=".",FALSE,TRUE)</formula>
    </cfRule>
    <cfRule type="expression" dxfId="2464" priority="1700">
      <formula>IF(RIGHT(TEXT(AE499,"0.#"),1)=".",TRUE,FALSE)</formula>
    </cfRule>
  </conditionalFormatting>
  <conditionalFormatting sqref="AE497">
    <cfRule type="expression" dxfId="2463" priority="1703">
      <formula>IF(RIGHT(TEXT(AE497,"0.#"),1)=".",FALSE,TRUE)</formula>
    </cfRule>
    <cfRule type="expression" dxfId="2462" priority="1704">
      <formula>IF(RIGHT(TEXT(AE497,"0.#"),1)=".",TRUE,FALSE)</formula>
    </cfRule>
  </conditionalFormatting>
  <conditionalFormatting sqref="AE498">
    <cfRule type="expression" dxfId="2461" priority="1701">
      <formula>IF(RIGHT(TEXT(AE498,"0.#"),1)=".",FALSE,TRUE)</formula>
    </cfRule>
    <cfRule type="expression" dxfId="2460" priority="1702">
      <formula>IF(RIGHT(TEXT(AE498,"0.#"),1)=".",TRUE,FALSE)</formula>
    </cfRule>
  </conditionalFormatting>
  <conditionalFormatting sqref="AU499">
    <cfRule type="expression" dxfId="2459" priority="1687">
      <formula>IF(RIGHT(TEXT(AU499,"0.#"),1)=".",FALSE,TRUE)</formula>
    </cfRule>
    <cfRule type="expression" dxfId="2458" priority="1688">
      <formula>IF(RIGHT(TEXT(AU499,"0.#"),1)=".",TRUE,FALSE)</formula>
    </cfRule>
  </conditionalFormatting>
  <conditionalFormatting sqref="AU497">
    <cfRule type="expression" dxfId="2457" priority="1691">
      <formula>IF(RIGHT(TEXT(AU497,"0.#"),1)=".",FALSE,TRUE)</formula>
    </cfRule>
    <cfRule type="expression" dxfId="2456" priority="1692">
      <formula>IF(RIGHT(TEXT(AU497,"0.#"),1)=".",TRUE,FALSE)</formula>
    </cfRule>
  </conditionalFormatting>
  <conditionalFormatting sqref="AU498">
    <cfRule type="expression" dxfId="2455" priority="1689">
      <formula>IF(RIGHT(TEXT(AU498,"0.#"),1)=".",FALSE,TRUE)</formula>
    </cfRule>
    <cfRule type="expression" dxfId="2454" priority="1690">
      <formula>IF(RIGHT(TEXT(AU498,"0.#"),1)=".",TRUE,FALSE)</formula>
    </cfRule>
  </conditionalFormatting>
  <conditionalFormatting sqref="AQ497">
    <cfRule type="expression" dxfId="2453" priority="1675">
      <formula>IF(RIGHT(TEXT(AQ497,"0.#"),1)=".",FALSE,TRUE)</formula>
    </cfRule>
    <cfRule type="expression" dxfId="2452" priority="1676">
      <formula>IF(RIGHT(TEXT(AQ497,"0.#"),1)=".",TRUE,FALSE)</formula>
    </cfRule>
  </conditionalFormatting>
  <conditionalFormatting sqref="AQ498">
    <cfRule type="expression" dxfId="2451" priority="1679">
      <formula>IF(RIGHT(TEXT(AQ498,"0.#"),1)=".",FALSE,TRUE)</formula>
    </cfRule>
    <cfRule type="expression" dxfId="2450" priority="1680">
      <formula>IF(RIGHT(TEXT(AQ498,"0.#"),1)=".",TRUE,FALSE)</formula>
    </cfRule>
  </conditionalFormatting>
  <conditionalFormatting sqref="AQ499">
    <cfRule type="expression" dxfId="2449" priority="1677">
      <formula>IF(RIGHT(TEXT(AQ499,"0.#"),1)=".",FALSE,TRUE)</formula>
    </cfRule>
    <cfRule type="expression" dxfId="2448" priority="1678">
      <formula>IF(RIGHT(TEXT(AQ499,"0.#"),1)=".",TRUE,FALSE)</formula>
    </cfRule>
  </conditionalFormatting>
  <conditionalFormatting sqref="AE504">
    <cfRule type="expression" dxfId="2447" priority="1669">
      <formula>IF(RIGHT(TEXT(AE504,"0.#"),1)=".",FALSE,TRUE)</formula>
    </cfRule>
    <cfRule type="expression" dxfId="2446" priority="1670">
      <formula>IF(RIGHT(TEXT(AE504,"0.#"),1)=".",TRUE,FALSE)</formula>
    </cfRule>
  </conditionalFormatting>
  <conditionalFormatting sqref="AE502">
    <cfRule type="expression" dxfId="2445" priority="1673">
      <formula>IF(RIGHT(TEXT(AE502,"0.#"),1)=".",FALSE,TRUE)</formula>
    </cfRule>
    <cfRule type="expression" dxfId="2444" priority="1674">
      <formula>IF(RIGHT(TEXT(AE502,"0.#"),1)=".",TRUE,FALSE)</formula>
    </cfRule>
  </conditionalFormatting>
  <conditionalFormatting sqref="AE503">
    <cfRule type="expression" dxfId="2443" priority="1671">
      <formula>IF(RIGHT(TEXT(AE503,"0.#"),1)=".",FALSE,TRUE)</formula>
    </cfRule>
    <cfRule type="expression" dxfId="2442" priority="1672">
      <formula>IF(RIGHT(TEXT(AE503,"0.#"),1)=".",TRUE,FALSE)</formula>
    </cfRule>
  </conditionalFormatting>
  <conditionalFormatting sqref="AU504">
    <cfRule type="expression" dxfId="2441" priority="1657">
      <formula>IF(RIGHT(TEXT(AU504,"0.#"),1)=".",FALSE,TRUE)</formula>
    </cfRule>
    <cfRule type="expression" dxfId="2440" priority="1658">
      <formula>IF(RIGHT(TEXT(AU504,"0.#"),1)=".",TRUE,FALSE)</formula>
    </cfRule>
  </conditionalFormatting>
  <conditionalFormatting sqref="AU502">
    <cfRule type="expression" dxfId="2439" priority="1661">
      <formula>IF(RIGHT(TEXT(AU502,"0.#"),1)=".",FALSE,TRUE)</formula>
    </cfRule>
    <cfRule type="expression" dxfId="2438" priority="1662">
      <formula>IF(RIGHT(TEXT(AU502,"0.#"),1)=".",TRUE,FALSE)</formula>
    </cfRule>
  </conditionalFormatting>
  <conditionalFormatting sqref="AU503">
    <cfRule type="expression" dxfId="2437" priority="1659">
      <formula>IF(RIGHT(TEXT(AU503,"0.#"),1)=".",FALSE,TRUE)</formula>
    </cfRule>
    <cfRule type="expression" dxfId="2436" priority="1660">
      <formula>IF(RIGHT(TEXT(AU503,"0.#"),1)=".",TRUE,FALSE)</formula>
    </cfRule>
  </conditionalFormatting>
  <conditionalFormatting sqref="AQ502">
    <cfRule type="expression" dxfId="2435" priority="1645">
      <formula>IF(RIGHT(TEXT(AQ502,"0.#"),1)=".",FALSE,TRUE)</formula>
    </cfRule>
    <cfRule type="expression" dxfId="2434" priority="1646">
      <formula>IF(RIGHT(TEXT(AQ502,"0.#"),1)=".",TRUE,FALSE)</formula>
    </cfRule>
  </conditionalFormatting>
  <conditionalFormatting sqref="AQ503">
    <cfRule type="expression" dxfId="2433" priority="1649">
      <formula>IF(RIGHT(TEXT(AQ503,"0.#"),1)=".",FALSE,TRUE)</formula>
    </cfRule>
    <cfRule type="expression" dxfId="2432" priority="1650">
      <formula>IF(RIGHT(TEXT(AQ503,"0.#"),1)=".",TRUE,FALSE)</formula>
    </cfRule>
  </conditionalFormatting>
  <conditionalFormatting sqref="AQ504">
    <cfRule type="expression" dxfId="2431" priority="1647">
      <formula>IF(RIGHT(TEXT(AQ504,"0.#"),1)=".",FALSE,TRUE)</formula>
    </cfRule>
    <cfRule type="expression" dxfId="2430" priority="1648">
      <formula>IF(RIGHT(TEXT(AQ504,"0.#"),1)=".",TRUE,FALSE)</formula>
    </cfRule>
  </conditionalFormatting>
  <conditionalFormatting sqref="AE509">
    <cfRule type="expression" dxfId="2429" priority="1639">
      <formula>IF(RIGHT(TEXT(AE509,"0.#"),1)=".",FALSE,TRUE)</formula>
    </cfRule>
    <cfRule type="expression" dxfId="2428" priority="1640">
      <formula>IF(RIGHT(TEXT(AE509,"0.#"),1)=".",TRUE,FALSE)</formula>
    </cfRule>
  </conditionalFormatting>
  <conditionalFormatting sqref="AE507">
    <cfRule type="expression" dxfId="2427" priority="1643">
      <formula>IF(RIGHT(TEXT(AE507,"0.#"),1)=".",FALSE,TRUE)</formula>
    </cfRule>
    <cfRule type="expression" dxfId="2426" priority="1644">
      <formula>IF(RIGHT(TEXT(AE507,"0.#"),1)=".",TRUE,FALSE)</formula>
    </cfRule>
  </conditionalFormatting>
  <conditionalFormatting sqref="AE508">
    <cfRule type="expression" dxfId="2425" priority="1641">
      <formula>IF(RIGHT(TEXT(AE508,"0.#"),1)=".",FALSE,TRUE)</formula>
    </cfRule>
    <cfRule type="expression" dxfId="2424" priority="1642">
      <formula>IF(RIGHT(TEXT(AE508,"0.#"),1)=".",TRUE,FALSE)</formula>
    </cfRule>
  </conditionalFormatting>
  <conditionalFormatting sqref="AU509">
    <cfRule type="expression" dxfId="2423" priority="1627">
      <formula>IF(RIGHT(TEXT(AU509,"0.#"),1)=".",FALSE,TRUE)</formula>
    </cfRule>
    <cfRule type="expression" dxfId="2422" priority="1628">
      <formula>IF(RIGHT(TEXT(AU509,"0.#"),1)=".",TRUE,FALSE)</formula>
    </cfRule>
  </conditionalFormatting>
  <conditionalFormatting sqref="AU507">
    <cfRule type="expression" dxfId="2421" priority="1631">
      <formula>IF(RIGHT(TEXT(AU507,"0.#"),1)=".",FALSE,TRUE)</formula>
    </cfRule>
    <cfRule type="expression" dxfId="2420" priority="1632">
      <formula>IF(RIGHT(TEXT(AU507,"0.#"),1)=".",TRUE,FALSE)</formula>
    </cfRule>
  </conditionalFormatting>
  <conditionalFormatting sqref="AU508">
    <cfRule type="expression" dxfId="2419" priority="1629">
      <formula>IF(RIGHT(TEXT(AU508,"0.#"),1)=".",FALSE,TRUE)</formula>
    </cfRule>
    <cfRule type="expression" dxfId="2418" priority="1630">
      <formula>IF(RIGHT(TEXT(AU508,"0.#"),1)=".",TRUE,FALSE)</formula>
    </cfRule>
  </conditionalFormatting>
  <conditionalFormatting sqref="AQ507">
    <cfRule type="expression" dxfId="2417" priority="1615">
      <formula>IF(RIGHT(TEXT(AQ507,"0.#"),1)=".",FALSE,TRUE)</formula>
    </cfRule>
    <cfRule type="expression" dxfId="2416" priority="1616">
      <formula>IF(RIGHT(TEXT(AQ507,"0.#"),1)=".",TRUE,FALSE)</formula>
    </cfRule>
  </conditionalFormatting>
  <conditionalFormatting sqref="AQ508">
    <cfRule type="expression" dxfId="2415" priority="1619">
      <formula>IF(RIGHT(TEXT(AQ508,"0.#"),1)=".",FALSE,TRUE)</formula>
    </cfRule>
    <cfRule type="expression" dxfId="2414" priority="1620">
      <formula>IF(RIGHT(TEXT(AQ508,"0.#"),1)=".",TRUE,FALSE)</formula>
    </cfRule>
  </conditionalFormatting>
  <conditionalFormatting sqref="AQ509">
    <cfRule type="expression" dxfId="2413" priority="1617">
      <formula>IF(RIGHT(TEXT(AQ509,"0.#"),1)=".",FALSE,TRUE)</formula>
    </cfRule>
    <cfRule type="expression" dxfId="2412" priority="1618">
      <formula>IF(RIGHT(TEXT(AQ509,"0.#"),1)=".",TRUE,FALSE)</formula>
    </cfRule>
  </conditionalFormatting>
  <conditionalFormatting sqref="AE465">
    <cfRule type="expression" dxfId="2411" priority="1909">
      <formula>IF(RIGHT(TEXT(AE465,"0.#"),1)=".",FALSE,TRUE)</formula>
    </cfRule>
    <cfRule type="expression" dxfId="2410" priority="1910">
      <formula>IF(RIGHT(TEXT(AE465,"0.#"),1)=".",TRUE,FALSE)</formula>
    </cfRule>
  </conditionalFormatting>
  <conditionalFormatting sqref="AE463">
    <cfRule type="expression" dxfId="2409" priority="1913">
      <formula>IF(RIGHT(TEXT(AE463,"0.#"),1)=".",FALSE,TRUE)</formula>
    </cfRule>
    <cfRule type="expression" dxfId="2408" priority="1914">
      <formula>IF(RIGHT(TEXT(AE463,"0.#"),1)=".",TRUE,FALSE)</formula>
    </cfRule>
  </conditionalFormatting>
  <conditionalFormatting sqref="AE464">
    <cfRule type="expression" dxfId="2407" priority="1911">
      <formula>IF(RIGHT(TEXT(AE464,"0.#"),1)=".",FALSE,TRUE)</formula>
    </cfRule>
    <cfRule type="expression" dxfId="2406" priority="1912">
      <formula>IF(RIGHT(TEXT(AE464,"0.#"),1)=".",TRUE,FALSE)</formula>
    </cfRule>
  </conditionalFormatting>
  <conditionalFormatting sqref="AM465">
    <cfRule type="expression" dxfId="2405" priority="1903">
      <formula>IF(RIGHT(TEXT(AM465,"0.#"),1)=".",FALSE,TRUE)</formula>
    </cfRule>
    <cfRule type="expression" dxfId="2404" priority="1904">
      <formula>IF(RIGHT(TEXT(AM465,"0.#"),1)=".",TRUE,FALSE)</formula>
    </cfRule>
  </conditionalFormatting>
  <conditionalFormatting sqref="AM463">
    <cfRule type="expression" dxfId="2403" priority="1907">
      <formula>IF(RIGHT(TEXT(AM463,"0.#"),1)=".",FALSE,TRUE)</formula>
    </cfRule>
    <cfRule type="expression" dxfId="2402" priority="1908">
      <formula>IF(RIGHT(TEXT(AM463,"0.#"),1)=".",TRUE,FALSE)</formula>
    </cfRule>
  </conditionalFormatting>
  <conditionalFormatting sqref="AM464">
    <cfRule type="expression" dxfId="2401" priority="1905">
      <formula>IF(RIGHT(TEXT(AM464,"0.#"),1)=".",FALSE,TRUE)</formula>
    </cfRule>
    <cfRule type="expression" dxfId="2400" priority="1906">
      <formula>IF(RIGHT(TEXT(AM464,"0.#"),1)=".",TRUE,FALSE)</formula>
    </cfRule>
  </conditionalFormatting>
  <conditionalFormatting sqref="AU465">
    <cfRule type="expression" dxfId="2399" priority="1897">
      <formula>IF(RIGHT(TEXT(AU465,"0.#"),1)=".",FALSE,TRUE)</formula>
    </cfRule>
    <cfRule type="expression" dxfId="2398" priority="1898">
      <formula>IF(RIGHT(TEXT(AU465,"0.#"),1)=".",TRUE,FALSE)</formula>
    </cfRule>
  </conditionalFormatting>
  <conditionalFormatting sqref="AU463">
    <cfRule type="expression" dxfId="2397" priority="1901">
      <formula>IF(RIGHT(TEXT(AU463,"0.#"),1)=".",FALSE,TRUE)</formula>
    </cfRule>
    <cfRule type="expression" dxfId="2396" priority="1902">
      <formula>IF(RIGHT(TEXT(AU463,"0.#"),1)=".",TRUE,FALSE)</formula>
    </cfRule>
  </conditionalFormatting>
  <conditionalFormatting sqref="AU464">
    <cfRule type="expression" dxfId="2395" priority="1899">
      <formula>IF(RIGHT(TEXT(AU464,"0.#"),1)=".",FALSE,TRUE)</formula>
    </cfRule>
    <cfRule type="expression" dxfId="2394" priority="1900">
      <formula>IF(RIGHT(TEXT(AU464,"0.#"),1)=".",TRUE,FALSE)</formula>
    </cfRule>
  </conditionalFormatting>
  <conditionalFormatting sqref="AI465">
    <cfRule type="expression" dxfId="2393" priority="1891">
      <formula>IF(RIGHT(TEXT(AI465,"0.#"),1)=".",FALSE,TRUE)</formula>
    </cfRule>
    <cfRule type="expression" dxfId="2392" priority="1892">
      <formula>IF(RIGHT(TEXT(AI465,"0.#"),1)=".",TRUE,FALSE)</formula>
    </cfRule>
  </conditionalFormatting>
  <conditionalFormatting sqref="AI463">
    <cfRule type="expression" dxfId="2391" priority="1895">
      <formula>IF(RIGHT(TEXT(AI463,"0.#"),1)=".",FALSE,TRUE)</formula>
    </cfRule>
    <cfRule type="expression" dxfId="2390" priority="1896">
      <formula>IF(RIGHT(TEXT(AI463,"0.#"),1)=".",TRUE,FALSE)</formula>
    </cfRule>
  </conditionalFormatting>
  <conditionalFormatting sqref="AI464">
    <cfRule type="expression" dxfId="2389" priority="1893">
      <formula>IF(RIGHT(TEXT(AI464,"0.#"),1)=".",FALSE,TRUE)</formula>
    </cfRule>
    <cfRule type="expression" dxfId="2388" priority="1894">
      <formula>IF(RIGHT(TEXT(AI464,"0.#"),1)=".",TRUE,FALSE)</formula>
    </cfRule>
  </conditionalFormatting>
  <conditionalFormatting sqref="AQ463">
    <cfRule type="expression" dxfId="2387" priority="1885">
      <formula>IF(RIGHT(TEXT(AQ463,"0.#"),1)=".",FALSE,TRUE)</formula>
    </cfRule>
    <cfRule type="expression" dxfId="2386" priority="1886">
      <formula>IF(RIGHT(TEXT(AQ463,"0.#"),1)=".",TRUE,FALSE)</formula>
    </cfRule>
  </conditionalFormatting>
  <conditionalFormatting sqref="AQ464">
    <cfRule type="expression" dxfId="2385" priority="1889">
      <formula>IF(RIGHT(TEXT(AQ464,"0.#"),1)=".",FALSE,TRUE)</formula>
    </cfRule>
    <cfRule type="expression" dxfId="2384" priority="1890">
      <formula>IF(RIGHT(TEXT(AQ464,"0.#"),1)=".",TRUE,FALSE)</formula>
    </cfRule>
  </conditionalFormatting>
  <conditionalFormatting sqref="AQ465">
    <cfRule type="expression" dxfId="2383" priority="1887">
      <formula>IF(RIGHT(TEXT(AQ465,"0.#"),1)=".",FALSE,TRUE)</formula>
    </cfRule>
    <cfRule type="expression" dxfId="2382" priority="1888">
      <formula>IF(RIGHT(TEXT(AQ465,"0.#"),1)=".",TRUE,FALSE)</formula>
    </cfRule>
  </conditionalFormatting>
  <conditionalFormatting sqref="AE470">
    <cfRule type="expression" dxfId="2381" priority="1879">
      <formula>IF(RIGHT(TEXT(AE470,"0.#"),1)=".",FALSE,TRUE)</formula>
    </cfRule>
    <cfRule type="expression" dxfId="2380" priority="1880">
      <formula>IF(RIGHT(TEXT(AE470,"0.#"),1)=".",TRUE,FALSE)</formula>
    </cfRule>
  </conditionalFormatting>
  <conditionalFormatting sqref="AE468">
    <cfRule type="expression" dxfId="2379" priority="1883">
      <formula>IF(RIGHT(TEXT(AE468,"0.#"),1)=".",FALSE,TRUE)</formula>
    </cfRule>
    <cfRule type="expression" dxfId="2378" priority="1884">
      <formula>IF(RIGHT(TEXT(AE468,"0.#"),1)=".",TRUE,FALSE)</formula>
    </cfRule>
  </conditionalFormatting>
  <conditionalFormatting sqref="AE469">
    <cfRule type="expression" dxfId="2377" priority="1881">
      <formula>IF(RIGHT(TEXT(AE469,"0.#"),1)=".",FALSE,TRUE)</formula>
    </cfRule>
    <cfRule type="expression" dxfId="2376" priority="1882">
      <formula>IF(RIGHT(TEXT(AE469,"0.#"),1)=".",TRUE,FALSE)</formula>
    </cfRule>
  </conditionalFormatting>
  <conditionalFormatting sqref="AM470">
    <cfRule type="expression" dxfId="2375" priority="1873">
      <formula>IF(RIGHT(TEXT(AM470,"0.#"),1)=".",FALSE,TRUE)</formula>
    </cfRule>
    <cfRule type="expression" dxfId="2374" priority="1874">
      <formula>IF(RIGHT(TEXT(AM470,"0.#"),1)=".",TRUE,FALSE)</formula>
    </cfRule>
  </conditionalFormatting>
  <conditionalFormatting sqref="AM468">
    <cfRule type="expression" dxfId="2373" priority="1877">
      <formula>IF(RIGHT(TEXT(AM468,"0.#"),1)=".",FALSE,TRUE)</formula>
    </cfRule>
    <cfRule type="expression" dxfId="2372" priority="1878">
      <formula>IF(RIGHT(TEXT(AM468,"0.#"),1)=".",TRUE,FALSE)</formula>
    </cfRule>
  </conditionalFormatting>
  <conditionalFormatting sqref="AM469">
    <cfRule type="expression" dxfId="2371" priority="1875">
      <formula>IF(RIGHT(TEXT(AM469,"0.#"),1)=".",FALSE,TRUE)</formula>
    </cfRule>
    <cfRule type="expression" dxfId="2370" priority="1876">
      <formula>IF(RIGHT(TEXT(AM469,"0.#"),1)=".",TRUE,FALSE)</formula>
    </cfRule>
  </conditionalFormatting>
  <conditionalFormatting sqref="AU470">
    <cfRule type="expression" dxfId="2369" priority="1867">
      <formula>IF(RIGHT(TEXT(AU470,"0.#"),1)=".",FALSE,TRUE)</formula>
    </cfRule>
    <cfRule type="expression" dxfId="2368" priority="1868">
      <formula>IF(RIGHT(TEXT(AU470,"0.#"),1)=".",TRUE,FALSE)</formula>
    </cfRule>
  </conditionalFormatting>
  <conditionalFormatting sqref="AU468">
    <cfRule type="expression" dxfId="2367" priority="1871">
      <formula>IF(RIGHT(TEXT(AU468,"0.#"),1)=".",FALSE,TRUE)</formula>
    </cfRule>
    <cfRule type="expression" dxfId="2366" priority="1872">
      <formula>IF(RIGHT(TEXT(AU468,"0.#"),1)=".",TRUE,FALSE)</formula>
    </cfRule>
  </conditionalFormatting>
  <conditionalFormatting sqref="AU469">
    <cfRule type="expression" dxfId="2365" priority="1869">
      <formula>IF(RIGHT(TEXT(AU469,"0.#"),1)=".",FALSE,TRUE)</formula>
    </cfRule>
    <cfRule type="expression" dxfId="2364" priority="1870">
      <formula>IF(RIGHT(TEXT(AU469,"0.#"),1)=".",TRUE,FALSE)</formula>
    </cfRule>
  </conditionalFormatting>
  <conditionalFormatting sqref="AI470">
    <cfRule type="expression" dxfId="2363" priority="1861">
      <formula>IF(RIGHT(TEXT(AI470,"0.#"),1)=".",FALSE,TRUE)</formula>
    </cfRule>
    <cfRule type="expression" dxfId="2362" priority="1862">
      <formula>IF(RIGHT(TEXT(AI470,"0.#"),1)=".",TRUE,FALSE)</formula>
    </cfRule>
  </conditionalFormatting>
  <conditionalFormatting sqref="AI468">
    <cfRule type="expression" dxfId="2361" priority="1865">
      <formula>IF(RIGHT(TEXT(AI468,"0.#"),1)=".",FALSE,TRUE)</formula>
    </cfRule>
    <cfRule type="expression" dxfId="2360" priority="1866">
      <formula>IF(RIGHT(TEXT(AI468,"0.#"),1)=".",TRUE,FALSE)</formula>
    </cfRule>
  </conditionalFormatting>
  <conditionalFormatting sqref="AI469">
    <cfRule type="expression" dxfId="2359" priority="1863">
      <formula>IF(RIGHT(TEXT(AI469,"0.#"),1)=".",FALSE,TRUE)</formula>
    </cfRule>
    <cfRule type="expression" dxfId="2358" priority="1864">
      <formula>IF(RIGHT(TEXT(AI469,"0.#"),1)=".",TRUE,FALSE)</formula>
    </cfRule>
  </conditionalFormatting>
  <conditionalFormatting sqref="AQ468">
    <cfRule type="expression" dxfId="2357" priority="1855">
      <formula>IF(RIGHT(TEXT(AQ468,"0.#"),1)=".",FALSE,TRUE)</formula>
    </cfRule>
    <cfRule type="expression" dxfId="2356" priority="1856">
      <formula>IF(RIGHT(TEXT(AQ468,"0.#"),1)=".",TRUE,FALSE)</formula>
    </cfRule>
  </conditionalFormatting>
  <conditionalFormatting sqref="AQ469">
    <cfRule type="expression" dxfId="2355" priority="1859">
      <formula>IF(RIGHT(TEXT(AQ469,"0.#"),1)=".",FALSE,TRUE)</formula>
    </cfRule>
    <cfRule type="expression" dxfId="2354" priority="1860">
      <formula>IF(RIGHT(TEXT(AQ469,"0.#"),1)=".",TRUE,FALSE)</formula>
    </cfRule>
  </conditionalFormatting>
  <conditionalFormatting sqref="AQ470">
    <cfRule type="expression" dxfId="2353" priority="1857">
      <formula>IF(RIGHT(TEXT(AQ470,"0.#"),1)=".",FALSE,TRUE)</formula>
    </cfRule>
    <cfRule type="expression" dxfId="2352" priority="1858">
      <formula>IF(RIGHT(TEXT(AQ470,"0.#"),1)=".",TRUE,FALSE)</formula>
    </cfRule>
  </conditionalFormatting>
  <conditionalFormatting sqref="AE475">
    <cfRule type="expression" dxfId="2351" priority="1849">
      <formula>IF(RIGHT(TEXT(AE475,"0.#"),1)=".",FALSE,TRUE)</formula>
    </cfRule>
    <cfRule type="expression" dxfId="2350" priority="1850">
      <formula>IF(RIGHT(TEXT(AE475,"0.#"),1)=".",TRUE,FALSE)</formula>
    </cfRule>
  </conditionalFormatting>
  <conditionalFormatting sqref="AE473">
    <cfRule type="expression" dxfId="2349" priority="1853">
      <formula>IF(RIGHT(TEXT(AE473,"0.#"),1)=".",FALSE,TRUE)</formula>
    </cfRule>
    <cfRule type="expression" dxfId="2348" priority="1854">
      <formula>IF(RIGHT(TEXT(AE473,"0.#"),1)=".",TRUE,FALSE)</formula>
    </cfRule>
  </conditionalFormatting>
  <conditionalFormatting sqref="AE474">
    <cfRule type="expression" dxfId="2347" priority="1851">
      <formula>IF(RIGHT(TEXT(AE474,"0.#"),1)=".",FALSE,TRUE)</formula>
    </cfRule>
    <cfRule type="expression" dxfId="2346" priority="1852">
      <formula>IF(RIGHT(TEXT(AE474,"0.#"),1)=".",TRUE,FALSE)</formula>
    </cfRule>
  </conditionalFormatting>
  <conditionalFormatting sqref="AM475">
    <cfRule type="expression" dxfId="2345" priority="1843">
      <formula>IF(RIGHT(TEXT(AM475,"0.#"),1)=".",FALSE,TRUE)</formula>
    </cfRule>
    <cfRule type="expression" dxfId="2344" priority="1844">
      <formula>IF(RIGHT(TEXT(AM475,"0.#"),1)=".",TRUE,FALSE)</formula>
    </cfRule>
  </conditionalFormatting>
  <conditionalFormatting sqref="AM473">
    <cfRule type="expression" dxfId="2343" priority="1847">
      <formula>IF(RIGHT(TEXT(AM473,"0.#"),1)=".",FALSE,TRUE)</formula>
    </cfRule>
    <cfRule type="expression" dxfId="2342" priority="1848">
      <formula>IF(RIGHT(TEXT(AM473,"0.#"),1)=".",TRUE,FALSE)</formula>
    </cfRule>
  </conditionalFormatting>
  <conditionalFormatting sqref="AM474">
    <cfRule type="expression" dxfId="2341" priority="1845">
      <formula>IF(RIGHT(TEXT(AM474,"0.#"),1)=".",FALSE,TRUE)</formula>
    </cfRule>
    <cfRule type="expression" dxfId="2340" priority="1846">
      <formula>IF(RIGHT(TEXT(AM474,"0.#"),1)=".",TRUE,FALSE)</formula>
    </cfRule>
  </conditionalFormatting>
  <conditionalFormatting sqref="AU475">
    <cfRule type="expression" dxfId="2339" priority="1837">
      <formula>IF(RIGHT(TEXT(AU475,"0.#"),1)=".",FALSE,TRUE)</formula>
    </cfRule>
    <cfRule type="expression" dxfId="2338" priority="1838">
      <formula>IF(RIGHT(TEXT(AU475,"0.#"),1)=".",TRUE,FALSE)</formula>
    </cfRule>
  </conditionalFormatting>
  <conditionalFormatting sqref="AU473">
    <cfRule type="expression" dxfId="2337" priority="1841">
      <formula>IF(RIGHT(TEXT(AU473,"0.#"),1)=".",FALSE,TRUE)</formula>
    </cfRule>
    <cfRule type="expression" dxfId="2336" priority="1842">
      <formula>IF(RIGHT(TEXT(AU473,"0.#"),1)=".",TRUE,FALSE)</formula>
    </cfRule>
  </conditionalFormatting>
  <conditionalFormatting sqref="AU474">
    <cfRule type="expression" dxfId="2335" priority="1839">
      <formula>IF(RIGHT(TEXT(AU474,"0.#"),1)=".",FALSE,TRUE)</formula>
    </cfRule>
    <cfRule type="expression" dxfId="2334" priority="1840">
      <formula>IF(RIGHT(TEXT(AU474,"0.#"),1)=".",TRUE,FALSE)</formula>
    </cfRule>
  </conditionalFormatting>
  <conditionalFormatting sqref="AI475">
    <cfRule type="expression" dxfId="2333" priority="1831">
      <formula>IF(RIGHT(TEXT(AI475,"0.#"),1)=".",FALSE,TRUE)</formula>
    </cfRule>
    <cfRule type="expression" dxfId="2332" priority="1832">
      <formula>IF(RIGHT(TEXT(AI475,"0.#"),1)=".",TRUE,FALSE)</formula>
    </cfRule>
  </conditionalFormatting>
  <conditionalFormatting sqref="AI473">
    <cfRule type="expression" dxfId="2331" priority="1835">
      <formula>IF(RIGHT(TEXT(AI473,"0.#"),1)=".",FALSE,TRUE)</formula>
    </cfRule>
    <cfRule type="expression" dxfId="2330" priority="1836">
      <formula>IF(RIGHT(TEXT(AI473,"0.#"),1)=".",TRUE,FALSE)</formula>
    </cfRule>
  </conditionalFormatting>
  <conditionalFormatting sqref="AI474">
    <cfRule type="expression" dxfId="2329" priority="1833">
      <formula>IF(RIGHT(TEXT(AI474,"0.#"),1)=".",FALSE,TRUE)</formula>
    </cfRule>
    <cfRule type="expression" dxfId="2328" priority="1834">
      <formula>IF(RIGHT(TEXT(AI474,"0.#"),1)=".",TRUE,FALSE)</formula>
    </cfRule>
  </conditionalFormatting>
  <conditionalFormatting sqref="AQ473">
    <cfRule type="expression" dxfId="2327" priority="1825">
      <formula>IF(RIGHT(TEXT(AQ473,"0.#"),1)=".",FALSE,TRUE)</formula>
    </cfRule>
    <cfRule type="expression" dxfId="2326" priority="1826">
      <formula>IF(RIGHT(TEXT(AQ473,"0.#"),1)=".",TRUE,FALSE)</formula>
    </cfRule>
  </conditionalFormatting>
  <conditionalFormatting sqref="AQ474">
    <cfRule type="expression" dxfId="2325" priority="1829">
      <formula>IF(RIGHT(TEXT(AQ474,"0.#"),1)=".",FALSE,TRUE)</formula>
    </cfRule>
    <cfRule type="expression" dxfId="2324" priority="1830">
      <formula>IF(RIGHT(TEXT(AQ474,"0.#"),1)=".",TRUE,FALSE)</formula>
    </cfRule>
  </conditionalFormatting>
  <conditionalFormatting sqref="AQ475">
    <cfRule type="expression" dxfId="2323" priority="1827">
      <formula>IF(RIGHT(TEXT(AQ475,"0.#"),1)=".",FALSE,TRUE)</formula>
    </cfRule>
    <cfRule type="expression" dxfId="2322" priority="1828">
      <formula>IF(RIGHT(TEXT(AQ475,"0.#"),1)=".",TRUE,FALSE)</formula>
    </cfRule>
  </conditionalFormatting>
  <conditionalFormatting sqref="AE480">
    <cfRule type="expression" dxfId="2321" priority="1819">
      <formula>IF(RIGHT(TEXT(AE480,"0.#"),1)=".",FALSE,TRUE)</formula>
    </cfRule>
    <cfRule type="expression" dxfId="2320" priority="1820">
      <formula>IF(RIGHT(TEXT(AE480,"0.#"),1)=".",TRUE,FALSE)</formula>
    </cfRule>
  </conditionalFormatting>
  <conditionalFormatting sqref="AE478">
    <cfRule type="expression" dxfId="2319" priority="1823">
      <formula>IF(RIGHT(TEXT(AE478,"0.#"),1)=".",FALSE,TRUE)</formula>
    </cfRule>
    <cfRule type="expression" dxfId="2318" priority="1824">
      <formula>IF(RIGHT(TEXT(AE478,"0.#"),1)=".",TRUE,FALSE)</formula>
    </cfRule>
  </conditionalFormatting>
  <conditionalFormatting sqref="AE479">
    <cfRule type="expression" dxfId="2317" priority="1821">
      <formula>IF(RIGHT(TEXT(AE479,"0.#"),1)=".",FALSE,TRUE)</formula>
    </cfRule>
    <cfRule type="expression" dxfId="2316" priority="1822">
      <formula>IF(RIGHT(TEXT(AE479,"0.#"),1)=".",TRUE,FALSE)</formula>
    </cfRule>
  </conditionalFormatting>
  <conditionalFormatting sqref="AM480">
    <cfRule type="expression" dxfId="2315" priority="1813">
      <formula>IF(RIGHT(TEXT(AM480,"0.#"),1)=".",FALSE,TRUE)</formula>
    </cfRule>
    <cfRule type="expression" dxfId="2314" priority="1814">
      <formula>IF(RIGHT(TEXT(AM480,"0.#"),1)=".",TRUE,FALSE)</formula>
    </cfRule>
  </conditionalFormatting>
  <conditionalFormatting sqref="AM478">
    <cfRule type="expression" dxfId="2313" priority="1817">
      <formula>IF(RIGHT(TEXT(AM478,"0.#"),1)=".",FALSE,TRUE)</formula>
    </cfRule>
    <cfRule type="expression" dxfId="2312" priority="1818">
      <formula>IF(RIGHT(TEXT(AM478,"0.#"),1)=".",TRUE,FALSE)</formula>
    </cfRule>
  </conditionalFormatting>
  <conditionalFormatting sqref="AM479">
    <cfRule type="expression" dxfId="2311" priority="1815">
      <formula>IF(RIGHT(TEXT(AM479,"0.#"),1)=".",FALSE,TRUE)</formula>
    </cfRule>
    <cfRule type="expression" dxfId="2310" priority="1816">
      <formula>IF(RIGHT(TEXT(AM479,"0.#"),1)=".",TRUE,FALSE)</formula>
    </cfRule>
  </conditionalFormatting>
  <conditionalFormatting sqref="AU480">
    <cfRule type="expression" dxfId="2309" priority="1807">
      <formula>IF(RIGHT(TEXT(AU480,"0.#"),1)=".",FALSE,TRUE)</formula>
    </cfRule>
    <cfRule type="expression" dxfId="2308" priority="1808">
      <formula>IF(RIGHT(TEXT(AU480,"0.#"),1)=".",TRUE,FALSE)</formula>
    </cfRule>
  </conditionalFormatting>
  <conditionalFormatting sqref="AU478">
    <cfRule type="expression" dxfId="2307" priority="1811">
      <formula>IF(RIGHT(TEXT(AU478,"0.#"),1)=".",FALSE,TRUE)</formula>
    </cfRule>
    <cfRule type="expression" dxfId="2306" priority="1812">
      <formula>IF(RIGHT(TEXT(AU478,"0.#"),1)=".",TRUE,FALSE)</formula>
    </cfRule>
  </conditionalFormatting>
  <conditionalFormatting sqref="AU479">
    <cfRule type="expression" dxfId="2305" priority="1809">
      <formula>IF(RIGHT(TEXT(AU479,"0.#"),1)=".",FALSE,TRUE)</formula>
    </cfRule>
    <cfRule type="expression" dxfId="2304" priority="1810">
      <formula>IF(RIGHT(TEXT(AU479,"0.#"),1)=".",TRUE,FALSE)</formula>
    </cfRule>
  </conditionalFormatting>
  <conditionalFormatting sqref="AI480">
    <cfRule type="expression" dxfId="2303" priority="1801">
      <formula>IF(RIGHT(TEXT(AI480,"0.#"),1)=".",FALSE,TRUE)</formula>
    </cfRule>
    <cfRule type="expression" dxfId="2302" priority="1802">
      <formula>IF(RIGHT(TEXT(AI480,"0.#"),1)=".",TRUE,FALSE)</formula>
    </cfRule>
  </conditionalFormatting>
  <conditionalFormatting sqref="AI478">
    <cfRule type="expression" dxfId="2301" priority="1805">
      <formula>IF(RIGHT(TEXT(AI478,"0.#"),1)=".",FALSE,TRUE)</formula>
    </cfRule>
    <cfRule type="expression" dxfId="2300" priority="1806">
      <formula>IF(RIGHT(TEXT(AI478,"0.#"),1)=".",TRUE,FALSE)</formula>
    </cfRule>
  </conditionalFormatting>
  <conditionalFormatting sqref="AI479">
    <cfRule type="expression" dxfId="2299" priority="1803">
      <formula>IF(RIGHT(TEXT(AI479,"0.#"),1)=".",FALSE,TRUE)</formula>
    </cfRule>
    <cfRule type="expression" dxfId="2298" priority="1804">
      <formula>IF(RIGHT(TEXT(AI479,"0.#"),1)=".",TRUE,FALSE)</formula>
    </cfRule>
  </conditionalFormatting>
  <conditionalFormatting sqref="AQ478">
    <cfRule type="expression" dxfId="2297" priority="1795">
      <formula>IF(RIGHT(TEXT(AQ478,"0.#"),1)=".",FALSE,TRUE)</formula>
    </cfRule>
    <cfRule type="expression" dxfId="2296" priority="1796">
      <formula>IF(RIGHT(TEXT(AQ478,"0.#"),1)=".",TRUE,FALSE)</formula>
    </cfRule>
  </conditionalFormatting>
  <conditionalFormatting sqref="AQ479">
    <cfRule type="expression" dxfId="2295" priority="1799">
      <formula>IF(RIGHT(TEXT(AQ479,"0.#"),1)=".",FALSE,TRUE)</formula>
    </cfRule>
    <cfRule type="expression" dxfId="2294" priority="1800">
      <formula>IF(RIGHT(TEXT(AQ479,"0.#"),1)=".",TRUE,FALSE)</formula>
    </cfRule>
  </conditionalFormatting>
  <conditionalFormatting sqref="AQ480">
    <cfRule type="expression" dxfId="2293" priority="1797">
      <formula>IF(RIGHT(TEXT(AQ480,"0.#"),1)=".",FALSE,TRUE)</formula>
    </cfRule>
    <cfRule type="expression" dxfId="2292" priority="1798">
      <formula>IF(RIGHT(TEXT(AQ480,"0.#"),1)=".",TRUE,FALSE)</formula>
    </cfRule>
  </conditionalFormatting>
  <conditionalFormatting sqref="AM47">
    <cfRule type="expression" dxfId="2291" priority="2089">
      <formula>IF(RIGHT(TEXT(AM47,"0.#"),1)=".",FALSE,TRUE)</formula>
    </cfRule>
    <cfRule type="expression" dxfId="2290" priority="2090">
      <formula>IF(RIGHT(TEXT(AM47,"0.#"),1)=".",TRUE,FALSE)</formula>
    </cfRule>
  </conditionalFormatting>
  <conditionalFormatting sqref="AI46">
    <cfRule type="expression" dxfId="2289" priority="2093">
      <formula>IF(RIGHT(TEXT(AI46,"0.#"),1)=".",FALSE,TRUE)</formula>
    </cfRule>
    <cfRule type="expression" dxfId="2288" priority="2094">
      <formula>IF(RIGHT(TEXT(AI46,"0.#"),1)=".",TRUE,FALSE)</formula>
    </cfRule>
  </conditionalFormatting>
  <conditionalFormatting sqref="AM46">
    <cfRule type="expression" dxfId="2287" priority="2091">
      <formula>IF(RIGHT(TEXT(AM46,"0.#"),1)=".",FALSE,TRUE)</formula>
    </cfRule>
    <cfRule type="expression" dxfId="2286" priority="2092">
      <formula>IF(RIGHT(TEXT(AM46,"0.#"),1)=".",TRUE,FALSE)</formula>
    </cfRule>
  </conditionalFormatting>
  <conditionalFormatting sqref="AU46:AU48">
    <cfRule type="expression" dxfId="2285" priority="2083">
      <formula>IF(RIGHT(TEXT(AU46,"0.#"),1)=".",FALSE,TRUE)</formula>
    </cfRule>
    <cfRule type="expression" dxfId="2284" priority="2084">
      <formula>IF(RIGHT(TEXT(AU46,"0.#"),1)=".",TRUE,FALSE)</formula>
    </cfRule>
  </conditionalFormatting>
  <conditionalFormatting sqref="AM48">
    <cfRule type="expression" dxfId="2283" priority="2087">
      <formula>IF(RIGHT(TEXT(AM48,"0.#"),1)=".",FALSE,TRUE)</formula>
    </cfRule>
    <cfRule type="expression" dxfId="2282" priority="2088">
      <formula>IF(RIGHT(TEXT(AM48,"0.#"),1)=".",TRUE,FALSE)</formula>
    </cfRule>
  </conditionalFormatting>
  <conditionalFormatting sqref="AQ46:AQ48">
    <cfRule type="expression" dxfId="2281" priority="2085">
      <formula>IF(RIGHT(TEXT(AQ46,"0.#"),1)=".",FALSE,TRUE)</formula>
    </cfRule>
    <cfRule type="expression" dxfId="2280" priority="2086">
      <formula>IF(RIGHT(TEXT(AQ46,"0.#"),1)=".",TRUE,FALSE)</formula>
    </cfRule>
  </conditionalFormatting>
  <conditionalFormatting sqref="AE146:AE147 AI146:AI147 AM146:AM147 AQ146:AQ147 AU146:AU147">
    <cfRule type="expression" dxfId="2279" priority="2077">
      <formula>IF(RIGHT(TEXT(AE146,"0.#"),1)=".",FALSE,TRUE)</formula>
    </cfRule>
    <cfRule type="expression" dxfId="2278" priority="2078">
      <formula>IF(RIGHT(TEXT(AE146,"0.#"),1)=".",TRUE,FALSE)</formula>
    </cfRule>
  </conditionalFormatting>
  <conditionalFormatting sqref="AE138:AE139 AI138:AI139 AM138:AM139 AQ138:AQ139 AU138:AU139">
    <cfRule type="expression" dxfId="2277" priority="2081">
      <formula>IF(RIGHT(TEXT(AE138,"0.#"),1)=".",FALSE,TRUE)</formula>
    </cfRule>
    <cfRule type="expression" dxfId="2276" priority="2082">
      <formula>IF(RIGHT(TEXT(AE138,"0.#"),1)=".",TRUE,FALSE)</formula>
    </cfRule>
  </conditionalFormatting>
  <conditionalFormatting sqref="AE142:AE143 AI142:AI143 AM142:AM143 AQ142:AQ143 AU142:AU143">
    <cfRule type="expression" dxfId="2275" priority="2079">
      <formula>IF(RIGHT(TEXT(AE142,"0.#"),1)=".",FALSE,TRUE)</formula>
    </cfRule>
    <cfRule type="expression" dxfId="2274" priority="2080">
      <formula>IF(RIGHT(TEXT(AE142,"0.#"),1)=".",TRUE,FALSE)</formula>
    </cfRule>
  </conditionalFormatting>
  <conditionalFormatting sqref="AE198:AE199 AI198:AI199 AM198:AM199 AQ198:AQ199 AU198:AU199">
    <cfRule type="expression" dxfId="2273" priority="2071">
      <formula>IF(RIGHT(TEXT(AE198,"0.#"),1)=".",FALSE,TRUE)</formula>
    </cfRule>
    <cfRule type="expression" dxfId="2272" priority="2072">
      <formula>IF(RIGHT(TEXT(AE198,"0.#"),1)=".",TRUE,FALSE)</formula>
    </cfRule>
  </conditionalFormatting>
  <conditionalFormatting sqref="AE150:AE151 AI150:AI151 AM150:AM151 AQ150:AQ151 AU150:AU151">
    <cfRule type="expression" dxfId="2271" priority="2075">
      <formula>IF(RIGHT(TEXT(AE150,"0.#"),1)=".",FALSE,TRUE)</formula>
    </cfRule>
    <cfRule type="expression" dxfId="2270" priority="2076">
      <formula>IF(RIGHT(TEXT(AE150,"0.#"),1)=".",TRUE,FALSE)</formula>
    </cfRule>
  </conditionalFormatting>
  <conditionalFormatting sqref="AE194:AE195 AI194:AI195 AM194:AM195 AQ194:AQ195 AU194:AU195">
    <cfRule type="expression" dxfId="2269" priority="2073">
      <formula>IF(RIGHT(TEXT(AE194,"0.#"),1)=".",FALSE,TRUE)</formula>
    </cfRule>
    <cfRule type="expression" dxfId="2268" priority="2074">
      <formula>IF(RIGHT(TEXT(AE194,"0.#"),1)=".",TRUE,FALSE)</formula>
    </cfRule>
  </conditionalFormatting>
  <conditionalFormatting sqref="AE210:AE211 AI210:AI211 AM210:AM211 AQ210:AQ211 AU210:AU211">
    <cfRule type="expression" dxfId="2267" priority="2065">
      <formula>IF(RIGHT(TEXT(AE210,"0.#"),1)=".",FALSE,TRUE)</formula>
    </cfRule>
    <cfRule type="expression" dxfId="2266" priority="2066">
      <formula>IF(RIGHT(TEXT(AE210,"0.#"),1)=".",TRUE,FALSE)</formula>
    </cfRule>
  </conditionalFormatting>
  <conditionalFormatting sqref="AE202:AE203 AI202:AI203 AM202:AM203 AQ202:AQ203 AU202:AU203">
    <cfRule type="expression" dxfId="2265" priority="2069">
      <formula>IF(RIGHT(TEXT(AE202,"0.#"),1)=".",FALSE,TRUE)</formula>
    </cfRule>
    <cfRule type="expression" dxfId="2264" priority="2070">
      <formula>IF(RIGHT(TEXT(AE202,"0.#"),1)=".",TRUE,FALSE)</formula>
    </cfRule>
  </conditionalFormatting>
  <conditionalFormatting sqref="AE206:AE207 AI206:AI207 AM206:AM207 AQ206:AQ207 AU206:AU207">
    <cfRule type="expression" dxfId="2263" priority="2067">
      <formula>IF(RIGHT(TEXT(AE206,"0.#"),1)=".",FALSE,TRUE)</formula>
    </cfRule>
    <cfRule type="expression" dxfId="2262" priority="2068">
      <formula>IF(RIGHT(TEXT(AE206,"0.#"),1)=".",TRUE,FALSE)</formula>
    </cfRule>
  </conditionalFormatting>
  <conditionalFormatting sqref="AE262:AE263 AI262:AI263 AM262:AM263 AQ262:AQ263 AU262:AU263">
    <cfRule type="expression" dxfId="2261" priority="2059">
      <formula>IF(RIGHT(TEXT(AE262,"0.#"),1)=".",FALSE,TRUE)</formula>
    </cfRule>
    <cfRule type="expression" dxfId="2260" priority="2060">
      <formula>IF(RIGHT(TEXT(AE262,"0.#"),1)=".",TRUE,FALSE)</formula>
    </cfRule>
  </conditionalFormatting>
  <conditionalFormatting sqref="AE254:AE255 AI254:AI255 AM254:AM255 AQ254:AQ255 AU254:AU255">
    <cfRule type="expression" dxfId="2259" priority="2063">
      <formula>IF(RIGHT(TEXT(AE254,"0.#"),1)=".",FALSE,TRUE)</formula>
    </cfRule>
    <cfRule type="expression" dxfId="2258" priority="2064">
      <formula>IF(RIGHT(TEXT(AE254,"0.#"),1)=".",TRUE,FALSE)</formula>
    </cfRule>
  </conditionalFormatting>
  <conditionalFormatting sqref="AE258:AE259 AI258:AI259 AM258:AM259 AQ258:AQ259 AU258:AU259">
    <cfRule type="expression" dxfId="2257" priority="2061">
      <formula>IF(RIGHT(TEXT(AE258,"0.#"),1)=".",FALSE,TRUE)</formula>
    </cfRule>
    <cfRule type="expression" dxfId="2256" priority="2062">
      <formula>IF(RIGHT(TEXT(AE258,"0.#"),1)=".",TRUE,FALSE)</formula>
    </cfRule>
  </conditionalFormatting>
  <conditionalFormatting sqref="AE314:AE315 AI314:AI315 AM314:AM315 AQ314:AQ315 AU314:AU315">
    <cfRule type="expression" dxfId="2255" priority="2053">
      <formula>IF(RIGHT(TEXT(AE314,"0.#"),1)=".",FALSE,TRUE)</formula>
    </cfRule>
    <cfRule type="expression" dxfId="2254" priority="2054">
      <formula>IF(RIGHT(TEXT(AE314,"0.#"),1)=".",TRUE,FALSE)</formula>
    </cfRule>
  </conditionalFormatting>
  <conditionalFormatting sqref="AE266:AE267 AI266:AI267 AM266:AM267 AQ266:AQ267 AU266:AU267">
    <cfRule type="expression" dxfId="2253" priority="2057">
      <formula>IF(RIGHT(TEXT(AE266,"0.#"),1)=".",FALSE,TRUE)</formula>
    </cfRule>
    <cfRule type="expression" dxfId="2252" priority="2058">
      <formula>IF(RIGHT(TEXT(AE266,"0.#"),1)=".",TRUE,FALSE)</formula>
    </cfRule>
  </conditionalFormatting>
  <conditionalFormatting sqref="AE270:AE271 AI270:AI271 AM270:AM271 AQ270:AQ271 AU270:AU271">
    <cfRule type="expression" dxfId="2251" priority="2055">
      <formula>IF(RIGHT(TEXT(AE270,"0.#"),1)=".",FALSE,TRUE)</formula>
    </cfRule>
    <cfRule type="expression" dxfId="2250" priority="2056">
      <formula>IF(RIGHT(TEXT(AE270,"0.#"),1)=".",TRUE,FALSE)</formula>
    </cfRule>
  </conditionalFormatting>
  <conditionalFormatting sqref="AE326:AE327 AI326:AI327 AM326:AM327 AQ326:AQ327 AU326:AU327">
    <cfRule type="expression" dxfId="2249" priority="2047">
      <formula>IF(RIGHT(TEXT(AE326,"0.#"),1)=".",FALSE,TRUE)</formula>
    </cfRule>
    <cfRule type="expression" dxfId="2248" priority="2048">
      <formula>IF(RIGHT(TEXT(AE326,"0.#"),1)=".",TRUE,FALSE)</formula>
    </cfRule>
  </conditionalFormatting>
  <conditionalFormatting sqref="AE318:AE319 AI318:AI319 AM318:AM319 AQ318:AQ319 AU318:AU319">
    <cfRule type="expression" dxfId="2247" priority="2051">
      <formula>IF(RIGHT(TEXT(AE318,"0.#"),1)=".",FALSE,TRUE)</formula>
    </cfRule>
    <cfRule type="expression" dxfId="2246" priority="2052">
      <formula>IF(RIGHT(TEXT(AE318,"0.#"),1)=".",TRUE,FALSE)</formula>
    </cfRule>
  </conditionalFormatting>
  <conditionalFormatting sqref="AE322:AE323 AI322:AI323 AM322:AM323 AQ322:AQ323 AU322:AU323">
    <cfRule type="expression" dxfId="2245" priority="2049">
      <formula>IF(RIGHT(TEXT(AE322,"0.#"),1)=".",FALSE,TRUE)</formula>
    </cfRule>
    <cfRule type="expression" dxfId="2244" priority="2050">
      <formula>IF(RIGHT(TEXT(AE322,"0.#"),1)=".",TRUE,FALSE)</formula>
    </cfRule>
  </conditionalFormatting>
  <conditionalFormatting sqref="AE378:AE379 AI378:AI379 AM378:AM379 AQ378:AQ379 AU378:AU379">
    <cfRule type="expression" dxfId="2243" priority="2041">
      <formula>IF(RIGHT(TEXT(AE378,"0.#"),1)=".",FALSE,TRUE)</formula>
    </cfRule>
    <cfRule type="expression" dxfId="2242" priority="2042">
      <formula>IF(RIGHT(TEXT(AE378,"0.#"),1)=".",TRUE,FALSE)</formula>
    </cfRule>
  </conditionalFormatting>
  <conditionalFormatting sqref="AE330:AE331 AI330:AI331 AM330:AM331 AQ330:AQ331 AU330:AU331">
    <cfRule type="expression" dxfId="2241" priority="2045">
      <formula>IF(RIGHT(TEXT(AE330,"0.#"),1)=".",FALSE,TRUE)</formula>
    </cfRule>
    <cfRule type="expression" dxfId="2240" priority="2046">
      <formula>IF(RIGHT(TEXT(AE330,"0.#"),1)=".",TRUE,FALSE)</formula>
    </cfRule>
  </conditionalFormatting>
  <conditionalFormatting sqref="AE374:AE375 AI374:AI375 AM374:AM375 AQ374:AQ375 AU374:AU375">
    <cfRule type="expression" dxfId="2239" priority="2043">
      <formula>IF(RIGHT(TEXT(AE374,"0.#"),1)=".",FALSE,TRUE)</formula>
    </cfRule>
    <cfRule type="expression" dxfId="2238" priority="2044">
      <formula>IF(RIGHT(TEXT(AE374,"0.#"),1)=".",TRUE,FALSE)</formula>
    </cfRule>
  </conditionalFormatting>
  <conditionalFormatting sqref="AE390:AE391 AI390:AI391 AM390:AM391 AQ390:AQ391 AU390:AU391">
    <cfRule type="expression" dxfId="2237" priority="2035">
      <formula>IF(RIGHT(TEXT(AE390,"0.#"),1)=".",FALSE,TRUE)</formula>
    </cfRule>
    <cfRule type="expression" dxfId="2236" priority="2036">
      <formula>IF(RIGHT(TEXT(AE390,"0.#"),1)=".",TRUE,FALSE)</formula>
    </cfRule>
  </conditionalFormatting>
  <conditionalFormatting sqref="AE382:AE383 AI382:AI383 AM382:AM383 AQ382:AQ383 AU382:AU383">
    <cfRule type="expression" dxfId="2235" priority="2039">
      <formula>IF(RIGHT(TEXT(AE382,"0.#"),1)=".",FALSE,TRUE)</formula>
    </cfRule>
    <cfRule type="expression" dxfId="2234" priority="2040">
      <formula>IF(RIGHT(TEXT(AE382,"0.#"),1)=".",TRUE,FALSE)</formula>
    </cfRule>
  </conditionalFormatting>
  <conditionalFormatting sqref="AE386:AE387 AI386:AI387 AM386:AM387 AQ386:AQ387 AU386:AU387">
    <cfRule type="expression" dxfId="2233" priority="2037">
      <formula>IF(RIGHT(TEXT(AE386,"0.#"),1)=".",FALSE,TRUE)</formula>
    </cfRule>
    <cfRule type="expression" dxfId="2232" priority="2038">
      <formula>IF(RIGHT(TEXT(AE386,"0.#"),1)=".",TRUE,FALSE)</formula>
    </cfRule>
  </conditionalFormatting>
  <conditionalFormatting sqref="AE440">
    <cfRule type="expression" dxfId="2231" priority="2029">
      <formula>IF(RIGHT(TEXT(AE440,"0.#"),1)=".",FALSE,TRUE)</formula>
    </cfRule>
    <cfRule type="expression" dxfId="2230" priority="2030">
      <formula>IF(RIGHT(TEXT(AE440,"0.#"),1)=".",TRUE,FALSE)</formula>
    </cfRule>
  </conditionalFormatting>
  <conditionalFormatting sqref="AE438">
    <cfRule type="expression" dxfId="2229" priority="2033">
      <formula>IF(RIGHT(TEXT(AE438,"0.#"),1)=".",FALSE,TRUE)</formula>
    </cfRule>
    <cfRule type="expression" dxfId="2228" priority="2034">
      <formula>IF(RIGHT(TEXT(AE438,"0.#"),1)=".",TRUE,FALSE)</formula>
    </cfRule>
  </conditionalFormatting>
  <conditionalFormatting sqref="AE439">
    <cfRule type="expression" dxfId="2227" priority="2031">
      <formula>IF(RIGHT(TEXT(AE439,"0.#"),1)=".",FALSE,TRUE)</formula>
    </cfRule>
    <cfRule type="expression" dxfId="2226" priority="2032">
      <formula>IF(RIGHT(TEXT(AE439,"0.#"),1)=".",TRUE,FALSE)</formula>
    </cfRule>
  </conditionalFormatting>
  <conditionalFormatting sqref="AM440">
    <cfRule type="expression" dxfId="2225" priority="2023">
      <formula>IF(RIGHT(TEXT(AM440,"0.#"),1)=".",FALSE,TRUE)</formula>
    </cfRule>
    <cfRule type="expression" dxfId="2224" priority="2024">
      <formula>IF(RIGHT(TEXT(AM440,"0.#"),1)=".",TRUE,FALSE)</formula>
    </cfRule>
  </conditionalFormatting>
  <conditionalFormatting sqref="AM438">
    <cfRule type="expression" dxfId="2223" priority="2027">
      <formula>IF(RIGHT(TEXT(AM438,"0.#"),1)=".",FALSE,TRUE)</formula>
    </cfRule>
    <cfRule type="expression" dxfId="2222" priority="2028">
      <formula>IF(RIGHT(TEXT(AM438,"0.#"),1)=".",TRUE,FALSE)</formula>
    </cfRule>
  </conditionalFormatting>
  <conditionalFormatting sqref="AM439">
    <cfRule type="expression" dxfId="2221" priority="2025">
      <formula>IF(RIGHT(TEXT(AM439,"0.#"),1)=".",FALSE,TRUE)</formula>
    </cfRule>
    <cfRule type="expression" dxfId="2220" priority="2026">
      <formula>IF(RIGHT(TEXT(AM439,"0.#"),1)=".",TRUE,FALSE)</formula>
    </cfRule>
  </conditionalFormatting>
  <conditionalFormatting sqref="AU440">
    <cfRule type="expression" dxfId="2219" priority="2017">
      <formula>IF(RIGHT(TEXT(AU440,"0.#"),1)=".",FALSE,TRUE)</formula>
    </cfRule>
    <cfRule type="expression" dxfId="2218" priority="2018">
      <formula>IF(RIGHT(TEXT(AU440,"0.#"),1)=".",TRUE,FALSE)</formula>
    </cfRule>
  </conditionalFormatting>
  <conditionalFormatting sqref="AU438">
    <cfRule type="expression" dxfId="2217" priority="2021">
      <formula>IF(RIGHT(TEXT(AU438,"0.#"),1)=".",FALSE,TRUE)</formula>
    </cfRule>
    <cfRule type="expression" dxfId="2216" priority="2022">
      <formula>IF(RIGHT(TEXT(AU438,"0.#"),1)=".",TRUE,FALSE)</formula>
    </cfRule>
  </conditionalFormatting>
  <conditionalFormatting sqref="AU439">
    <cfRule type="expression" dxfId="2215" priority="2019">
      <formula>IF(RIGHT(TEXT(AU439,"0.#"),1)=".",FALSE,TRUE)</formula>
    </cfRule>
    <cfRule type="expression" dxfId="2214" priority="2020">
      <formula>IF(RIGHT(TEXT(AU439,"0.#"),1)=".",TRUE,FALSE)</formula>
    </cfRule>
  </conditionalFormatting>
  <conditionalFormatting sqref="AI440">
    <cfRule type="expression" dxfId="2213" priority="2011">
      <formula>IF(RIGHT(TEXT(AI440,"0.#"),1)=".",FALSE,TRUE)</formula>
    </cfRule>
    <cfRule type="expression" dxfId="2212" priority="2012">
      <formula>IF(RIGHT(TEXT(AI440,"0.#"),1)=".",TRUE,FALSE)</formula>
    </cfRule>
  </conditionalFormatting>
  <conditionalFormatting sqref="AI438">
    <cfRule type="expression" dxfId="2211" priority="2015">
      <formula>IF(RIGHT(TEXT(AI438,"0.#"),1)=".",FALSE,TRUE)</formula>
    </cfRule>
    <cfRule type="expression" dxfId="2210" priority="2016">
      <formula>IF(RIGHT(TEXT(AI438,"0.#"),1)=".",TRUE,FALSE)</formula>
    </cfRule>
  </conditionalFormatting>
  <conditionalFormatting sqref="AI439">
    <cfRule type="expression" dxfId="2209" priority="2013">
      <formula>IF(RIGHT(TEXT(AI439,"0.#"),1)=".",FALSE,TRUE)</formula>
    </cfRule>
    <cfRule type="expression" dxfId="2208" priority="2014">
      <formula>IF(RIGHT(TEXT(AI439,"0.#"),1)=".",TRUE,FALSE)</formula>
    </cfRule>
  </conditionalFormatting>
  <conditionalFormatting sqref="AQ438">
    <cfRule type="expression" dxfId="2207" priority="2005">
      <formula>IF(RIGHT(TEXT(AQ438,"0.#"),1)=".",FALSE,TRUE)</formula>
    </cfRule>
    <cfRule type="expression" dxfId="2206" priority="2006">
      <formula>IF(RIGHT(TEXT(AQ438,"0.#"),1)=".",TRUE,FALSE)</formula>
    </cfRule>
  </conditionalFormatting>
  <conditionalFormatting sqref="AQ439">
    <cfRule type="expression" dxfId="2205" priority="2009">
      <formula>IF(RIGHT(TEXT(AQ439,"0.#"),1)=".",FALSE,TRUE)</formula>
    </cfRule>
    <cfRule type="expression" dxfId="2204" priority="2010">
      <formula>IF(RIGHT(TEXT(AQ439,"0.#"),1)=".",TRUE,FALSE)</formula>
    </cfRule>
  </conditionalFormatting>
  <conditionalFormatting sqref="AQ440">
    <cfRule type="expression" dxfId="2203" priority="2007">
      <formula>IF(RIGHT(TEXT(AQ440,"0.#"),1)=".",FALSE,TRUE)</formula>
    </cfRule>
    <cfRule type="expression" dxfId="2202" priority="2008">
      <formula>IF(RIGHT(TEXT(AQ440,"0.#"),1)=".",TRUE,FALSE)</formula>
    </cfRule>
  </conditionalFormatting>
  <conditionalFormatting sqref="AE445">
    <cfRule type="expression" dxfId="2201" priority="1999">
      <formula>IF(RIGHT(TEXT(AE445,"0.#"),1)=".",FALSE,TRUE)</formula>
    </cfRule>
    <cfRule type="expression" dxfId="2200" priority="2000">
      <formula>IF(RIGHT(TEXT(AE445,"0.#"),1)=".",TRUE,FALSE)</formula>
    </cfRule>
  </conditionalFormatting>
  <conditionalFormatting sqref="AE443">
    <cfRule type="expression" dxfId="2199" priority="2003">
      <formula>IF(RIGHT(TEXT(AE443,"0.#"),1)=".",FALSE,TRUE)</formula>
    </cfRule>
    <cfRule type="expression" dxfId="2198" priority="2004">
      <formula>IF(RIGHT(TEXT(AE443,"0.#"),1)=".",TRUE,FALSE)</formula>
    </cfRule>
  </conditionalFormatting>
  <conditionalFormatting sqref="AE444">
    <cfRule type="expression" dxfId="2197" priority="2001">
      <formula>IF(RIGHT(TEXT(AE444,"0.#"),1)=".",FALSE,TRUE)</formula>
    </cfRule>
    <cfRule type="expression" dxfId="2196" priority="2002">
      <formula>IF(RIGHT(TEXT(AE444,"0.#"),1)=".",TRUE,FALSE)</formula>
    </cfRule>
  </conditionalFormatting>
  <conditionalFormatting sqref="AM445">
    <cfRule type="expression" dxfId="2195" priority="1993">
      <formula>IF(RIGHT(TEXT(AM445,"0.#"),1)=".",FALSE,TRUE)</formula>
    </cfRule>
    <cfRule type="expression" dxfId="2194" priority="1994">
      <formula>IF(RIGHT(TEXT(AM445,"0.#"),1)=".",TRUE,FALSE)</formula>
    </cfRule>
  </conditionalFormatting>
  <conditionalFormatting sqref="AM443">
    <cfRule type="expression" dxfId="2193" priority="1997">
      <formula>IF(RIGHT(TEXT(AM443,"0.#"),1)=".",FALSE,TRUE)</formula>
    </cfRule>
    <cfRule type="expression" dxfId="2192" priority="1998">
      <formula>IF(RIGHT(TEXT(AM443,"0.#"),1)=".",TRUE,FALSE)</formula>
    </cfRule>
  </conditionalFormatting>
  <conditionalFormatting sqref="AM444">
    <cfRule type="expression" dxfId="2191" priority="1995">
      <formula>IF(RIGHT(TEXT(AM444,"0.#"),1)=".",FALSE,TRUE)</formula>
    </cfRule>
    <cfRule type="expression" dxfId="2190" priority="1996">
      <formula>IF(RIGHT(TEXT(AM444,"0.#"),1)=".",TRUE,FALSE)</formula>
    </cfRule>
  </conditionalFormatting>
  <conditionalFormatting sqref="AU445">
    <cfRule type="expression" dxfId="2189" priority="1987">
      <formula>IF(RIGHT(TEXT(AU445,"0.#"),1)=".",FALSE,TRUE)</formula>
    </cfRule>
    <cfRule type="expression" dxfId="2188" priority="1988">
      <formula>IF(RIGHT(TEXT(AU445,"0.#"),1)=".",TRUE,FALSE)</formula>
    </cfRule>
  </conditionalFormatting>
  <conditionalFormatting sqref="AU443">
    <cfRule type="expression" dxfId="2187" priority="1991">
      <formula>IF(RIGHT(TEXT(AU443,"0.#"),1)=".",FALSE,TRUE)</formula>
    </cfRule>
    <cfRule type="expression" dxfId="2186" priority="1992">
      <formula>IF(RIGHT(TEXT(AU443,"0.#"),1)=".",TRUE,FALSE)</formula>
    </cfRule>
  </conditionalFormatting>
  <conditionalFormatting sqref="AU444">
    <cfRule type="expression" dxfId="2185" priority="1989">
      <formula>IF(RIGHT(TEXT(AU444,"0.#"),1)=".",FALSE,TRUE)</formula>
    </cfRule>
    <cfRule type="expression" dxfId="2184" priority="1990">
      <formula>IF(RIGHT(TEXT(AU444,"0.#"),1)=".",TRUE,FALSE)</formula>
    </cfRule>
  </conditionalFormatting>
  <conditionalFormatting sqref="AI445">
    <cfRule type="expression" dxfId="2183" priority="1981">
      <formula>IF(RIGHT(TEXT(AI445,"0.#"),1)=".",FALSE,TRUE)</formula>
    </cfRule>
    <cfRule type="expression" dxfId="2182" priority="1982">
      <formula>IF(RIGHT(TEXT(AI445,"0.#"),1)=".",TRUE,FALSE)</formula>
    </cfRule>
  </conditionalFormatting>
  <conditionalFormatting sqref="AI443">
    <cfRule type="expression" dxfId="2181" priority="1985">
      <formula>IF(RIGHT(TEXT(AI443,"0.#"),1)=".",FALSE,TRUE)</formula>
    </cfRule>
    <cfRule type="expression" dxfId="2180" priority="1986">
      <formula>IF(RIGHT(TEXT(AI443,"0.#"),1)=".",TRUE,FALSE)</formula>
    </cfRule>
  </conditionalFormatting>
  <conditionalFormatting sqref="AI444">
    <cfRule type="expression" dxfId="2179" priority="1983">
      <formula>IF(RIGHT(TEXT(AI444,"0.#"),1)=".",FALSE,TRUE)</formula>
    </cfRule>
    <cfRule type="expression" dxfId="2178" priority="1984">
      <formula>IF(RIGHT(TEXT(AI444,"0.#"),1)=".",TRUE,FALSE)</formula>
    </cfRule>
  </conditionalFormatting>
  <conditionalFormatting sqref="AQ443">
    <cfRule type="expression" dxfId="2177" priority="1975">
      <formula>IF(RIGHT(TEXT(AQ443,"0.#"),1)=".",FALSE,TRUE)</formula>
    </cfRule>
    <cfRule type="expression" dxfId="2176" priority="1976">
      <formula>IF(RIGHT(TEXT(AQ443,"0.#"),1)=".",TRUE,FALSE)</formula>
    </cfRule>
  </conditionalFormatting>
  <conditionalFormatting sqref="AQ444">
    <cfRule type="expression" dxfId="2175" priority="1979">
      <formula>IF(RIGHT(TEXT(AQ444,"0.#"),1)=".",FALSE,TRUE)</formula>
    </cfRule>
    <cfRule type="expression" dxfId="2174" priority="1980">
      <formula>IF(RIGHT(TEXT(AQ444,"0.#"),1)=".",TRUE,FALSE)</formula>
    </cfRule>
  </conditionalFormatting>
  <conditionalFormatting sqref="AQ445">
    <cfRule type="expression" dxfId="2173" priority="1977">
      <formula>IF(RIGHT(TEXT(AQ445,"0.#"),1)=".",FALSE,TRUE)</formula>
    </cfRule>
    <cfRule type="expression" dxfId="2172" priority="1978">
      <formula>IF(RIGHT(TEXT(AQ445,"0.#"),1)=".",TRUE,FALSE)</formula>
    </cfRule>
  </conditionalFormatting>
  <conditionalFormatting sqref="Y873:Y899">
    <cfRule type="expression" dxfId="2171" priority="2205">
      <formula>IF(RIGHT(TEXT(Y873,"0.#"),1)=".",FALSE,TRUE)</formula>
    </cfRule>
    <cfRule type="expression" dxfId="2170" priority="2206">
      <formula>IF(RIGHT(TEXT(Y873,"0.#"),1)=".",TRUE,FALSE)</formula>
    </cfRule>
  </conditionalFormatting>
  <conditionalFormatting sqref="Y905:Y932">
    <cfRule type="expression" dxfId="2169" priority="2193">
      <formula>IF(RIGHT(TEXT(Y905,"0.#"),1)=".",FALSE,TRUE)</formula>
    </cfRule>
    <cfRule type="expression" dxfId="2168" priority="2194">
      <formula>IF(RIGHT(TEXT(Y905,"0.#"),1)=".",TRUE,FALSE)</formula>
    </cfRule>
  </conditionalFormatting>
  <conditionalFormatting sqref="Y903:Y904">
    <cfRule type="expression" dxfId="2167" priority="2187">
      <formula>IF(RIGHT(TEXT(Y903,"0.#"),1)=".",FALSE,TRUE)</formula>
    </cfRule>
    <cfRule type="expression" dxfId="2166" priority="2188">
      <formula>IF(RIGHT(TEXT(Y903,"0.#"),1)=".",TRUE,FALSE)</formula>
    </cfRule>
  </conditionalFormatting>
  <conditionalFormatting sqref="Y938:Y965">
    <cfRule type="expression" dxfId="2165" priority="2181">
      <formula>IF(RIGHT(TEXT(Y938,"0.#"),1)=".",FALSE,TRUE)</formula>
    </cfRule>
    <cfRule type="expression" dxfId="2164" priority="2182">
      <formula>IF(RIGHT(TEXT(Y938,"0.#"),1)=".",TRUE,FALSE)</formula>
    </cfRule>
  </conditionalFormatting>
  <conditionalFormatting sqref="Y936:Y937">
    <cfRule type="expression" dxfId="2163" priority="2175">
      <formula>IF(RIGHT(TEXT(Y936,"0.#"),1)=".",FALSE,TRUE)</formula>
    </cfRule>
    <cfRule type="expression" dxfId="2162" priority="2176">
      <formula>IF(RIGHT(TEXT(Y936,"0.#"),1)=".",TRUE,FALSE)</formula>
    </cfRule>
  </conditionalFormatting>
  <conditionalFormatting sqref="Y971:Y998">
    <cfRule type="expression" dxfId="2161" priority="2169">
      <formula>IF(RIGHT(TEXT(Y971,"0.#"),1)=".",FALSE,TRUE)</formula>
    </cfRule>
    <cfRule type="expression" dxfId="2160" priority="2170">
      <formula>IF(RIGHT(TEXT(Y971,"0.#"),1)=".",TRUE,FALSE)</formula>
    </cfRule>
  </conditionalFormatting>
  <conditionalFormatting sqref="Y969:Y970">
    <cfRule type="expression" dxfId="2159" priority="2163">
      <formula>IF(RIGHT(TEXT(Y969,"0.#"),1)=".",FALSE,TRUE)</formula>
    </cfRule>
    <cfRule type="expression" dxfId="2158" priority="2164">
      <formula>IF(RIGHT(TEXT(Y969,"0.#"),1)=".",TRUE,FALSE)</formula>
    </cfRule>
  </conditionalFormatting>
  <conditionalFormatting sqref="Y1004:Y1031">
    <cfRule type="expression" dxfId="2157" priority="2157">
      <formula>IF(RIGHT(TEXT(Y1004,"0.#"),1)=".",FALSE,TRUE)</formula>
    </cfRule>
    <cfRule type="expression" dxfId="2156" priority="2158">
      <formula>IF(RIGHT(TEXT(Y1004,"0.#"),1)=".",TRUE,FALSE)</formula>
    </cfRule>
  </conditionalFormatting>
  <conditionalFormatting sqref="W23">
    <cfRule type="expression" dxfId="2155" priority="2441">
      <formula>IF(RIGHT(TEXT(W23,"0.#"),1)=".",FALSE,TRUE)</formula>
    </cfRule>
    <cfRule type="expression" dxfId="2154" priority="2442">
      <formula>IF(RIGHT(TEXT(W23,"0.#"),1)=".",TRUE,FALSE)</formula>
    </cfRule>
  </conditionalFormatting>
  <conditionalFormatting sqref="W24:W27">
    <cfRule type="expression" dxfId="2153" priority="2439">
      <formula>IF(RIGHT(TEXT(W24,"0.#"),1)=".",FALSE,TRUE)</formula>
    </cfRule>
    <cfRule type="expression" dxfId="2152" priority="2440">
      <formula>IF(RIGHT(TEXT(W24,"0.#"),1)=".",TRUE,FALSE)</formula>
    </cfRule>
  </conditionalFormatting>
  <conditionalFormatting sqref="W28">
    <cfRule type="expression" dxfId="2151" priority="2431">
      <formula>IF(RIGHT(TEXT(W28,"0.#"),1)=".",FALSE,TRUE)</formula>
    </cfRule>
    <cfRule type="expression" dxfId="2150" priority="2432">
      <formula>IF(RIGHT(TEXT(W28,"0.#"),1)=".",TRUE,FALSE)</formula>
    </cfRule>
  </conditionalFormatting>
  <conditionalFormatting sqref="P23">
    <cfRule type="expression" dxfId="2149" priority="2429">
      <formula>IF(RIGHT(TEXT(P23,"0.#"),1)=".",FALSE,TRUE)</formula>
    </cfRule>
    <cfRule type="expression" dxfId="2148" priority="2430">
      <formula>IF(RIGHT(TEXT(P23,"0.#"),1)=".",TRUE,FALSE)</formula>
    </cfRule>
  </conditionalFormatting>
  <conditionalFormatting sqref="P24:P27">
    <cfRule type="expression" dxfId="2147" priority="2427">
      <formula>IF(RIGHT(TEXT(P24,"0.#"),1)=".",FALSE,TRUE)</formula>
    </cfRule>
    <cfRule type="expression" dxfId="2146" priority="2428">
      <formula>IF(RIGHT(TEXT(P24,"0.#"),1)=".",TRUE,FALSE)</formula>
    </cfRule>
  </conditionalFormatting>
  <conditionalFormatting sqref="P28">
    <cfRule type="expression" dxfId="2145" priority="2425">
      <formula>IF(RIGHT(TEXT(P28,"0.#"),1)=".",FALSE,TRUE)</formula>
    </cfRule>
    <cfRule type="expression" dxfId="2144" priority="2426">
      <formula>IF(RIGHT(TEXT(P28,"0.#"),1)=".",TRUE,FALSE)</formula>
    </cfRule>
  </conditionalFormatting>
  <conditionalFormatting sqref="AQ114">
    <cfRule type="expression" dxfId="2143" priority="2409">
      <formula>IF(RIGHT(TEXT(AQ114,"0.#"),1)=".",FALSE,TRUE)</formula>
    </cfRule>
    <cfRule type="expression" dxfId="2142" priority="2410">
      <formula>IF(RIGHT(TEXT(AQ114,"0.#"),1)=".",TRUE,FALSE)</formula>
    </cfRule>
  </conditionalFormatting>
  <conditionalFormatting sqref="AQ104">
    <cfRule type="expression" dxfId="2141" priority="2423">
      <formula>IF(RIGHT(TEXT(AQ104,"0.#"),1)=".",FALSE,TRUE)</formula>
    </cfRule>
    <cfRule type="expression" dxfId="2140" priority="2424">
      <formula>IF(RIGHT(TEXT(AQ104,"0.#"),1)=".",TRUE,FALSE)</formula>
    </cfRule>
  </conditionalFormatting>
  <conditionalFormatting sqref="AQ105">
    <cfRule type="expression" dxfId="2139" priority="2421">
      <formula>IF(RIGHT(TEXT(AQ105,"0.#"),1)=".",FALSE,TRUE)</formula>
    </cfRule>
    <cfRule type="expression" dxfId="2138" priority="2422">
      <formula>IF(RIGHT(TEXT(AQ105,"0.#"),1)=".",TRUE,FALSE)</formula>
    </cfRule>
  </conditionalFormatting>
  <conditionalFormatting sqref="AQ107">
    <cfRule type="expression" dxfId="2137" priority="2419">
      <formula>IF(RIGHT(TEXT(AQ107,"0.#"),1)=".",FALSE,TRUE)</formula>
    </cfRule>
    <cfRule type="expression" dxfId="2136" priority="2420">
      <formula>IF(RIGHT(TEXT(AQ107,"0.#"),1)=".",TRUE,FALSE)</formula>
    </cfRule>
  </conditionalFormatting>
  <conditionalFormatting sqref="AQ108">
    <cfRule type="expression" dxfId="2135" priority="2417">
      <formula>IF(RIGHT(TEXT(AQ108,"0.#"),1)=".",FALSE,TRUE)</formula>
    </cfRule>
    <cfRule type="expression" dxfId="2134" priority="2418">
      <formula>IF(RIGHT(TEXT(AQ108,"0.#"),1)=".",TRUE,FALSE)</formula>
    </cfRule>
  </conditionalFormatting>
  <conditionalFormatting sqref="AQ110">
    <cfRule type="expression" dxfId="2133" priority="2415">
      <formula>IF(RIGHT(TEXT(AQ110,"0.#"),1)=".",FALSE,TRUE)</formula>
    </cfRule>
    <cfRule type="expression" dxfId="2132" priority="2416">
      <formula>IF(RIGHT(TEXT(AQ110,"0.#"),1)=".",TRUE,FALSE)</formula>
    </cfRule>
  </conditionalFormatting>
  <conditionalFormatting sqref="AQ111">
    <cfRule type="expression" dxfId="2131" priority="2413">
      <formula>IF(RIGHT(TEXT(AQ111,"0.#"),1)=".",FALSE,TRUE)</formula>
    </cfRule>
    <cfRule type="expression" dxfId="2130" priority="2414">
      <formula>IF(RIGHT(TEXT(AQ111,"0.#"),1)=".",TRUE,FALSE)</formula>
    </cfRule>
  </conditionalFormatting>
  <conditionalFormatting sqref="AQ113">
    <cfRule type="expression" dxfId="2129" priority="2411">
      <formula>IF(RIGHT(TEXT(AQ113,"0.#"),1)=".",FALSE,TRUE)</formula>
    </cfRule>
    <cfRule type="expression" dxfId="2128" priority="2412">
      <formula>IF(RIGHT(TEXT(AQ113,"0.#"),1)=".",TRUE,FALSE)</formula>
    </cfRule>
  </conditionalFormatting>
  <conditionalFormatting sqref="AE67">
    <cfRule type="expression" dxfId="2127" priority="2341">
      <formula>IF(RIGHT(TEXT(AE67,"0.#"),1)=".",FALSE,TRUE)</formula>
    </cfRule>
    <cfRule type="expression" dxfId="2126" priority="2342">
      <formula>IF(RIGHT(TEXT(AE67,"0.#"),1)=".",TRUE,FALSE)</formula>
    </cfRule>
  </conditionalFormatting>
  <conditionalFormatting sqref="AE68">
    <cfRule type="expression" dxfId="2125" priority="2339">
      <formula>IF(RIGHT(TEXT(AE68,"0.#"),1)=".",FALSE,TRUE)</formula>
    </cfRule>
    <cfRule type="expression" dxfId="2124" priority="2340">
      <formula>IF(RIGHT(TEXT(AE68,"0.#"),1)=".",TRUE,FALSE)</formula>
    </cfRule>
  </conditionalFormatting>
  <conditionalFormatting sqref="AE69">
    <cfRule type="expression" dxfId="2123" priority="2337">
      <formula>IF(RIGHT(TEXT(AE69,"0.#"),1)=".",FALSE,TRUE)</formula>
    </cfRule>
    <cfRule type="expression" dxfId="2122" priority="2338">
      <formula>IF(RIGHT(TEXT(AE69,"0.#"),1)=".",TRUE,FALSE)</formula>
    </cfRule>
  </conditionalFormatting>
  <conditionalFormatting sqref="AI69">
    <cfRule type="expression" dxfId="2121" priority="2335">
      <formula>IF(RIGHT(TEXT(AI69,"0.#"),1)=".",FALSE,TRUE)</formula>
    </cfRule>
    <cfRule type="expression" dxfId="2120" priority="2336">
      <formula>IF(RIGHT(TEXT(AI69,"0.#"),1)=".",TRUE,FALSE)</formula>
    </cfRule>
  </conditionalFormatting>
  <conditionalFormatting sqref="AI68">
    <cfRule type="expression" dxfId="2119" priority="2333">
      <formula>IF(RIGHT(TEXT(AI68,"0.#"),1)=".",FALSE,TRUE)</formula>
    </cfRule>
    <cfRule type="expression" dxfId="2118" priority="2334">
      <formula>IF(RIGHT(TEXT(AI68,"0.#"),1)=".",TRUE,FALSE)</formula>
    </cfRule>
  </conditionalFormatting>
  <conditionalFormatting sqref="AI67">
    <cfRule type="expression" dxfId="2117" priority="2331">
      <formula>IF(RIGHT(TEXT(AI67,"0.#"),1)=".",FALSE,TRUE)</formula>
    </cfRule>
    <cfRule type="expression" dxfId="2116" priority="2332">
      <formula>IF(RIGHT(TEXT(AI67,"0.#"),1)=".",TRUE,FALSE)</formula>
    </cfRule>
  </conditionalFormatting>
  <conditionalFormatting sqref="AM67">
    <cfRule type="expression" dxfId="2115" priority="2329">
      <formula>IF(RIGHT(TEXT(AM67,"0.#"),1)=".",FALSE,TRUE)</formula>
    </cfRule>
    <cfRule type="expression" dxfId="2114" priority="2330">
      <formula>IF(RIGHT(TEXT(AM67,"0.#"),1)=".",TRUE,FALSE)</formula>
    </cfRule>
  </conditionalFormatting>
  <conditionalFormatting sqref="AM68">
    <cfRule type="expression" dxfId="2113" priority="2327">
      <formula>IF(RIGHT(TEXT(AM68,"0.#"),1)=".",FALSE,TRUE)</formula>
    </cfRule>
    <cfRule type="expression" dxfId="2112" priority="2328">
      <formula>IF(RIGHT(TEXT(AM68,"0.#"),1)=".",TRUE,FALSE)</formula>
    </cfRule>
  </conditionalFormatting>
  <conditionalFormatting sqref="AM69">
    <cfRule type="expression" dxfId="2111" priority="2325">
      <formula>IF(RIGHT(TEXT(AM69,"0.#"),1)=".",FALSE,TRUE)</formula>
    </cfRule>
    <cfRule type="expression" dxfId="2110" priority="2326">
      <formula>IF(RIGHT(TEXT(AM69,"0.#"),1)=".",TRUE,FALSE)</formula>
    </cfRule>
  </conditionalFormatting>
  <conditionalFormatting sqref="AQ67:AQ69">
    <cfRule type="expression" dxfId="2109" priority="2323">
      <formula>IF(RIGHT(TEXT(AQ67,"0.#"),1)=".",FALSE,TRUE)</formula>
    </cfRule>
    <cfRule type="expression" dxfId="2108" priority="2324">
      <formula>IF(RIGHT(TEXT(AQ67,"0.#"),1)=".",TRUE,FALSE)</formula>
    </cfRule>
  </conditionalFormatting>
  <conditionalFormatting sqref="AU67:AU69">
    <cfRule type="expression" dxfId="2107" priority="2321">
      <formula>IF(RIGHT(TEXT(AU67,"0.#"),1)=".",FALSE,TRUE)</formula>
    </cfRule>
    <cfRule type="expression" dxfId="2106" priority="2322">
      <formula>IF(RIGHT(TEXT(AU67,"0.#"),1)=".",TRUE,FALSE)</formula>
    </cfRule>
  </conditionalFormatting>
  <conditionalFormatting sqref="AE70">
    <cfRule type="expression" dxfId="2105" priority="2319">
      <formula>IF(RIGHT(TEXT(AE70,"0.#"),1)=".",FALSE,TRUE)</formula>
    </cfRule>
    <cfRule type="expression" dxfId="2104" priority="2320">
      <formula>IF(RIGHT(TEXT(AE70,"0.#"),1)=".",TRUE,FALSE)</formula>
    </cfRule>
  </conditionalFormatting>
  <conditionalFormatting sqref="AE71">
    <cfRule type="expression" dxfId="2103" priority="2317">
      <formula>IF(RIGHT(TEXT(AE71,"0.#"),1)=".",FALSE,TRUE)</formula>
    </cfRule>
    <cfRule type="expression" dxfId="2102" priority="2318">
      <formula>IF(RIGHT(TEXT(AE71,"0.#"),1)=".",TRUE,FALSE)</formula>
    </cfRule>
  </conditionalFormatting>
  <conditionalFormatting sqref="AE72">
    <cfRule type="expression" dxfId="2101" priority="2315">
      <formula>IF(RIGHT(TEXT(AE72,"0.#"),1)=".",FALSE,TRUE)</formula>
    </cfRule>
    <cfRule type="expression" dxfId="2100" priority="2316">
      <formula>IF(RIGHT(TEXT(AE72,"0.#"),1)=".",TRUE,FALSE)</formula>
    </cfRule>
  </conditionalFormatting>
  <conditionalFormatting sqref="AI72">
    <cfRule type="expression" dxfId="2099" priority="2313">
      <formula>IF(RIGHT(TEXT(AI72,"0.#"),1)=".",FALSE,TRUE)</formula>
    </cfRule>
    <cfRule type="expression" dxfId="2098" priority="2314">
      <formula>IF(RIGHT(TEXT(AI72,"0.#"),1)=".",TRUE,FALSE)</formula>
    </cfRule>
  </conditionalFormatting>
  <conditionalFormatting sqref="AI71">
    <cfRule type="expression" dxfId="2097" priority="2311">
      <formula>IF(RIGHT(TEXT(AI71,"0.#"),1)=".",FALSE,TRUE)</formula>
    </cfRule>
    <cfRule type="expression" dxfId="2096" priority="2312">
      <formula>IF(RIGHT(TEXT(AI71,"0.#"),1)=".",TRUE,FALSE)</formula>
    </cfRule>
  </conditionalFormatting>
  <conditionalFormatting sqref="AI70">
    <cfRule type="expression" dxfId="2095" priority="2309">
      <formula>IF(RIGHT(TEXT(AI70,"0.#"),1)=".",FALSE,TRUE)</formula>
    </cfRule>
    <cfRule type="expression" dxfId="2094" priority="2310">
      <formula>IF(RIGHT(TEXT(AI70,"0.#"),1)=".",TRUE,FALSE)</formula>
    </cfRule>
  </conditionalFormatting>
  <conditionalFormatting sqref="AM70">
    <cfRule type="expression" dxfId="2093" priority="2307">
      <formula>IF(RIGHT(TEXT(AM70,"0.#"),1)=".",FALSE,TRUE)</formula>
    </cfRule>
    <cfRule type="expression" dxfId="2092" priority="2308">
      <formula>IF(RIGHT(TEXT(AM70,"0.#"),1)=".",TRUE,FALSE)</formula>
    </cfRule>
  </conditionalFormatting>
  <conditionalFormatting sqref="AM71">
    <cfRule type="expression" dxfId="2091" priority="2305">
      <formula>IF(RIGHT(TEXT(AM71,"0.#"),1)=".",FALSE,TRUE)</formula>
    </cfRule>
    <cfRule type="expression" dxfId="2090" priority="2306">
      <formula>IF(RIGHT(TEXT(AM71,"0.#"),1)=".",TRUE,FALSE)</formula>
    </cfRule>
  </conditionalFormatting>
  <conditionalFormatting sqref="AM72">
    <cfRule type="expression" dxfId="2089" priority="2303">
      <formula>IF(RIGHT(TEXT(AM72,"0.#"),1)=".",FALSE,TRUE)</formula>
    </cfRule>
    <cfRule type="expression" dxfId="2088" priority="2304">
      <formula>IF(RIGHT(TEXT(AM72,"0.#"),1)=".",TRUE,FALSE)</formula>
    </cfRule>
  </conditionalFormatting>
  <conditionalFormatting sqref="AQ70:AQ72">
    <cfRule type="expression" dxfId="2087" priority="2301">
      <formula>IF(RIGHT(TEXT(AQ70,"0.#"),1)=".",FALSE,TRUE)</formula>
    </cfRule>
    <cfRule type="expression" dxfId="2086" priority="2302">
      <formula>IF(RIGHT(TEXT(AQ70,"0.#"),1)=".",TRUE,FALSE)</formula>
    </cfRule>
  </conditionalFormatting>
  <conditionalFormatting sqref="AU70:AU72">
    <cfRule type="expression" dxfId="2085" priority="2299">
      <formula>IF(RIGHT(TEXT(AU70,"0.#"),1)=".",FALSE,TRUE)</formula>
    </cfRule>
    <cfRule type="expression" dxfId="2084" priority="2300">
      <formula>IF(RIGHT(TEXT(AU70,"0.#"),1)=".",TRUE,FALSE)</formula>
    </cfRule>
  </conditionalFormatting>
  <conditionalFormatting sqref="AU656">
    <cfRule type="expression" dxfId="2083" priority="817">
      <formula>IF(RIGHT(TEXT(AU656,"0.#"),1)=".",FALSE,TRUE)</formula>
    </cfRule>
    <cfRule type="expression" dxfId="2082" priority="818">
      <formula>IF(RIGHT(TEXT(AU656,"0.#"),1)=".",TRUE,FALSE)</formula>
    </cfRule>
  </conditionalFormatting>
  <conditionalFormatting sqref="AQ655">
    <cfRule type="expression" dxfId="2081" priority="809">
      <formula>IF(RIGHT(TEXT(AQ655,"0.#"),1)=".",FALSE,TRUE)</formula>
    </cfRule>
    <cfRule type="expression" dxfId="2080" priority="810">
      <formula>IF(RIGHT(TEXT(AQ655,"0.#"),1)=".",TRUE,FALSE)</formula>
    </cfRule>
  </conditionalFormatting>
  <conditionalFormatting sqref="AI696">
    <cfRule type="expression" dxfId="2079" priority="601">
      <formula>IF(RIGHT(TEXT(AI696,"0.#"),1)=".",FALSE,TRUE)</formula>
    </cfRule>
    <cfRule type="expression" dxfId="2078" priority="602">
      <formula>IF(RIGHT(TEXT(AI696,"0.#"),1)=".",TRUE,FALSE)</formula>
    </cfRule>
  </conditionalFormatting>
  <conditionalFormatting sqref="AQ694">
    <cfRule type="expression" dxfId="2077" priority="595">
      <formula>IF(RIGHT(TEXT(AQ694,"0.#"),1)=".",FALSE,TRUE)</formula>
    </cfRule>
    <cfRule type="expression" dxfId="2076" priority="596">
      <formula>IF(RIGHT(TEXT(AQ694,"0.#"),1)=".",TRUE,FALSE)</formula>
    </cfRule>
  </conditionalFormatting>
  <conditionalFormatting sqref="AL873:AO899">
    <cfRule type="expression" dxfId="2075" priority="2207">
      <formula>IF(AND(AL873&gt;=0, RIGHT(TEXT(AL873,"0.#"),1)&lt;&gt;"."),TRUE,FALSE)</formula>
    </cfRule>
    <cfRule type="expression" dxfId="2074" priority="2208">
      <formula>IF(AND(AL873&gt;=0, RIGHT(TEXT(AL873,"0.#"),1)="."),TRUE,FALSE)</formula>
    </cfRule>
    <cfRule type="expression" dxfId="2073" priority="2209">
      <formula>IF(AND(AL873&lt;0, RIGHT(TEXT(AL873,"0.#"),1)&lt;&gt;"."),TRUE,FALSE)</formula>
    </cfRule>
    <cfRule type="expression" dxfId="2072" priority="2210">
      <formula>IF(AND(AL873&lt;0, RIGHT(TEXT(AL873,"0.#"),1)="."),TRUE,FALSE)</formula>
    </cfRule>
  </conditionalFormatting>
  <conditionalFormatting sqref="AL905:AO932">
    <cfRule type="expression" dxfId="2071" priority="2195">
      <formula>IF(AND(AL905&gt;=0, RIGHT(TEXT(AL905,"0.#"),1)&lt;&gt;"."),TRUE,FALSE)</formula>
    </cfRule>
    <cfRule type="expression" dxfId="2070" priority="2196">
      <formula>IF(AND(AL905&gt;=0, RIGHT(TEXT(AL905,"0.#"),1)="."),TRUE,FALSE)</formula>
    </cfRule>
    <cfRule type="expression" dxfId="2069" priority="2197">
      <formula>IF(AND(AL905&lt;0, RIGHT(TEXT(AL905,"0.#"),1)&lt;&gt;"."),TRUE,FALSE)</formula>
    </cfRule>
    <cfRule type="expression" dxfId="2068" priority="2198">
      <formula>IF(AND(AL905&lt;0, RIGHT(TEXT(AL905,"0.#"),1)="."),TRUE,FALSE)</formula>
    </cfRule>
  </conditionalFormatting>
  <conditionalFormatting sqref="AL903:AO904">
    <cfRule type="expression" dxfId="2067" priority="2189">
      <formula>IF(AND(AL903&gt;=0, RIGHT(TEXT(AL903,"0.#"),1)&lt;&gt;"."),TRUE,FALSE)</formula>
    </cfRule>
    <cfRule type="expression" dxfId="2066" priority="2190">
      <formula>IF(AND(AL903&gt;=0, RIGHT(TEXT(AL903,"0.#"),1)="."),TRUE,FALSE)</formula>
    </cfRule>
    <cfRule type="expression" dxfId="2065" priority="2191">
      <formula>IF(AND(AL903&lt;0, RIGHT(TEXT(AL903,"0.#"),1)&lt;&gt;"."),TRUE,FALSE)</formula>
    </cfRule>
    <cfRule type="expression" dxfId="2064" priority="2192">
      <formula>IF(AND(AL903&lt;0, RIGHT(TEXT(AL903,"0.#"),1)="."),TRUE,FALSE)</formula>
    </cfRule>
  </conditionalFormatting>
  <conditionalFormatting sqref="AL938:AO965">
    <cfRule type="expression" dxfId="2063" priority="2183">
      <formula>IF(AND(AL938&gt;=0, RIGHT(TEXT(AL938,"0.#"),1)&lt;&gt;"."),TRUE,FALSE)</formula>
    </cfRule>
    <cfRule type="expression" dxfId="2062" priority="2184">
      <formula>IF(AND(AL938&gt;=0, RIGHT(TEXT(AL938,"0.#"),1)="."),TRUE,FALSE)</formula>
    </cfRule>
    <cfRule type="expression" dxfId="2061" priority="2185">
      <formula>IF(AND(AL938&lt;0, RIGHT(TEXT(AL938,"0.#"),1)&lt;&gt;"."),TRUE,FALSE)</formula>
    </cfRule>
    <cfRule type="expression" dxfId="2060" priority="2186">
      <formula>IF(AND(AL938&lt;0, RIGHT(TEXT(AL938,"0.#"),1)="."),TRUE,FALSE)</formula>
    </cfRule>
  </conditionalFormatting>
  <conditionalFormatting sqref="AL936:AO937">
    <cfRule type="expression" dxfId="2059" priority="2177">
      <formula>IF(AND(AL936&gt;=0, RIGHT(TEXT(AL936,"0.#"),1)&lt;&gt;"."),TRUE,FALSE)</formula>
    </cfRule>
    <cfRule type="expression" dxfId="2058" priority="2178">
      <formula>IF(AND(AL936&gt;=0, RIGHT(TEXT(AL936,"0.#"),1)="."),TRUE,FALSE)</formula>
    </cfRule>
    <cfRule type="expression" dxfId="2057" priority="2179">
      <formula>IF(AND(AL936&lt;0, RIGHT(TEXT(AL936,"0.#"),1)&lt;&gt;"."),TRUE,FALSE)</formula>
    </cfRule>
    <cfRule type="expression" dxfId="2056" priority="2180">
      <formula>IF(AND(AL936&lt;0, RIGHT(TEXT(AL936,"0.#"),1)="."),TRUE,FALSE)</formula>
    </cfRule>
  </conditionalFormatting>
  <conditionalFormatting sqref="AL971:AO998">
    <cfRule type="expression" dxfId="2055" priority="2171">
      <formula>IF(AND(AL971&gt;=0, RIGHT(TEXT(AL971,"0.#"),1)&lt;&gt;"."),TRUE,FALSE)</formula>
    </cfRule>
    <cfRule type="expression" dxfId="2054" priority="2172">
      <formula>IF(AND(AL971&gt;=0, RIGHT(TEXT(AL971,"0.#"),1)="."),TRUE,FALSE)</formula>
    </cfRule>
    <cfRule type="expression" dxfId="2053" priority="2173">
      <formula>IF(AND(AL971&lt;0, RIGHT(TEXT(AL971,"0.#"),1)&lt;&gt;"."),TRUE,FALSE)</formula>
    </cfRule>
    <cfRule type="expression" dxfId="2052" priority="2174">
      <formula>IF(AND(AL971&lt;0, RIGHT(TEXT(AL971,"0.#"),1)="."),TRUE,FALSE)</formula>
    </cfRule>
  </conditionalFormatting>
  <conditionalFormatting sqref="AL969:AO970">
    <cfRule type="expression" dxfId="2051" priority="2165">
      <formula>IF(AND(AL969&gt;=0, RIGHT(TEXT(AL969,"0.#"),1)&lt;&gt;"."),TRUE,FALSE)</formula>
    </cfRule>
    <cfRule type="expression" dxfId="2050" priority="2166">
      <formula>IF(AND(AL969&gt;=0, RIGHT(TEXT(AL969,"0.#"),1)="."),TRUE,FALSE)</formula>
    </cfRule>
    <cfRule type="expression" dxfId="2049" priority="2167">
      <formula>IF(AND(AL969&lt;0, RIGHT(TEXT(AL969,"0.#"),1)&lt;&gt;"."),TRUE,FALSE)</formula>
    </cfRule>
    <cfRule type="expression" dxfId="2048" priority="2168">
      <formula>IF(AND(AL969&lt;0, RIGHT(TEXT(AL969,"0.#"),1)="."),TRUE,FALSE)</formula>
    </cfRule>
  </conditionalFormatting>
  <conditionalFormatting sqref="AL1004:AO1031">
    <cfRule type="expression" dxfId="2047" priority="2159">
      <formula>IF(AND(AL1004&gt;=0, RIGHT(TEXT(AL1004,"0.#"),1)&lt;&gt;"."),TRUE,FALSE)</formula>
    </cfRule>
    <cfRule type="expression" dxfId="2046" priority="2160">
      <formula>IF(AND(AL1004&gt;=0, RIGHT(TEXT(AL1004,"0.#"),1)="."),TRUE,FALSE)</formula>
    </cfRule>
    <cfRule type="expression" dxfId="2045" priority="2161">
      <formula>IF(AND(AL1004&lt;0, RIGHT(TEXT(AL1004,"0.#"),1)&lt;&gt;"."),TRUE,FALSE)</formula>
    </cfRule>
    <cfRule type="expression" dxfId="2044" priority="2162">
      <formula>IF(AND(AL1004&lt;0, RIGHT(TEXT(AL1004,"0.#"),1)="."),TRUE,FALSE)</formula>
    </cfRule>
  </conditionalFormatting>
  <conditionalFormatting sqref="AL1002:AO1003">
    <cfRule type="expression" dxfId="2043" priority="2153">
      <formula>IF(AND(AL1002&gt;=0, RIGHT(TEXT(AL1002,"0.#"),1)&lt;&gt;"."),TRUE,FALSE)</formula>
    </cfRule>
    <cfRule type="expression" dxfId="2042" priority="2154">
      <formula>IF(AND(AL1002&gt;=0, RIGHT(TEXT(AL1002,"0.#"),1)="."),TRUE,FALSE)</formula>
    </cfRule>
    <cfRule type="expression" dxfId="2041" priority="2155">
      <formula>IF(AND(AL1002&lt;0, RIGHT(TEXT(AL1002,"0.#"),1)&lt;&gt;"."),TRUE,FALSE)</formula>
    </cfRule>
    <cfRule type="expression" dxfId="2040" priority="2156">
      <formula>IF(AND(AL1002&lt;0, RIGHT(TEXT(AL1002,"0.#"),1)="."),TRUE,FALSE)</formula>
    </cfRule>
  </conditionalFormatting>
  <conditionalFormatting sqref="Y1002:Y1003">
    <cfRule type="expression" dxfId="2039" priority="2151">
      <formula>IF(RIGHT(TEXT(Y1002,"0.#"),1)=".",FALSE,TRUE)</formula>
    </cfRule>
    <cfRule type="expression" dxfId="2038" priority="2152">
      <formula>IF(RIGHT(TEXT(Y1002,"0.#"),1)=".",TRUE,FALSE)</formula>
    </cfRule>
  </conditionalFormatting>
  <conditionalFormatting sqref="AL1037:AO1064">
    <cfRule type="expression" dxfId="2037" priority="2147">
      <formula>IF(AND(AL1037&gt;=0, RIGHT(TEXT(AL1037,"0.#"),1)&lt;&gt;"."),TRUE,FALSE)</formula>
    </cfRule>
    <cfRule type="expression" dxfId="2036" priority="2148">
      <formula>IF(AND(AL1037&gt;=0, RIGHT(TEXT(AL1037,"0.#"),1)="."),TRUE,FALSE)</formula>
    </cfRule>
    <cfRule type="expression" dxfId="2035" priority="2149">
      <formula>IF(AND(AL1037&lt;0, RIGHT(TEXT(AL1037,"0.#"),1)&lt;&gt;"."),TRUE,FALSE)</formula>
    </cfRule>
    <cfRule type="expression" dxfId="2034" priority="2150">
      <formula>IF(AND(AL1037&lt;0, RIGHT(TEXT(AL1037,"0.#"),1)="."),TRUE,FALSE)</formula>
    </cfRule>
  </conditionalFormatting>
  <conditionalFormatting sqref="Y1037:Y1064">
    <cfRule type="expression" dxfId="2033" priority="2145">
      <formula>IF(RIGHT(TEXT(Y1037,"0.#"),1)=".",FALSE,TRUE)</formula>
    </cfRule>
    <cfRule type="expression" dxfId="2032" priority="2146">
      <formula>IF(RIGHT(TEXT(Y1037,"0.#"),1)=".",TRUE,FALSE)</formula>
    </cfRule>
  </conditionalFormatting>
  <conditionalFormatting sqref="AL1035:AO1036">
    <cfRule type="expression" dxfId="2031" priority="2141">
      <formula>IF(AND(AL1035&gt;=0, RIGHT(TEXT(AL1035,"0.#"),1)&lt;&gt;"."),TRUE,FALSE)</formula>
    </cfRule>
    <cfRule type="expression" dxfId="2030" priority="2142">
      <formula>IF(AND(AL1035&gt;=0, RIGHT(TEXT(AL1035,"0.#"),1)="."),TRUE,FALSE)</formula>
    </cfRule>
    <cfRule type="expression" dxfId="2029" priority="2143">
      <formula>IF(AND(AL1035&lt;0, RIGHT(TEXT(AL1035,"0.#"),1)&lt;&gt;"."),TRUE,FALSE)</formula>
    </cfRule>
    <cfRule type="expression" dxfId="2028" priority="2144">
      <formula>IF(AND(AL1035&lt;0, RIGHT(TEXT(AL1035,"0.#"),1)="."),TRUE,FALSE)</formula>
    </cfRule>
  </conditionalFormatting>
  <conditionalFormatting sqref="Y1035:Y1036">
    <cfRule type="expression" dxfId="2027" priority="2139">
      <formula>IF(RIGHT(TEXT(Y1035,"0.#"),1)=".",FALSE,TRUE)</formula>
    </cfRule>
    <cfRule type="expression" dxfId="2026" priority="2140">
      <formula>IF(RIGHT(TEXT(Y1035,"0.#"),1)=".",TRUE,FALSE)</formula>
    </cfRule>
  </conditionalFormatting>
  <conditionalFormatting sqref="AL1070:AO1097">
    <cfRule type="expression" dxfId="2025" priority="2135">
      <formula>IF(AND(AL1070&gt;=0, RIGHT(TEXT(AL1070,"0.#"),1)&lt;&gt;"."),TRUE,FALSE)</formula>
    </cfRule>
    <cfRule type="expression" dxfId="2024" priority="2136">
      <formula>IF(AND(AL1070&gt;=0, RIGHT(TEXT(AL1070,"0.#"),1)="."),TRUE,FALSE)</formula>
    </cfRule>
    <cfRule type="expression" dxfId="2023" priority="2137">
      <formula>IF(AND(AL1070&lt;0, RIGHT(TEXT(AL1070,"0.#"),1)&lt;&gt;"."),TRUE,FALSE)</formula>
    </cfRule>
    <cfRule type="expression" dxfId="2022" priority="2138">
      <formula>IF(AND(AL1070&lt;0, RIGHT(TEXT(AL1070,"0.#"),1)="."),TRUE,FALSE)</formula>
    </cfRule>
  </conditionalFormatting>
  <conditionalFormatting sqref="Y1070:Y1097">
    <cfRule type="expression" dxfId="2021" priority="2133">
      <formula>IF(RIGHT(TEXT(Y1070,"0.#"),1)=".",FALSE,TRUE)</formula>
    </cfRule>
    <cfRule type="expression" dxfId="2020" priority="2134">
      <formula>IF(RIGHT(TEXT(Y1070,"0.#"),1)=".",TRUE,FALSE)</formula>
    </cfRule>
  </conditionalFormatting>
  <conditionalFormatting sqref="AL1068:AO1069">
    <cfRule type="expression" dxfId="2019" priority="2129">
      <formula>IF(AND(AL1068&gt;=0, RIGHT(TEXT(AL1068,"0.#"),1)&lt;&gt;"."),TRUE,FALSE)</formula>
    </cfRule>
    <cfRule type="expression" dxfId="2018" priority="2130">
      <formula>IF(AND(AL1068&gt;=0, RIGHT(TEXT(AL1068,"0.#"),1)="."),TRUE,FALSE)</formula>
    </cfRule>
    <cfRule type="expression" dxfId="2017" priority="2131">
      <formula>IF(AND(AL1068&lt;0, RIGHT(TEXT(AL1068,"0.#"),1)&lt;&gt;"."),TRUE,FALSE)</formula>
    </cfRule>
    <cfRule type="expression" dxfId="2016" priority="2132">
      <formula>IF(AND(AL1068&lt;0, RIGHT(TEXT(AL1068,"0.#"),1)="."),TRUE,FALSE)</formula>
    </cfRule>
  </conditionalFormatting>
  <conditionalFormatting sqref="Y1068:Y1069">
    <cfRule type="expression" dxfId="2015" priority="2127">
      <formula>IF(RIGHT(TEXT(Y1068,"0.#"),1)=".",FALSE,TRUE)</formula>
    </cfRule>
    <cfRule type="expression" dxfId="2014" priority="2128">
      <formula>IF(RIGHT(TEXT(Y1068,"0.#"),1)=".",TRUE,FALSE)</formula>
    </cfRule>
  </conditionalFormatting>
  <conditionalFormatting sqref="AM41">
    <cfRule type="expression" dxfId="2013" priority="2109">
      <formula>IF(RIGHT(TEXT(AM41,"0.#"),1)=".",FALSE,TRUE)</formula>
    </cfRule>
    <cfRule type="expression" dxfId="2012" priority="2110">
      <formula>IF(RIGHT(TEXT(AM41,"0.#"),1)=".",TRUE,FALSE)</formula>
    </cfRule>
  </conditionalFormatting>
  <conditionalFormatting sqref="AM39">
    <cfRule type="expression" dxfId="2011" priority="2113">
      <formula>IF(RIGHT(TEXT(AM39,"0.#"),1)=".",FALSE,TRUE)</formula>
    </cfRule>
    <cfRule type="expression" dxfId="2010" priority="2114">
      <formula>IF(RIGHT(TEXT(AM39,"0.#"),1)=".",TRUE,FALSE)</formula>
    </cfRule>
  </conditionalFormatting>
  <conditionalFormatting sqref="AM40">
    <cfRule type="expression" dxfId="2009" priority="2111">
      <formula>IF(RIGHT(TEXT(AM40,"0.#"),1)=".",FALSE,TRUE)</formula>
    </cfRule>
    <cfRule type="expression" dxfId="2008" priority="2112">
      <formula>IF(RIGHT(TEXT(AM40,"0.#"),1)=".",TRUE,FALSE)</formula>
    </cfRule>
  </conditionalFormatting>
  <conditionalFormatting sqref="AQ39:AQ41">
    <cfRule type="expression" dxfId="2007" priority="2107">
      <formula>IF(RIGHT(TEXT(AQ39,"0.#"),1)=".",FALSE,TRUE)</formula>
    </cfRule>
    <cfRule type="expression" dxfId="2006" priority="2108">
      <formula>IF(RIGHT(TEXT(AQ39,"0.#"),1)=".",TRUE,FALSE)</formula>
    </cfRule>
  </conditionalFormatting>
  <conditionalFormatting sqref="AU39:AU41">
    <cfRule type="expression" dxfId="2005" priority="2105">
      <formula>IF(RIGHT(TEXT(AU39,"0.#"),1)=".",FALSE,TRUE)</formula>
    </cfRule>
    <cfRule type="expression" dxfId="2004" priority="2106">
      <formula>IF(RIGHT(TEXT(AU39,"0.#"),1)=".",TRUE,FALSE)</formula>
    </cfRule>
  </conditionalFormatting>
  <conditionalFormatting sqref="AE46">
    <cfRule type="expression" dxfId="2003" priority="2103">
      <formula>IF(RIGHT(TEXT(AE46,"0.#"),1)=".",FALSE,TRUE)</formula>
    </cfRule>
    <cfRule type="expression" dxfId="2002" priority="2104">
      <formula>IF(RIGHT(TEXT(AE46,"0.#"),1)=".",TRUE,FALSE)</formula>
    </cfRule>
  </conditionalFormatting>
  <conditionalFormatting sqref="AE47">
    <cfRule type="expression" dxfId="2001" priority="2101">
      <formula>IF(RIGHT(TEXT(AE47,"0.#"),1)=".",FALSE,TRUE)</formula>
    </cfRule>
    <cfRule type="expression" dxfId="2000" priority="2102">
      <formula>IF(RIGHT(TEXT(AE47,"0.#"),1)=".",TRUE,FALSE)</formula>
    </cfRule>
  </conditionalFormatting>
  <conditionalFormatting sqref="AE48">
    <cfRule type="expression" dxfId="1999" priority="2099">
      <formula>IF(RIGHT(TEXT(AE48,"0.#"),1)=".",FALSE,TRUE)</formula>
    </cfRule>
    <cfRule type="expression" dxfId="1998" priority="2100">
      <formula>IF(RIGHT(TEXT(AE48,"0.#"),1)=".",TRUE,FALSE)</formula>
    </cfRule>
  </conditionalFormatting>
  <conditionalFormatting sqref="AI48">
    <cfRule type="expression" dxfId="1997" priority="2097">
      <formula>IF(RIGHT(TEXT(AI48,"0.#"),1)=".",FALSE,TRUE)</formula>
    </cfRule>
    <cfRule type="expression" dxfId="1996" priority="2098">
      <formula>IF(RIGHT(TEXT(AI48,"0.#"),1)=".",TRUE,FALSE)</formula>
    </cfRule>
  </conditionalFormatting>
  <conditionalFormatting sqref="AI47">
    <cfRule type="expression" dxfId="1995" priority="2095">
      <formula>IF(RIGHT(TEXT(AI47,"0.#"),1)=".",FALSE,TRUE)</formula>
    </cfRule>
    <cfRule type="expression" dxfId="1994" priority="2096">
      <formula>IF(RIGHT(TEXT(AI47,"0.#"),1)=".",TRUE,FALSE)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AI41">
    <cfRule type="expression" dxfId="837" priority="127">
      <formula>IF(RIGHT(TEXT(AI41,"0.#"),1)=".",FALSE,TRUE)</formula>
    </cfRule>
    <cfRule type="expression" dxfId="836" priority="128">
      <formula>IF(RIGHT(TEXT(AI41,"0.#"),1)=".",TRUE,FALSE)</formula>
    </cfRule>
  </conditionalFormatting>
  <conditionalFormatting sqref="AE41">
    <cfRule type="expression" dxfId="835" priority="137">
      <formula>IF(RIGHT(TEXT(AE41,"0.#"),1)=".",FALSE,TRUE)</formula>
    </cfRule>
    <cfRule type="expression" dxfId="834" priority="138">
      <formula>IF(RIGHT(TEXT(AE41,"0.#"),1)=".",TRUE,FALSE)</formula>
    </cfRule>
  </conditionalFormatting>
  <conditionalFormatting sqref="AE40">
    <cfRule type="expression" dxfId="833" priority="135">
      <formula>IF(RIGHT(TEXT(AE40,"0.#"),1)=".",FALSE,TRUE)</formula>
    </cfRule>
    <cfRule type="expression" dxfId="832" priority="136">
      <formula>IF(RIGHT(TEXT(AE40,"0.#"),1)=".",TRUE,FALSE)</formula>
    </cfRule>
  </conditionalFormatting>
  <conditionalFormatting sqref="AE39">
    <cfRule type="expression" dxfId="831" priority="133">
      <formula>IF(RIGHT(TEXT(AE39,"0.#"),1)=".",FALSE,TRUE)</formula>
    </cfRule>
    <cfRule type="expression" dxfId="830" priority="134">
      <formula>IF(RIGHT(TEXT(AE39,"0.#"),1)=".",TRUE,FALSE)</formula>
    </cfRule>
  </conditionalFormatting>
  <conditionalFormatting sqref="AI39">
    <cfRule type="expression" dxfId="829" priority="131">
      <formula>IF(RIGHT(TEXT(AI39,"0.#"),1)=".",FALSE,TRUE)</formula>
    </cfRule>
    <cfRule type="expression" dxfId="828" priority="132">
      <formula>IF(RIGHT(TEXT(AI39,"0.#"),1)=".",TRUE,FALSE)</formula>
    </cfRule>
  </conditionalFormatting>
  <conditionalFormatting sqref="AI40">
    <cfRule type="expression" dxfId="827" priority="129">
      <formula>IF(RIGHT(TEXT(AI40,"0.#"),1)=".",FALSE,TRUE)</formula>
    </cfRule>
    <cfRule type="expression" dxfId="826" priority="130">
      <formula>IF(RIGHT(TEXT(AI40,"0.#"),1)=".",TRUE,FALSE)</formula>
    </cfRule>
  </conditionalFormatting>
  <conditionalFormatting sqref="AL839:AO839">
    <cfRule type="expression" dxfId="825" priority="123">
      <formula>IF(AND(AL839&gt;=0, RIGHT(TEXT(AL839,"0.#"),1)&lt;&gt;"."),TRUE,FALSE)</formula>
    </cfRule>
    <cfRule type="expression" dxfId="824" priority="124">
      <formula>IF(AND(AL839&gt;=0, RIGHT(TEXT(AL839,"0.#"),1)="."),TRUE,FALSE)</formula>
    </cfRule>
    <cfRule type="expression" dxfId="823" priority="125">
      <formula>IF(AND(AL839&lt;0, RIGHT(TEXT(AL839,"0.#"),1)&lt;&gt;"."),TRUE,FALSE)</formula>
    </cfRule>
    <cfRule type="expression" dxfId="822" priority="126">
      <formula>IF(AND(AL839&lt;0, RIGHT(TEXT(AL839,"0.#"),1)="."),TRUE,FALSE)</formula>
    </cfRule>
  </conditionalFormatting>
  <conditionalFormatting sqref="Y839">
    <cfRule type="expression" dxfId="821" priority="121">
      <formula>IF(RIGHT(TEXT(Y839,"0.#"),1)=".",FALSE,TRUE)</formula>
    </cfRule>
    <cfRule type="expression" dxfId="820" priority="122">
      <formula>IF(RIGHT(TEXT(Y839,"0.#"),1)=".",TRUE,FALSE)</formula>
    </cfRule>
  </conditionalFormatting>
  <conditionalFormatting sqref="AL837:AO838">
    <cfRule type="expression" dxfId="819" priority="117">
      <formula>IF(AND(AL837&gt;=0, RIGHT(TEXT(AL837,"0.#"),1)&lt;&gt;"."),TRUE,FALSE)</formula>
    </cfRule>
    <cfRule type="expression" dxfId="818" priority="118">
      <formula>IF(AND(AL837&gt;=0, RIGHT(TEXT(AL837,"0.#"),1)="."),TRUE,FALSE)</formula>
    </cfRule>
    <cfRule type="expression" dxfId="817" priority="119">
      <formula>IF(AND(AL837&lt;0, RIGHT(TEXT(AL837,"0.#"),1)&lt;&gt;"."),TRUE,FALSE)</formula>
    </cfRule>
    <cfRule type="expression" dxfId="816" priority="120">
      <formula>IF(AND(AL837&lt;0, RIGHT(TEXT(AL837,"0.#"),1)="."),TRUE,FALSE)</formula>
    </cfRule>
  </conditionalFormatting>
  <conditionalFormatting sqref="Y837:Y838">
    <cfRule type="expression" dxfId="815" priority="115">
      <formula>IF(RIGHT(TEXT(Y837,"0.#"),1)=".",FALSE,TRUE)</formula>
    </cfRule>
    <cfRule type="expression" dxfId="814" priority="116">
      <formula>IF(RIGHT(TEXT(Y837,"0.#"),1)=".",TRUE,FALSE)</formula>
    </cfRule>
  </conditionalFormatting>
  <conditionalFormatting sqref="Y872">
    <cfRule type="expression" dxfId="813" priority="109">
      <formula>IF(RIGHT(TEXT(Y872,"0.#"),1)=".",FALSE,TRUE)</formula>
    </cfRule>
    <cfRule type="expression" dxfId="812" priority="110">
      <formula>IF(RIGHT(TEXT(Y872,"0.#"),1)=".",TRUE,FALSE)</formula>
    </cfRule>
  </conditionalFormatting>
  <conditionalFormatting sqref="Y870:Y871">
    <cfRule type="expression" dxfId="811" priority="103">
      <formula>IF(RIGHT(TEXT(Y870,"0.#"),1)=".",FALSE,TRUE)</formula>
    </cfRule>
    <cfRule type="expression" dxfId="810" priority="104">
      <formula>IF(RIGHT(TEXT(Y870,"0.#"),1)=".",TRUE,FALSE)</formula>
    </cfRule>
  </conditionalFormatting>
  <conditionalFormatting sqref="AL872:AO872">
    <cfRule type="expression" dxfId="809" priority="111">
      <formula>IF(AND(AL872&gt;=0, RIGHT(TEXT(AL872,"0.#"),1)&lt;&gt;"."),TRUE,FALSE)</formula>
    </cfRule>
    <cfRule type="expression" dxfId="808" priority="112">
      <formula>IF(AND(AL872&gt;=0, RIGHT(TEXT(AL872,"0.#"),1)="."),TRUE,FALSE)</formula>
    </cfRule>
    <cfRule type="expression" dxfId="807" priority="113">
      <formula>IF(AND(AL872&lt;0, RIGHT(TEXT(AL872,"0.#"),1)&lt;&gt;"."),TRUE,FALSE)</formula>
    </cfRule>
    <cfRule type="expression" dxfId="806" priority="114">
      <formula>IF(AND(AL872&lt;0, RIGHT(TEXT(AL872,"0.#"),1)="."),TRUE,FALSE)</formula>
    </cfRule>
  </conditionalFormatting>
  <conditionalFormatting sqref="AL870:AO871">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AI32:AI34">
    <cfRule type="expression" dxfId="801" priority="101">
      <formula>IF(RIGHT(TEXT(AI32,"0.#"),1)=".",FALSE,TRUE)</formula>
    </cfRule>
    <cfRule type="expression" dxfId="800" priority="102">
      <formula>IF(RIGHT(TEXT(AI32,"0.#"),1)=".",TRUE,FALSE)</formula>
    </cfRule>
  </conditionalFormatting>
  <conditionalFormatting sqref="AM32:AM34">
    <cfRule type="expression" dxfId="799" priority="99">
      <formula>IF(RIGHT(TEXT(AM32,"0.#"),1)=".",FALSE,TRUE)</formula>
    </cfRule>
    <cfRule type="expression" dxfId="798" priority="100">
      <formula>IF(RIGHT(TEXT(AM32,"0.#"),1)=".",TRUE,FALSE)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M87">
    <cfRule type="expression" dxfId="795" priority="89">
      <formula>IF(RIGHT(TEXT(AM87,"0.#"),1)=".",FALSE,TRUE)</formula>
    </cfRule>
    <cfRule type="expression" dxfId="794" priority="90">
      <formula>IF(RIGHT(TEXT(AM87,"0.#"),1)=".",TRUE,FALSE)</formula>
    </cfRule>
  </conditionalFormatting>
  <conditionalFormatting sqref="AI89">
    <cfRule type="expression" dxfId="793" priority="95">
      <formula>IF(RIGHT(TEXT(AI89,"0.#"),1)=".",FALSE,TRUE)</formula>
    </cfRule>
    <cfRule type="expression" dxfId="792" priority="96">
      <formula>IF(RIGHT(TEXT(AI89,"0.#"),1)=".",TRUE,FALSE)</formula>
    </cfRule>
  </conditionalFormatting>
  <conditionalFormatting sqref="AI88">
    <cfRule type="expression" dxfId="791" priority="93">
      <formula>IF(RIGHT(TEXT(AI88,"0.#"),1)=".",FALSE,TRUE)</formula>
    </cfRule>
    <cfRule type="expression" dxfId="790" priority="94">
      <formula>IF(RIGHT(TEXT(AI88,"0.#"),1)=".",TRUE,FALSE)</formula>
    </cfRule>
  </conditionalFormatting>
  <conditionalFormatting sqref="AI87">
    <cfRule type="expression" dxfId="789" priority="91">
      <formula>IF(RIGHT(TEXT(AI87,"0.#"),1)=".",FALSE,TRUE)</formula>
    </cfRule>
    <cfRule type="expression" dxfId="788" priority="92">
      <formula>IF(RIGHT(TEXT(AI87,"0.#"),1)=".",TRUE,FALSE)</formula>
    </cfRule>
  </conditionalFormatting>
  <conditionalFormatting sqref="AM88">
    <cfRule type="expression" dxfId="787" priority="87">
      <formula>IF(RIGHT(TEXT(AM88,"0.#"),1)=".",FALSE,TRUE)</formula>
    </cfRule>
    <cfRule type="expression" dxfId="786" priority="88">
      <formula>IF(RIGHT(TEXT(AM88,"0.#"),1)=".",TRUE,FALSE)</formula>
    </cfRule>
  </conditionalFormatting>
  <conditionalFormatting sqref="AM89">
    <cfRule type="expression" dxfId="785" priority="85">
      <formula>IF(RIGHT(TEXT(AM89,"0.#"),1)=".",FALSE,TRUE)</formula>
    </cfRule>
    <cfRule type="expression" dxfId="784" priority="86">
      <formula>IF(RIGHT(TEXT(AM89,"0.#"),1)=".",TRUE,FALSE)</formula>
    </cfRule>
  </conditionalFormatting>
  <conditionalFormatting sqref="AQ87:AQ89">
    <cfRule type="expression" dxfId="783" priority="83">
      <formula>IF(RIGHT(TEXT(AQ87,"0.#"),1)=".",FALSE,TRUE)</formula>
    </cfRule>
    <cfRule type="expression" dxfId="782" priority="84">
      <formula>IF(RIGHT(TEXT(AQ87,"0.#"),1)=".",TRUE,FALSE)</formula>
    </cfRule>
  </conditionalFormatting>
  <conditionalFormatting sqref="AU87:AU89">
    <cfRule type="expression" dxfId="781" priority="81">
      <formula>IF(RIGHT(TEXT(AU87,"0.#"),1)=".",FALSE,TRUE)</formula>
    </cfRule>
    <cfRule type="expression" dxfId="780" priority="82">
      <formula>IF(RIGHT(TEXT(AU87,"0.#"),1)=".",TRUE,FALSE)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Q116">
    <cfRule type="expression" dxfId="759" priority="59">
      <formula>IF(RIGHT(TEXT(AQ116,"0.#"),1)=".",FALSE,TRUE)</formula>
    </cfRule>
    <cfRule type="expression" dxfId="758" priority="60">
      <formula>IF(RIGHT(TEXT(AQ116,"0.#"),1)=".",TRUE,FALSE)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97">
    <cfRule type="expression" dxfId="743" priority="43">
      <formula>IF(RIGHT(TEXT(AE97,"0.#"),1)=".",FALSE,TRUE)</formula>
    </cfRule>
    <cfRule type="expression" dxfId="742" priority="44">
      <formula>IF(RIGHT(TEXT(AE97,"0.#"),1)=".",TRUE,FALSE)</formula>
    </cfRule>
  </conditionalFormatting>
  <conditionalFormatting sqref="AE98">
    <cfRule type="expression" dxfId="741" priority="41">
      <formula>IF(RIGHT(TEXT(AE98,"0.#"),1)=".",FALSE,TRUE)</formula>
    </cfRule>
    <cfRule type="expression" dxfId="740" priority="42">
      <formula>IF(RIGHT(TEXT(AE98,"0.#"),1)=".",TRUE,FALSE)</formula>
    </cfRule>
  </conditionalFormatting>
  <conditionalFormatting sqref="AE99">
    <cfRule type="expression" dxfId="739" priority="39">
      <formula>IF(RIGHT(TEXT(AE99,"0.#"),1)=".",FALSE,TRUE)</formula>
    </cfRule>
    <cfRule type="expression" dxfId="738" priority="40">
      <formula>IF(RIGHT(TEXT(AE99,"0.#"),1)=".",TRUE,FALSE)</formula>
    </cfRule>
  </conditionalFormatting>
  <conditionalFormatting sqref="AI99">
    <cfRule type="expression" dxfId="737" priority="37">
      <formula>IF(RIGHT(TEXT(AI99,"0.#"),1)=".",FALSE,TRUE)</formula>
    </cfRule>
    <cfRule type="expression" dxfId="736" priority="38">
      <formula>IF(RIGHT(TEXT(AI99,"0.#"),1)=".",TRUE,FALSE)</formula>
    </cfRule>
  </conditionalFormatting>
  <conditionalFormatting sqref="AI98">
    <cfRule type="expression" dxfId="735" priority="35">
      <formula>IF(RIGHT(TEXT(AI98,"0.#"),1)=".",FALSE,TRUE)</formula>
    </cfRule>
    <cfRule type="expression" dxfId="734" priority="36">
      <formula>IF(RIGHT(TEXT(AI98,"0.#"),1)=".",TRUE,FALSE)</formula>
    </cfRule>
  </conditionalFormatting>
  <conditionalFormatting sqref="AI97">
    <cfRule type="expression" dxfId="733" priority="33">
      <formula>IF(RIGHT(TEXT(AI97,"0.#"),1)=".",FALSE,TRUE)</formula>
    </cfRule>
    <cfRule type="expression" dxfId="732" priority="34">
      <formula>IF(RIGHT(TEXT(AI97,"0.#"),1)=".",TRUE,FALSE)</formula>
    </cfRule>
  </conditionalFormatting>
  <conditionalFormatting sqref="AM97">
    <cfRule type="expression" dxfId="731" priority="31">
      <formula>IF(RIGHT(TEXT(AM97,"0.#"),1)=".",FALSE,TRUE)</formula>
    </cfRule>
    <cfRule type="expression" dxfId="730" priority="32">
      <formula>IF(RIGHT(TEXT(AM97,"0.#"),1)=".",TRUE,FALSE)</formula>
    </cfRule>
  </conditionalFormatting>
  <conditionalFormatting sqref="AM98">
    <cfRule type="expression" dxfId="729" priority="29">
      <formula>IF(RIGHT(TEXT(AM98,"0.#"),1)=".",FALSE,TRUE)</formula>
    </cfRule>
    <cfRule type="expression" dxfId="728" priority="30">
      <formula>IF(RIGHT(TEXT(AM98,"0.#"),1)=".",TRUE,FALSE)</formula>
    </cfRule>
  </conditionalFormatting>
  <conditionalFormatting sqref="AM99">
    <cfRule type="expression" dxfId="727" priority="27">
      <formula>IF(RIGHT(TEXT(AM99,"0.#"),1)=".",FALSE,TRUE)</formula>
    </cfRule>
    <cfRule type="expression" dxfId="726" priority="28">
      <formula>IF(RIGHT(TEXT(AM99,"0.#"),1)=".",TRUE,FALSE)</formula>
    </cfRule>
  </conditionalFormatting>
  <conditionalFormatting sqref="AQ97:AQ99">
    <cfRule type="expression" dxfId="725" priority="25">
      <formula>IF(RIGHT(TEXT(AQ97,"0.#"),1)=".",FALSE,TRUE)</formula>
    </cfRule>
    <cfRule type="expression" dxfId="724" priority="26">
      <formula>IF(RIGHT(TEXT(AQ97,"0.#"),1)=".",TRUE,FALSE)</formula>
    </cfRule>
  </conditionalFormatting>
  <conditionalFormatting sqref="AU97:AU99">
    <cfRule type="expression" dxfId="723" priority="23">
      <formula>IF(RIGHT(TEXT(AU97,"0.#"),1)=".",FALSE,TRUE)</formula>
    </cfRule>
    <cfRule type="expression" dxfId="722" priority="24">
      <formula>IF(RIGHT(TEXT(AU97,"0.#"),1)=".",TRUE,FALSE)</formula>
    </cfRule>
  </conditionalFormatting>
  <conditionalFormatting sqref="AM94">
    <cfRule type="expression" dxfId="721" priority="17">
      <formula>IF(RIGHT(TEXT(AM94,"0.#"),1)=".",FALSE,TRUE)</formula>
    </cfRule>
    <cfRule type="expression" dxfId="720" priority="18">
      <formula>IF(RIGHT(TEXT(AM94,"0.#"),1)=".",TRUE,FALSE)</formula>
    </cfRule>
  </conditionalFormatting>
  <conditionalFormatting sqref="AM92">
    <cfRule type="expression" dxfId="719" priority="21">
      <formula>IF(RIGHT(TEXT(AM92,"0.#"),1)=".",FALSE,TRUE)</formula>
    </cfRule>
    <cfRule type="expression" dxfId="718" priority="22">
      <formula>IF(RIGHT(TEXT(AM92,"0.#"),1)=".",TRUE,FALSE)</formula>
    </cfRule>
  </conditionalFormatting>
  <conditionalFormatting sqref="AM93">
    <cfRule type="expression" dxfId="717" priority="19">
      <formula>IF(RIGHT(TEXT(AM93,"0.#"),1)=".",FALSE,TRUE)</formula>
    </cfRule>
    <cfRule type="expression" dxfId="716" priority="20">
      <formula>IF(RIGHT(TEXT(AM93,"0.#"),1)=".",TRUE,FALSE)</formula>
    </cfRule>
  </conditionalFormatting>
  <conditionalFormatting sqref="AQ92:AQ94">
    <cfRule type="expression" dxfId="715" priority="15">
      <formula>IF(RIGHT(TEXT(AQ92,"0.#"),1)=".",FALSE,TRUE)</formula>
    </cfRule>
    <cfRule type="expression" dxfId="714" priority="16">
      <formula>IF(RIGHT(TEXT(AQ92,"0.#"),1)=".",TRUE,FALSE)</formula>
    </cfRule>
  </conditionalFormatting>
  <conditionalFormatting sqref="AU92:AU94">
    <cfRule type="expression" dxfId="713" priority="13">
      <formula>IF(RIGHT(TEXT(AU92,"0.#"),1)=".",FALSE,TRUE)</formula>
    </cfRule>
    <cfRule type="expression" dxfId="712" priority="14">
      <formula>IF(RIGHT(TEXT(AU92,"0.#"),1)=".",TRUE,FALSE)</formula>
    </cfRule>
  </conditionalFormatting>
  <conditionalFormatting sqref="AI94">
    <cfRule type="expression" dxfId="711" priority="1">
      <formula>IF(RIGHT(TEXT(AI94,"0.#"),1)=".",FALSE,TRUE)</formula>
    </cfRule>
    <cfRule type="expression" dxfId="710" priority="2">
      <formula>IF(RIGHT(TEXT(AI94,"0.#"),1)=".",TRUE,FALSE)</formula>
    </cfRule>
  </conditionalFormatting>
  <conditionalFormatting sqref="AE94">
    <cfRule type="expression" dxfId="709" priority="11">
      <formula>IF(RIGHT(TEXT(AE94,"0.#"),1)=".",FALSE,TRUE)</formula>
    </cfRule>
    <cfRule type="expression" dxfId="708" priority="12">
      <formula>IF(RIGHT(TEXT(AE94,"0.#"),1)=".",TRUE,FALSE)</formula>
    </cfRule>
  </conditionalFormatting>
  <conditionalFormatting sqref="AE93">
    <cfRule type="expression" dxfId="707" priority="9">
      <formula>IF(RIGHT(TEXT(AE93,"0.#"),1)=".",FALSE,TRUE)</formula>
    </cfRule>
    <cfRule type="expression" dxfId="706" priority="10">
      <formula>IF(RIGHT(TEXT(AE93,"0.#"),1)=".",TRUE,FALSE)</formula>
    </cfRule>
  </conditionalFormatting>
  <conditionalFormatting sqref="AE92">
    <cfRule type="expression" dxfId="705" priority="7">
      <formula>IF(RIGHT(TEXT(AE92,"0.#"),1)=".",FALSE,TRUE)</formula>
    </cfRule>
    <cfRule type="expression" dxfId="704" priority="8">
      <formula>IF(RIGHT(TEXT(AE92,"0.#"),1)=".",TRUE,FALSE)</formula>
    </cfRule>
  </conditionalFormatting>
  <conditionalFormatting sqref="AI92">
    <cfRule type="expression" dxfId="703" priority="5">
      <formula>IF(RIGHT(TEXT(AI92,"0.#"),1)=".",FALSE,TRUE)</formula>
    </cfRule>
    <cfRule type="expression" dxfId="702" priority="6">
      <formula>IF(RIGHT(TEXT(AI92,"0.#"),1)=".",TRUE,FALSE)</formula>
    </cfRule>
  </conditionalFormatting>
  <conditionalFormatting sqref="AI93">
    <cfRule type="expression" dxfId="701" priority="3">
      <formula>IF(RIGHT(TEXT(AI93,"0.#"),1)=".",FALSE,TRUE)</formula>
    </cfRule>
    <cfRule type="expression" dxfId="700" priority="4">
      <formula>IF(RIGHT(TEXT(AI93,"0.#"),1)=".",TRUE,FALSE)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78" max="49" man="1"/>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554</v>
      </c>
      <c r="R5" s="13" t="str">
        <f t="shared" si="3"/>
        <v>負担</v>
      </c>
      <c r="S5" s="13" t="str">
        <f t="shared" si="4"/>
        <v>委託・請負、負担</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委託・請負、負担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委託・請負、負担</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6"/>
      <c r="Z2" s="816"/>
      <c r="AA2" s="817"/>
      <c r="AB2" s="1020" t="s">
        <v>11</v>
      </c>
      <c r="AC2" s="1021"/>
      <c r="AD2" s="1022"/>
      <c r="AE2" s="1026" t="s">
        <v>357</v>
      </c>
      <c r="AF2" s="1026"/>
      <c r="AG2" s="1026"/>
      <c r="AH2" s="1026"/>
      <c r="AI2" s="1026" t="s">
        <v>363</v>
      </c>
      <c r="AJ2" s="1026"/>
      <c r="AK2" s="1026"/>
      <c r="AL2" s="1026"/>
      <c r="AM2" s="1026" t="s">
        <v>472</v>
      </c>
      <c r="AN2" s="1026"/>
      <c r="AO2" s="1026"/>
      <c r="AP2" s="541"/>
      <c r="AQ2" s="152" t="s">
        <v>355</v>
      </c>
      <c r="AR2" s="123"/>
      <c r="AS2" s="123"/>
      <c r="AT2" s="124"/>
      <c r="AU2" s="525" t="s">
        <v>253</v>
      </c>
      <c r="AV2" s="525"/>
      <c r="AW2" s="525"/>
      <c r="AX2" s="526"/>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17"/>
      <c r="Z3" s="1018"/>
      <c r="AA3" s="1019"/>
      <c r="AB3" s="1023"/>
      <c r="AC3" s="1024"/>
      <c r="AD3" s="1025"/>
      <c r="AE3" s="241"/>
      <c r="AF3" s="241"/>
      <c r="AG3" s="241"/>
      <c r="AH3" s="241"/>
      <c r="AI3" s="241"/>
      <c r="AJ3" s="241"/>
      <c r="AK3" s="241"/>
      <c r="AL3" s="241"/>
      <c r="AM3" s="241"/>
      <c r="AN3" s="241"/>
      <c r="AO3" s="241"/>
      <c r="AP3" s="237"/>
      <c r="AQ3" s="191"/>
      <c r="AR3" s="192"/>
      <c r="AS3" s="126" t="s">
        <v>356</v>
      </c>
      <c r="AT3" s="127"/>
      <c r="AU3" s="192"/>
      <c r="AV3" s="192"/>
      <c r="AW3" s="394" t="s">
        <v>300</v>
      </c>
      <c r="AX3" s="395"/>
    </row>
    <row r="4" spans="1:50" ht="22.5" customHeight="1" x14ac:dyDescent="0.15">
      <c r="A4" s="399"/>
      <c r="B4" s="397"/>
      <c r="C4" s="397"/>
      <c r="D4" s="397"/>
      <c r="E4" s="397"/>
      <c r="F4" s="398"/>
      <c r="G4" s="547"/>
      <c r="H4" s="993"/>
      <c r="I4" s="993"/>
      <c r="J4" s="993"/>
      <c r="K4" s="993"/>
      <c r="L4" s="993"/>
      <c r="M4" s="993"/>
      <c r="N4" s="993"/>
      <c r="O4" s="994"/>
      <c r="P4" s="98"/>
      <c r="Q4" s="1001"/>
      <c r="R4" s="1001"/>
      <c r="S4" s="1001"/>
      <c r="T4" s="1001"/>
      <c r="U4" s="1001"/>
      <c r="V4" s="1001"/>
      <c r="W4" s="1001"/>
      <c r="X4" s="1002"/>
      <c r="Y4" s="1011" t="s">
        <v>12</v>
      </c>
      <c r="Z4" s="1012"/>
      <c r="AA4" s="1013"/>
      <c r="AB4" s="457"/>
      <c r="AC4" s="1015"/>
      <c r="AD4" s="1015"/>
      <c r="AE4" s="213"/>
      <c r="AF4" s="214"/>
      <c r="AG4" s="214"/>
      <c r="AH4" s="214"/>
      <c r="AI4" s="213"/>
      <c r="AJ4" s="214"/>
      <c r="AK4" s="214"/>
      <c r="AL4" s="214"/>
      <c r="AM4" s="213"/>
      <c r="AN4" s="214"/>
      <c r="AO4" s="214"/>
      <c r="AP4" s="214"/>
      <c r="AQ4" s="333"/>
      <c r="AR4" s="200"/>
      <c r="AS4" s="200"/>
      <c r="AT4" s="334"/>
      <c r="AU4" s="214"/>
      <c r="AV4" s="214"/>
      <c r="AW4" s="214"/>
      <c r="AX4" s="264"/>
    </row>
    <row r="5" spans="1:50" ht="22.5" customHeight="1" x14ac:dyDescent="0.15">
      <c r="A5" s="400"/>
      <c r="B5" s="401"/>
      <c r="C5" s="401"/>
      <c r="D5" s="401"/>
      <c r="E5" s="401"/>
      <c r="F5" s="402"/>
      <c r="G5" s="995"/>
      <c r="H5" s="996"/>
      <c r="I5" s="996"/>
      <c r="J5" s="996"/>
      <c r="K5" s="996"/>
      <c r="L5" s="996"/>
      <c r="M5" s="996"/>
      <c r="N5" s="996"/>
      <c r="O5" s="997"/>
      <c r="P5" s="1003"/>
      <c r="Q5" s="1003"/>
      <c r="R5" s="1003"/>
      <c r="S5" s="1003"/>
      <c r="T5" s="1003"/>
      <c r="U5" s="1003"/>
      <c r="V5" s="1003"/>
      <c r="W5" s="1003"/>
      <c r="X5" s="1004"/>
      <c r="Y5" s="411" t="s">
        <v>54</v>
      </c>
      <c r="Z5" s="1008"/>
      <c r="AA5" s="1009"/>
      <c r="AB5" s="515"/>
      <c r="AC5" s="1014"/>
      <c r="AD5" s="1014"/>
      <c r="AE5" s="213"/>
      <c r="AF5" s="214"/>
      <c r="AG5" s="214"/>
      <c r="AH5" s="214"/>
      <c r="AI5" s="213"/>
      <c r="AJ5" s="214"/>
      <c r="AK5" s="214"/>
      <c r="AL5" s="214"/>
      <c r="AM5" s="213"/>
      <c r="AN5" s="214"/>
      <c r="AO5" s="214"/>
      <c r="AP5" s="214"/>
      <c r="AQ5" s="333"/>
      <c r="AR5" s="200"/>
      <c r="AS5" s="200"/>
      <c r="AT5" s="334"/>
      <c r="AU5" s="214"/>
      <c r="AV5" s="214"/>
      <c r="AW5" s="214"/>
      <c r="AX5" s="264"/>
    </row>
    <row r="6" spans="1:50" ht="22.5" customHeight="1" x14ac:dyDescent="0.15">
      <c r="A6" s="400"/>
      <c r="B6" s="401"/>
      <c r="C6" s="401"/>
      <c r="D6" s="401"/>
      <c r="E6" s="401"/>
      <c r="F6" s="402"/>
      <c r="G6" s="998"/>
      <c r="H6" s="999"/>
      <c r="I6" s="999"/>
      <c r="J6" s="999"/>
      <c r="K6" s="999"/>
      <c r="L6" s="999"/>
      <c r="M6" s="999"/>
      <c r="N6" s="999"/>
      <c r="O6" s="1000"/>
      <c r="P6" s="1005"/>
      <c r="Q6" s="1005"/>
      <c r="R6" s="1005"/>
      <c r="S6" s="1005"/>
      <c r="T6" s="1005"/>
      <c r="U6" s="1005"/>
      <c r="V6" s="1005"/>
      <c r="W6" s="1005"/>
      <c r="X6" s="1006"/>
      <c r="Y6" s="1007" t="s">
        <v>13</v>
      </c>
      <c r="Z6" s="1008"/>
      <c r="AA6" s="1009"/>
      <c r="AB6" s="583" t="s">
        <v>301</v>
      </c>
      <c r="AC6" s="1010"/>
      <c r="AD6" s="1010"/>
      <c r="AE6" s="213"/>
      <c r="AF6" s="214"/>
      <c r="AG6" s="214"/>
      <c r="AH6" s="214"/>
      <c r="AI6" s="213"/>
      <c r="AJ6" s="214"/>
      <c r="AK6" s="214"/>
      <c r="AL6" s="214"/>
      <c r="AM6" s="213"/>
      <c r="AN6" s="214"/>
      <c r="AO6" s="214"/>
      <c r="AP6" s="214"/>
      <c r="AQ6" s="333"/>
      <c r="AR6" s="200"/>
      <c r="AS6" s="200"/>
      <c r="AT6" s="334"/>
      <c r="AU6" s="214"/>
      <c r="AV6" s="214"/>
      <c r="AW6" s="214"/>
      <c r="AX6" s="264"/>
    </row>
    <row r="7" spans="1:50" customFormat="1" ht="23.25" customHeight="1" x14ac:dyDescent="0.15">
      <c r="A7" s="216" t="s">
        <v>528</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6"/>
      <c r="Z9" s="816"/>
      <c r="AA9" s="817"/>
      <c r="AB9" s="1020" t="s">
        <v>11</v>
      </c>
      <c r="AC9" s="1021"/>
      <c r="AD9" s="1022"/>
      <c r="AE9" s="1026" t="s">
        <v>357</v>
      </c>
      <c r="AF9" s="1026"/>
      <c r="AG9" s="1026"/>
      <c r="AH9" s="1026"/>
      <c r="AI9" s="1026" t="s">
        <v>363</v>
      </c>
      <c r="AJ9" s="1026"/>
      <c r="AK9" s="1026"/>
      <c r="AL9" s="1026"/>
      <c r="AM9" s="1026" t="s">
        <v>472</v>
      </c>
      <c r="AN9" s="1026"/>
      <c r="AO9" s="1026"/>
      <c r="AP9" s="541"/>
      <c r="AQ9" s="152" t="s">
        <v>355</v>
      </c>
      <c r="AR9" s="123"/>
      <c r="AS9" s="123"/>
      <c r="AT9" s="124"/>
      <c r="AU9" s="525" t="s">
        <v>253</v>
      </c>
      <c r="AV9" s="525"/>
      <c r="AW9" s="525"/>
      <c r="AX9" s="526"/>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17"/>
      <c r="Z10" s="1018"/>
      <c r="AA10" s="1019"/>
      <c r="AB10" s="1023"/>
      <c r="AC10" s="1024"/>
      <c r="AD10" s="1025"/>
      <c r="AE10" s="241"/>
      <c r="AF10" s="241"/>
      <c r="AG10" s="241"/>
      <c r="AH10" s="241"/>
      <c r="AI10" s="241"/>
      <c r="AJ10" s="241"/>
      <c r="AK10" s="241"/>
      <c r="AL10" s="241"/>
      <c r="AM10" s="241"/>
      <c r="AN10" s="241"/>
      <c r="AO10" s="241"/>
      <c r="AP10" s="237"/>
      <c r="AQ10" s="191"/>
      <c r="AR10" s="192"/>
      <c r="AS10" s="126" t="s">
        <v>356</v>
      </c>
      <c r="AT10" s="127"/>
      <c r="AU10" s="192"/>
      <c r="AV10" s="192"/>
      <c r="AW10" s="394" t="s">
        <v>300</v>
      </c>
      <c r="AX10" s="395"/>
    </row>
    <row r="11" spans="1:50" ht="22.5" customHeight="1" x14ac:dyDescent="0.15">
      <c r="A11" s="399"/>
      <c r="B11" s="397"/>
      <c r="C11" s="397"/>
      <c r="D11" s="397"/>
      <c r="E11" s="397"/>
      <c r="F11" s="398"/>
      <c r="G11" s="547"/>
      <c r="H11" s="993"/>
      <c r="I11" s="993"/>
      <c r="J11" s="993"/>
      <c r="K11" s="993"/>
      <c r="L11" s="993"/>
      <c r="M11" s="993"/>
      <c r="N11" s="993"/>
      <c r="O11" s="994"/>
      <c r="P11" s="98"/>
      <c r="Q11" s="1001"/>
      <c r="R11" s="1001"/>
      <c r="S11" s="1001"/>
      <c r="T11" s="1001"/>
      <c r="U11" s="1001"/>
      <c r="V11" s="1001"/>
      <c r="W11" s="1001"/>
      <c r="X11" s="1002"/>
      <c r="Y11" s="1011" t="s">
        <v>12</v>
      </c>
      <c r="Z11" s="1012"/>
      <c r="AA11" s="1013"/>
      <c r="AB11" s="457"/>
      <c r="AC11" s="1015"/>
      <c r="AD11" s="1015"/>
      <c r="AE11" s="213"/>
      <c r="AF11" s="214"/>
      <c r="AG11" s="214"/>
      <c r="AH11" s="214"/>
      <c r="AI11" s="213"/>
      <c r="AJ11" s="214"/>
      <c r="AK11" s="214"/>
      <c r="AL11" s="214"/>
      <c r="AM11" s="213"/>
      <c r="AN11" s="214"/>
      <c r="AO11" s="214"/>
      <c r="AP11" s="214"/>
      <c r="AQ11" s="333"/>
      <c r="AR11" s="200"/>
      <c r="AS11" s="200"/>
      <c r="AT11" s="334"/>
      <c r="AU11" s="214"/>
      <c r="AV11" s="214"/>
      <c r="AW11" s="214"/>
      <c r="AX11" s="264"/>
    </row>
    <row r="12" spans="1:50" ht="22.5" customHeight="1" x14ac:dyDescent="0.15">
      <c r="A12" s="400"/>
      <c r="B12" s="401"/>
      <c r="C12" s="401"/>
      <c r="D12" s="401"/>
      <c r="E12" s="401"/>
      <c r="F12" s="402"/>
      <c r="G12" s="995"/>
      <c r="H12" s="996"/>
      <c r="I12" s="996"/>
      <c r="J12" s="996"/>
      <c r="K12" s="996"/>
      <c r="L12" s="996"/>
      <c r="M12" s="996"/>
      <c r="N12" s="996"/>
      <c r="O12" s="997"/>
      <c r="P12" s="1003"/>
      <c r="Q12" s="1003"/>
      <c r="R12" s="1003"/>
      <c r="S12" s="1003"/>
      <c r="T12" s="1003"/>
      <c r="U12" s="1003"/>
      <c r="V12" s="1003"/>
      <c r="W12" s="1003"/>
      <c r="X12" s="1004"/>
      <c r="Y12" s="411" t="s">
        <v>54</v>
      </c>
      <c r="Z12" s="1008"/>
      <c r="AA12" s="1009"/>
      <c r="AB12" s="515"/>
      <c r="AC12" s="1014"/>
      <c r="AD12" s="1014"/>
      <c r="AE12" s="213"/>
      <c r="AF12" s="214"/>
      <c r="AG12" s="214"/>
      <c r="AH12" s="214"/>
      <c r="AI12" s="213"/>
      <c r="AJ12" s="214"/>
      <c r="AK12" s="214"/>
      <c r="AL12" s="214"/>
      <c r="AM12" s="213"/>
      <c r="AN12" s="214"/>
      <c r="AO12" s="214"/>
      <c r="AP12" s="214"/>
      <c r="AQ12" s="333"/>
      <c r="AR12" s="200"/>
      <c r="AS12" s="200"/>
      <c r="AT12" s="334"/>
      <c r="AU12" s="214"/>
      <c r="AV12" s="214"/>
      <c r="AW12" s="214"/>
      <c r="AX12" s="264"/>
    </row>
    <row r="13" spans="1:50" ht="22.5" customHeight="1" x14ac:dyDescent="0.15">
      <c r="A13" s="403"/>
      <c r="B13" s="404"/>
      <c r="C13" s="404"/>
      <c r="D13" s="404"/>
      <c r="E13" s="404"/>
      <c r="F13" s="405"/>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3" t="s">
        <v>301</v>
      </c>
      <c r="AC13" s="1010"/>
      <c r="AD13" s="1010"/>
      <c r="AE13" s="213"/>
      <c r="AF13" s="214"/>
      <c r="AG13" s="214"/>
      <c r="AH13" s="214"/>
      <c r="AI13" s="213"/>
      <c r="AJ13" s="214"/>
      <c r="AK13" s="214"/>
      <c r="AL13" s="214"/>
      <c r="AM13" s="213"/>
      <c r="AN13" s="214"/>
      <c r="AO13" s="214"/>
      <c r="AP13" s="214"/>
      <c r="AQ13" s="333"/>
      <c r="AR13" s="200"/>
      <c r="AS13" s="200"/>
      <c r="AT13" s="334"/>
      <c r="AU13" s="214"/>
      <c r="AV13" s="214"/>
      <c r="AW13" s="214"/>
      <c r="AX13" s="264"/>
    </row>
    <row r="14" spans="1:50" customFormat="1" ht="23.25" customHeight="1" x14ac:dyDescent="0.15">
      <c r="A14" s="216" t="s">
        <v>528</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6"/>
      <c r="Z16" s="816"/>
      <c r="AA16" s="817"/>
      <c r="AB16" s="1020" t="s">
        <v>11</v>
      </c>
      <c r="AC16" s="1021"/>
      <c r="AD16" s="1022"/>
      <c r="AE16" s="1026" t="s">
        <v>357</v>
      </c>
      <c r="AF16" s="1026"/>
      <c r="AG16" s="1026"/>
      <c r="AH16" s="1026"/>
      <c r="AI16" s="1026" t="s">
        <v>363</v>
      </c>
      <c r="AJ16" s="1026"/>
      <c r="AK16" s="1026"/>
      <c r="AL16" s="1026"/>
      <c r="AM16" s="1026" t="s">
        <v>472</v>
      </c>
      <c r="AN16" s="1026"/>
      <c r="AO16" s="1026"/>
      <c r="AP16" s="541"/>
      <c r="AQ16" s="152" t="s">
        <v>355</v>
      </c>
      <c r="AR16" s="123"/>
      <c r="AS16" s="123"/>
      <c r="AT16" s="124"/>
      <c r="AU16" s="525" t="s">
        <v>253</v>
      </c>
      <c r="AV16" s="525"/>
      <c r="AW16" s="525"/>
      <c r="AX16" s="526"/>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17"/>
      <c r="Z17" s="1018"/>
      <c r="AA17" s="1019"/>
      <c r="AB17" s="1023"/>
      <c r="AC17" s="1024"/>
      <c r="AD17" s="1025"/>
      <c r="AE17" s="241"/>
      <c r="AF17" s="241"/>
      <c r="AG17" s="241"/>
      <c r="AH17" s="241"/>
      <c r="AI17" s="241"/>
      <c r="AJ17" s="241"/>
      <c r="AK17" s="241"/>
      <c r="AL17" s="241"/>
      <c r="AM17" s="241"/>
      <c r="AN17" s="241"/>
      <c r="AO17" s="241"/>
      <c r="AP17" s="237"/>
      <c r="AQ17" s="191"/>
      <c r="AR17" s="192"/>
      <c r="AS17" s="126" t="s">
        <v>356</v>
      </c>
      <c r="AT17" s="127"/>
      <c r="AU17" s="192"/>
      <c r="AV17" s="192"/>
      <c r="AW17" s="394" t="s">
        <v>300</v>
      </c>
      <c r="AX17" s="395"/>
    </row>
    <row r="18" spans="1:50" ht="22.5" customHeight="1" x14ac:dyDescent="0.15">
      <c r="A18" s="399"/>
      <c r="B18" s="397"/>
      <c r="C18" s="397"/>
      <c r="D18" s="397"/>
      <c r="E18" s="397"/>
      <c r="F18" s="398"/>
      <c r="G18" s="547"/>
      <c r="H18" s="993"/>
      <c r="I18" s="993"/>
      <c r="J18" s="993"/>
      <c r="K18" s="993"/>
      <c r="L18" s="993"/>
      <c r="M18" s="993"/>
      <c r="N18" s="993"/>
      <c r="O18" s="994"/>
      <c r="P18" s="98"/>
      <c r="Q18" s="1001"/>
      <c r="R18" s="1001"/>
      <c r="S18" s="1001"/>
      <c r="T18" s="1001"/>
      <c r="U18" s="1001"/>
      <c r="V18" s="1001"/>
      <c r="W18" s="1001"/>
      <c r="X18" s="1002"/>
      <c r="Y18" s="1011" t="s">
        <v>12</v>
      </c>
      <c r="Z18" s="1012"/>
      <c r="AA18" s="1013"/>
      <c r="AB18" s="457"/>
      <c r="AC18" s="1015"/>
      <c r="AD18" s="1015"/>
      <c r="AE18" s="213"/>
      <c r="AF18" s="214"/>
      <c r="AG18" s="214"/>
      <c r="AH18" s="214"/>
      <c r="AI18" s="213"/>
      <c r="AJ18" s="214"/>
      <c r="AK18" s="214"/>
      <c r="AL18" s="214"/>
      <c r="AM18" s="213"/>
      <c r="AN18" s="214"/>
      <c r="AO18" s="214"/>
      <c r="AP18" s="214"/>
      <c r="AQ18" s="333"/>
      <c r="AR18" s="200"/>
      <c r="AS18" s="200"/>
      <c r="AT18" s="334"/>
      <c r="AU18" s="214"/>
      <c r="AV18" s="214"/>
      <c r="AW18" s="214"/>
      <c r="AX18" s="264"/>
    </row>
    <row r="19" spans="1:50" ht="22.5" customHeight="1" x14ac:dyDescent="0.15">
      <c r="A19" s="400"/>
      <c r="B19" s="401"/>
      <c r="C19" s="401"/>
      <c r="D19" s="401"/>
      <c r="E19" s="401"/>
      <c r="F19" s="402"/>
      <c r="G19" s="995"/>
      <c r="H19" s="996"/>
      <c r="I19" s="996"/>
      <c r="J19" s="996"/>
      <c r="K19" s="996"/>
      <c r="L19" s="996"/>
      <c r="M19" s="996"/>
      <c r="N19" s="996"/>
      <c r="O19" s="997"/>
      <c r="P19" s="1003"/>
      <c r="Q19" s="1003"/>
      <c r="R19" s="1003"/>
      <c r="S19" s="1003"/>
      <c r="T19" s="1003"/>
      <c r="U19" s="1003"/>
      <c r="V19" s="1003"/>
      <c r="W19" s="1003"/>
      <c r="X19" s="1004"/>
      <c r="Y19" s="411" t="s">
        <v>54</v>
      </c>
      <c r="Z19" s="1008"/>
      <c r="AA19" s="1009"/>
      <c r="AB19" s="515"/>
      <c r="AC19" s="1014"/>
      <c r="AD19" s="1014"/>
      <c r="AE19" s="213"/>
      <c r="AF19" s="214"/>
      <c r="AG19" s="214"/>
      <c r="AH19" s="214"/>
      <c r="AI19" s="213"/>
      <c r="AJ19" s="214"/>
      <c r="AK19" s="214"/>
      <c r="AL19" s="214"/>
      <c r="AM19" s="213"/>
      <c r="AN19" s="214"/>
      <c r="AO19" s="214"/>
      <c r="AP19" s="214"/>
      <c r="AQ19" s="333"/>
      <c r="AR19" s="200"/>
      <c r="AS19" s="200"/>
      <c r="AT19" s="334"/>
      <c r="AU19" s="214"/>
      <c r="AV19" s="214"/>
      <c r="AW19" s="214"/>
      <c r="AX19" s="264"/>
    </row>
    <row r="20" spans="1:50" ht="22.5" customHeight="1" x14ac:dyDescent="0.15">
      <c r="A20" s="403"/>
      <c r="B20" s="404"/>
      <c r="C20" s="404"/>
      <c r="D20" s="404"/>
      <c r="E20" s="404"/>
      <c r="F20" s="405"/>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3" t="s">
        <v>301</v>
      </c>
      <c r="AC20" s="1010"/>
      <c r="AD20" s="1010"/>
      <c r="AE20" s="213"/>
      <c r="AF20" s="214"/>
      <c r="AG20" s="214"/>
      <c r="AH20" s="214"/>
      <c r="AI20" s="213"/>
      <c r="AJ20" s="214"/>
      <c r="AK20" s="214"/>
      <c r="AL20" s="214"/>
      <c r="AM20" s="213"/>
      <c r="AN20" s="214"/>
      <c r="AO20" s="214"/>
      <c r="AP20" s="214"/>
      <c r="AQ20" s="333"/>
      <c r="AR20" s="200"/>
      <c r="AS20" s="200"/>
      <c r="AT20" s="334"/>
      <c r="AU20" s="214"/>
      <c r="AV20" s="214"/>
      <c r="AW20" s="214"/>
      <c r="AX20" s="264"/>
    </row>
    <row r="21" spans="1:50" customFormat="1" ht="23.25" customHeight="1" x14ac:dyDescent="0.15">
      <c r="A21" s="216" t="s">
        <v>528</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6"/>
      <c r="Z23" s="816"/>
      <c r="AA23" s="817"/>
      <c r="AB23" s="1020" t="s">
        <v>11</v>
      </c>
      <c r="AC23" s="1021"/>
      <c r="AD23" s="1022"/>
      <c r="AE23" s="1026" t="s">
        <v>357</v>
      </c>
      <c r="AF23" s="1026"/>
      <c r="AG23" s="1026"/>
      <c r="AH23" s="1026"/>
      <c r="AI23" s="1026" t="s">
        <v>363</v>
      </c>
      <c r="AJ23" s="1026"/>
      <c r="AK23" s="1026"/>
      <c r="AL23" s="1026"/>
      <c r="AM23" s="1026" t="s">
        <v>472</v>
      </c>
      <c r="AN23" s="1026"/>
      <c r="AO23" s="1026"/>
      <c r="AP23" s="541"/>
      <c r="AQ23" s="152" t="s">
        <v>355</v>
      </c>
      <c r="AR23" s="123"/>
      <c r="AS23" s="123"/>
      <c r="AT23" s="124"/>
      <c r="AU23" s="525" t="s">
        <v>253</v>
      </c>
      <c r="AV23" s="525"/>
      <c r="AW23" s="525"/>
      <c r="AX23" s="526"/>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17"/>
      <c r="Z24" s="1018"/>
      <c r="AA24" s="1019"/>
      <c r="AB24" s="1023"/>
      <c r="AC24" s="1024"/>
      <c r="AD24" s="1025"/>
      <c r="AE24" s="241"/>
      <c r="AF24" s="241"/>
      <c r="AG24" s="241"/>
      <c r="AH24" s="241"/>
      <c r="AI24" s="241"/>
      <c r="AJ24" s="241"/>
      <c r="AK24" s="241"/>
      <c r="AL24" s="241"/>
      <c r="AM24" s="241"/>
      <c r="AN24" s="241"/>
      <c r="AO24" s="241"/>
      <c r="AP24" s="237"/>
      <c r="AQ24" s="191"/>
      <c r="AR24" s="192"/>
      <c r="AS24" s="126" t="s">
        <v>356</v>
      </c>
      <c r="AT24" s="127"/>
      <c r="AU24" s="192"/>
      <c r="AV24" s="192"/>
      <c r="AW24" s="394" t="s">
        <v>300</v>
      </c>
      <c r="AX24" s="395"/>
    </row>
    <row r="25" spans="1:50" ht="22.5" customHeight="1" x14ac:dyDescent="0.15">
      <c r="A25" s="399"/>
      <c r="B25" s="397"/>
      <c r="C25" s="397"/>
      <c r="D25" s="397"/>
      <c r="E25" s="397"/>
      <c r="F25" s="398"/>
      <c r="G25" s="547"/>
      <c r="H25" s="993"/>
      <c r="I25" s="993"/>
      <c r="J25" s="993"/>
      <c r="K25" s="993"/>
      <c r="L25" s="993"/>
      <c r="M25" s="993"/>
      <c r="N25" s="993"/>
      <c r="O25" s="994"/>
      <c r="P25" s="98"/>
      <c r="Q25" s="1001"/>
      <c r="R25" s="1001"/>
      <c r="S25" s="1001"/>
      <c r="T25" s="1001"/>
      <c r="U25" s="1001"/>
      <c r="V25" s="1001"/>
      <c r="W25" s="1001"/>
      <c r="X25" s="1002"/>
      <c r="Y25" s="1011" t="s">
        <v>12</v>
      </c>
      <c r="Z25" s="1012"/>
      <c r="AA25" s="1013"/>
      <c r="AB25" s="457"/>
      <c r="AC25" s="1015"/>
      <c r="AD25" s="1015"/>
      <c r="AE25" s="213"/>
      <c r="AF25" s="214"/>
      <c r="AG25" s="214"/>
      <c r="AH25" s="214"/>
      <c r="AI25" s="213"/>
      <c r="AJ25" s="214"/>
      <c r="AK25" s="214"/>
      <c r="AL25" s="214"/>
      <c r="AM25" s="213"/>
      <c r="AN25" s="214"/>
      <c r="AO25" s="214"/>
      <c r="AP25" s="214"/>
      <c r="AQ25" s="333"/>
      <c r="AR25" s="200"/>
      <c r="AS25" s="200"/>
      <c r="AT25" s="334"/>
      <c r="AU25" s="214"/>
      <c r="AV25" s="214"/>
      <c r="AW25" s="214"/>
      <c r="AX25" s="264"/>
    </row>
    <row r="26" spans="1:50" ht="22.5" customHeight="1" x14ac:dyDescent="0.15">
      <c r="A26" s="400"/>
      <c r="B26" s="401"/>
      <c r="C26" s="401"/>
      <c r="D26" s="401"/>
      <c r="E26" s="401"/>
      <c r="F26" s="402"/>
      <c r="G26" s="995"/>
      <c r="H26" s="996"/>
      <c r="I26" s="996"/>
      <c r="J26" s="996"/>
      <c r="K26" s="996"/>
      <c r="L26" s="996"/>
      <c r="M26" s="996"/>
      <c r="N26" s="996"/>
      <c r="O26" s="997"/>
      <c r="P26" s="1003"/>
      <c r="Q26" s="1003"/>
      <c r="R26" s="1003"/>
      <c r="S26" s="1003"/>
      <c r="T26" s="1003"/>
      <c r="U26" s="1003"/>
      <c r="V26" s="1003"/>
      <c r="W26" s="1003"/>
      <c r="X26" s="1004"/>
      <c r="Y26" s="411" t="s">
        <v>54</v>
      </c>
      <c r="Z26" s="1008"/>
      <c r="AA26" s="1009"/>
      <c r="AB26" s="515"/>
      <c r="AC26" s="1014"/>
      <c r="AD26" s="1014"/>
      <c r="AE26" s="213"/>
      <c r="AF26" s="214"/>
      <c r="AG26" s="214"/>
      <c r="AH26" s="214"/>
      <c r="AI26" s="213"/>
      <c r="AJ26" s="214"/>
      <c r="AK26" s="214"/>
      <c r="AL26" s="214"/>
      <c r="AM26" s="213"/>
      <c r="AN26" s="214"/>
      <c r="AO26" s="214"/>
      <c r="AP26" s="214"/>
      <c r="AQ26" s="333"/>
      <c r="AR26" s="200"/>
      <c r="AS26" s="200"/>
      <c r="AT26" s="334"/>
      <c r="AU26" s="214"/>
      <c r="AV26" s="214"/>
      <c r="AW26" s="214"/>
      <c r="AX26" s="264"/>
    </row>
    <row r="27" spans="1:50" ht="22.5" customHeight="1" x14ac:dyDescent="0.15">
      <c r="A27" s="403"/>
      <c r="B27" s="404"/>
      <c r="C27" s="404"/>
      <c r="D27" s="404"/>
      <c r="E27" s="404"/>
      <c r="F27" s="405"/>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3" t="s">
        <v>301</v>
      </c>
      <c r="AC27" s="1010"/>
      <c r="AD27" s="1010"/>
      <c r="AE27" s="213"/>
      <c r="AF27" s="214"/>
      <c r="AG27" s="214"/>
      <c r="AH27" s="214"/>
      <c r="AI27" s="213"/>
      <c r="AJ27" s="214"/>
      <c r="AK27" s="214"/>
      <c r="AL27" s="214"/>
      <c r="AM27" s="213"/>
      <c r="AN27" s="214"/>
      <c r="AO27" s="214"/>
      <c r="AP27" s="214"/>
      <c r="AQ27" s="333"/>
      <c r="AR27" s="200"/>
      <c r="AS27" s="200"/>
      <c r="AT27" s="334"/>
      <c r="AU27" s="214"/>
      <c r="AV27" s="214"/>
      <c r="AW27" s="214"/>
      <c r="AX27" s="264"/>
    </row>
    <row r="28" spans="1:50" customFormat="1" ht="23.25" customHeight="1" x14ac:dyDescent="0.15">
      <c r="A28" s="216" t="s">
        <v>528</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6"/>
      <c r="Z30" s="816"/>
      <c r="AA30" s="817"/>
      <c r="AB30" s="1020" t="s">
        <v>11</v>
      </c>
      <c r="AC30" s="1021"/>
      <c r="AD30" s="1022"/>
      <c r="AE30" s="1026" t="s">
        <v>357</v>
      </c>
      <c r="AF30" s="1026"/>
      <c r="AG30" s="1026"/>
      <c r="AH30" s="1026"/>
      <c r="AI30" s="1026" t="s">
        <v>363</v>
      </c>
      <c r="AJ30" s="1026"/>
      <c r="AK30" s="1026"/>
      <c r="AL30" s="1026"/>
      <c r="AM30" s="1026" t="s">
        <v>472</v>
      </c>
      <c r="AN30" s="1026"/>
      <c r="AO30" s="1026"/>
      <c r="AP30" s="541"/>
      <c r="AQ30" s="152" t="s">
        <v>355</v>
      </c>
      <c r="AR30" s="123"/>
      <c r="AS30" s="123"/>
      <c r="AT30" s="124"/>
      <c r="AU30" s="525" t="s">
        <v>253</v>
      </c>
      <c r="AV30" s="525"/>
      <c r="AW30" s="525"/>
      <c r="AX30" s="5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17"/>
      <c r="Z31" s="1018"/>
      <c r="AA31" s="1019"/>
      <c r="AB31" s="1023"/>
      <c r="AC31" s="1024"/>
      <c r="AD31" s="1025"/>
      <c r="AE31" s="241"/>
      <c r="AF31" s="241"/>
      <c r="AG31" s="241"/>
      <c r="AH31" s="241"/>
      <c r="AI31" s="241"/>
      <c r="AJ31" s="241"/>
      <c r="AK31" s="241"/>
      <c r="AL31" s="241"/>
      <c r="AM31" s="241"/>
      <c r="AN31" s="241"/>
      <c r="AO31" s="241"/>
      <c r="AP31" s="237"/>
      <c r="AQ31" s="191"/>
      <c r="AR31" s="192"/>
      <c r="AS31" s="126" t="s">
        <v>356</v>
      </c>
      <c r="AT31" s="127"/>
      <c r="AU31" s="192"/>
      <c r="AV31" s="192"/>
      <c r="AW31" s="394" t="s">
        <v>300</v>
      </c>
      <c r="AX31" s="395"/>
    </row>
    <row r="32" spans="1:50" ht="22.5" customHeight="1" x14ac:dyDescent="0.15">
      <c r="A32" s="399"/>
      <c r="B32" s="397"/>
      <c r="C32" s="397"/>
      <c r="D32" s="397"/>
      <c r="E32" s="397"/>
      <c r="F32" s="398"/>
      <c r="G32" s="547"/>
      <c r="H32" s="993"/>
      <c r="I32" s="993"/>
      <c r="J32" s="993"/>
      <c r="K32" s="993"/>
      <c r="L32" s="993"/>
      <c r="M32" s="993"/>
      <c r="N32" s="993"/>
      <c r="O32" s="994"/>
      <c r="P32" s="98"/>
      <c r="Q32" s="1001"/>
      <c r="R32" s="1001"/>
      <c r="S32" s="1001"/>
      <c r="T32" s="1001"/>
      <c r="U32" s="1001"/>
      <c r="V32" s="1001"/>
      <c r="W32" s="1001"/>
      <c r="X32" s="1002"/>
      <c r="Y32" s="1011" t="s">
        <v>12</v>
      </c>
      <c r="Z32" s="1012"/>
      <c r="AA32" s="1013"/>
      <c r="AB32" s="457"/>
      <c r="AC32" s="1015"/>
      <c r="AD32" s="1015"/>
      <c r="AE32" s="213"/>
      <c r="AF32" s="214"/>
      <c r="AG32" s="214"/>
      <c r="AH32" s="214"/>
      <c r="AI32" s="213"/>
      <c r="AJ32" s="214"/>
      <c r="AK32" s="214"/>
      <c r="AL32" s="214"/>
      <c r="AM32" s="213"/>
      <c r="AN32" s="214"/>
      <c r="AO32" s="214"/>
      <c r="AP32" s="214"/>
      <c r="AQ32" s="333"/>
      <c r="AR32" s="200"/>
      <c r="AS32" s="200"/>
      <c r="AT32" s="334"/>
      <c r="AU32" s="214"/>
      <c r="AV32" s="214"/>
      <c r="AW32" s="214"/>
      <c r="AX32" s="264"/>
    </row>
    <row r="33" spans="1:50" ht="22.5" customHeight="1" x14ac:dyDescent="0.15">
      <c r="A33" s="400"/>
      <c r="B33" s="401"/>
      <c r="C33" s="401"/>
      <c r="D33" s="401"/>
      <c r="E33" s="401"/>
      <c r="F33" s="402"/>
      <c r="G33" s="995"/>
      <c r="H33" s="996"/>
      <c r="I33" s="996"/>
      <c r="J33" s="996"/>
      <c r="K33" s="996"/>
      <c r="L33" s="996"/>
      <c r="M33" s="996"/>
      <c r="N33" s="996"/>
      <c r="O33" s="997"/>
      <c r="P33" s="1003"/>
      <c r="Q33" s="1003"/>
      <c r="R33" s="1003"/>
      <c r="S33" s="1003"/>
      <c r="T33" s="1003"/>
      <c r="U33" s="1003"/>
      <c r="V33" s="1003"/>
      <c r="W33" s="1003"/>
      <c r="X33" s="1004"/>
      <c r="Y33" s="411" t="s">
        <v>54</v>
      </c>
      <c r="Z33" s="1008"/>
      <c r="AA33" s="1009"/>
      <c r="AB33" s="515"/>
      <c r="AC33" s="1014"/>
      <c r="AD33" s="1014"/>
      <c r="AE33" s="213"/>
      <c r="AF33" s="214"/>
      <c r="AG33" s="214"/>
      <c r="AH33" s="214"/>
      <c r="AI33" s="213"/>
      <c r="AJ33" s="214"/>
      <c r="AK33" s="214"/>
      <c r="AL33" s="214"/>
      <c r="AM33" s="213"/>
      <c r="AN33" s="214"/>
      <c r="AO33" s="214"/>
      <c r="AP33" s="214"/>
      <c r="AQ33" s="333"/>
      <c r="AR33" s="200"/>
      <c r="AS33" s="200"/>
      <c r="AT33" s="334"/>
      <c r="AU33" s="214"/>
      <c r="AV33" s="214"/>
      <c r="AW33" s="214"/>
      <c r="AX33" s="264"/>
    </row>
    <row r="34" spans="1:50" ht="22.5" customHeight="1" x14ac:dyDescent="0.15">
      <c r="A34" s="403"/>
      <c r="B34" s="404"/>
      <c r="C34" s="404"/>
      <c r="D34" s="404"/>
      <c r="E34" s="404"/>
      <c r="F34" s="405"/>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3" t="s">
        <v>301</v>
      </c>
      <c r="AC34" s="1010"/>
      <c r="AD34" s="1010"/>
      <c r="AE34" s="213"/>
      <c r="AF34" s="214"/>
      <c r="AG34" s="214"/>
      <c r="AH34" s="214"/>
      <c r="AI34" s="213"/>
      <c r="AJ34" s="214"/>
      <c r="AK34" s="214"/>
      <c r="AL34" s="214"/>
      <c r="AM34" s="213"/>
      <c r="AN34" s="214"/>
      <c r="AO34" s="214"/>
      <c r="AP34" s="214"/>
      <c r="AQ34" s="333"/>
      <c r="AR34" s="200"/>
      <c r="AS34" s="200"/>
      <c r="AT34" s="334"/>
      <c r="AU34" s="214"/>
      <c r="AV34" s="214"/>
      <c r="AW34" s="214"/>
      <c r="AX34" s="264"/>
    </row>
    <row r="35" spans="1:50" customFormat="1" ht="23.25" customHeight="1" x14ac:dyDescent="0.15">
      <c r="A35" s="216" t="s">
        <v>528</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6"/>
      <c r="Z37" s="816"/>
      <c r="AA37" s="817"/>
      <c r="AB37" s="1020" t="s">
        <v>11</v>
      </c>
      <c r="AC37" s="1021"/>
      <c r="AD37" s="1022"/>
      <c r="AE37" s="1026" t="s">
        <v>357</v>
      </c>
      <c r="AF37" s="1026"/>
      <c r="AG37" s="1026"/>
      <c r="AH37" s="1026"/>
      <c r="AI37" s="1026" t="s">
        <v>363</v>
      </c>
      <c r="AJ37" s="1026"/>
      <c r="AK37" s="1026"/>
      <c r="AL37" s="1026"/>
      <c r="AM37" s="1026" t="s">
        <v>472</v>
      </c>
      <c r="AN37" s="1026"/>
      <c r="AO37" s="1026"/>
      <c r="AP37" s="541"/>
      <c r="AQ37" s="152" t="s">
        <v>355</v>
      </c>
      <c r="AR37" s="123"/>
      <c r="AS37" s="123"/>
      <c r="AT37" s="124"/>
      <c r="AU37" s="525" t="s">
        <v>253</v>
      </c>
      <c r="AV37" s="525"/>
      <c r="AW37" s="525"/>
      <c r="AX37" s="5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17"/>
      <c r="Z38" s="1018"/>
      <c r="AA38" s="1019"/>
      <c r="AB38" s="1023"/>
      <c r="AC38" s="1024"/>
      <c r="AD38" s="1025"/>
      <c r="AE38" s="241"/>
      <c r="AF38" s="241"/>
      <c r="AG38" s="241"/>
      <c r="AH38" s="241"/>
      <c r="AI38" s="241"/>
      <c r="AJ38" s="241"/>
      <c r="AK38" s="241"/>
      <c r="AL38" s="241"/>
      <c r="AM38" s="241"/>
      <c r="AN38" s="241"/>
      <c r="AO38" s="241"/>
      <c r="AP38" s="237"/>
      <c r="AQ38" s="191"/>
      <c r="AR38" s="192"/>
      <c r="AS38" s="126" t="s">
        <v>356</v>
      </c>
      <c r="AT38" s="127"/>
      <c r="AU38" s="192"/>
      <c r="AV38" s="192"/>
      <c r="AW38" s="394" t="s">
        <v>300</v>
      </c>
      <c r="AX38" s="395"/>
    </row>
    <row r="39" spans="1:50" ht="22.5" customHeight="1" x14ac:dyDescent="0.15">
      <c r="A39" s="399"/>
      <c r="B39" s="397"/>
      <c r="C39" s="397"/>
      <c r="D39" s="397"/>
      <c r="E39" s="397"/>
      <c r="F39" s="398"/>
      <c r="G39" s="547"/>
      <c r="H39" s="993"/>
      <c r="I39" s="993"/>
      <c r="J39" s="993"/>
      <c r="K39" s="993"/>
      <c r="L39" s="993"/>
      <c r="M39" s="993"/>
      <c r="N39" s="993"/>
      <c r="O39" s="994"/>
      <c r="P39" s="98"/>
      <c r="Q39" s="1001"/>
      <c r="R39" s="1001"/>
      <c r="S39" s="1001"/>
      <c r="T39" s="1001"/>
      <c r="U39" s="1001"/>
      <c r="V39" s="1001"/>
      <c r="W39" s="1001"/>
      <c r="X39" s="1002"/>
      <c r="Y39" s="1011" t="s">
        <v>12</v>
      </c>
      <c r="Z39" s="1012"/>
      <c r="AA39" s="1013"/>
      <c r="AB39" s="457"/>
      <c r="AC39" s="1015"/>
      <c r="AD39" s="1015"/>
      <c r="AE39" s="213"/>
      <c r="AF39" s="214"/>
      <c r="AG39" s="214"/>
      <c r="AH39" s="214"/>
      <c r="AI39" s="213"/>
      <c r="AJ39" s="214"/>
      <c r="AK39" s="214"/>
      <c r="AL39" s="214"/>
      <c r="AM39" s="213"/>
      <c r="AN39" s="214"/>
      <c r="AO39" s="214"/>
      <c r="AP39" s="214"/>
      <c r="AQ39" s="333"/>
      <c r="AR39" s="200"/>
      <c r="AS39" s="200"/>
      <c r="AT39" s="334"/>
      <c r="AU39" s="214"/>
      <c r="AV39" s="214"/>
      <c r="AW39" s="214"/>
      <c r="AX39" s="264"/>
    </row>
    <row r="40" spans="1:50" ht="22.5" customHeight="1" x14ac:dyDescent="0.15">
      <c r="A40" s="400"/>
      <c r="B40" s="401"/>
      <c r="C40" s="401"/>
      <c r="D40" s="401"/>
      <c r="E40" s="401"/>
      <c r="F40" s="402"/>
      <c r="G40" s="995"/>
      <c r="H40" s="996"/>
      <c r="I40" s="996"/>
      <c r="J40" s="996"/>
      <c r="K40" s="996"/>
      <c r="L40" s="996"/>
      <c r="M40" s="996"/>
      <c r="N40" s="996"/>
      <c r="O40" s="997"/>
      <c r="P40" s="1003"/>
      <c r="Q40" s="1003"/>
      <c r="R40" s="1003"/>
      <c r="S40" s="1003"/>
      <c r="T40" s="1003"/>
      <c r="U40" s="1003"/>
      <c r="V40" s="1003"/>
      <c r="W40" s="1003"/>
      <c r="X40" s="1004"/>
      <c r="Y40" s="411" t="s">
        <v>54</v>
      </c>
      <c r="Z40" s="1008"/>
      <c r="AA40" s="1009"/>
      <c r="AB40" s="515"/>
      <c r="AC40" s="1014"/>
      <c r="AD40" s="1014"/>
      <c r="AE40" s="213"/>
      <c r="AF40" s="214"/>
      <c r="AG40" s="214"/>
      <c r="AH40" s="214"/>
      <c r="AI40" s="213"/>
      <c r="AJ40" s="214"/>
      <c r="AK40" s="214"/>
      <c r="AL40" s="214"/>
      <c r="AM40" s="213"/>
      <c r="AN40" s="214"/>
      <c r="AO40" s="214"/>
      <c r="AP40" s="214"/>
      <c r="AQ40" s="333"/>
      <c r="AR40" s="200"/>
      <c r="AS40" s="200"/>
      <c r="AT40" s="334"/>
      <c r="AU40" s="214"/>
      <c r="AV40" s="214"/>
      <c r="AW40" s="214"/>
      <c r="AX40" s="264"/>
    </row>
    <row r="41" spans="1:50" ht="22.5" customHeight="1" x14ac:dyDescent="0.15">
      <c r="A41" s="403"/>
      <c r="B41" s="404"/>
      <c r="C41" s="404"/>
      <c r="D41" s="404"/>
      <c r="E41" s="404"/>
      <c r="F41" s="405"/>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3" t="s">
        <v>301</v>
      </c>
      <c r="AC41" s="1010"/>
      <c r="AD41" s="1010"/>
      <c r="AE41" s="213"/>
      <c r="AF41" s="214"/>
      <c r="AG41" s="214"/>
      <c r="AH41" s="214"/>
      <c r="AI41" s="213"/>
      <c r="AJ41" s="214"/>
      <c r="AK41" s="214"/>
      <c r="AL41" s="214"/>
      <c r="AM41" s="213"/>
      <c r="AN41" s="214"/>
      <c r="AO41" s="214"/>
      <c r="AP41" s="214"/>
      <c r="AQ41" s="333"/>
      <c r="AR41" s="200"/>
      <c r="AS41" s="200"/>
      <c r="AT41" s="334"/>
      <c r="AU41" s="214"/>
      <c r="AV41" s="214"/>
      <c r="AW41" s="214"/>
      <c r="AX41" s="264"/>
    </row>
    <row r="42" spans="1:50" customFormat="1" ht="23.25" customHeight="1" x14ac:dyDescent="0.15">
      <c r="A42" s="216" t="s">
        <v>528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6"/>
      <c r="Z44" s="816"/>
      <c r="AA44" s="817"/>
      <c r="AB44" s="1020" t="s">
        <v>11</v>
      </c>
      <c r="AC44" s="1021"/>
      <c r="AD44" s="1022"/>
      <c r="AE44" s="1026" t="s">
        <v>357</v>
      </c>
      <c r="AF44" s="1026"/>
      <c r="AG44" s="1026"/>
      <c r="AH44" s="1026"/>
      <c r="AI44" s="1026" t="s">
        <v>363</v>
      </c>
      <c r="AJ44" s="1026"/>
      <c r="AK44" s="1026"/>
      <c r="AL44" s="1026"/>
      <c r="AM44" s="1026" t="s">
        <v>472</v>
      </c>
      <c r="AN44" s="1026"/>
      <c r="AO44" s="1026"/>
      <c r="AP44" s="541"/>
      <c r="AQ44" s="152" t="s">
        <v>355</v>
      </c>
      <c r="AR44" s="123"/>
      <c r="AS44" s="123"/>
      <c r="AT44" s="124"/>
      <c r="AU44" s="525" t="s">
        <v>253</v>
      </c>
      <c r="AV44" s="525"/>
      <c r="AW44" s="525"/>
      <c r="AX44" s="52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17"/>
      <c r="Z45" s="1018"/>
      <c r="AA45" s="1019"/>
      <c r="AB45" s="1023"/>
      <c r="AC45" s="1024"/>
      <c r="AD45" s="1025"/>
      <c r="AE45" s="241"/>
      <c r="AF45" s="241"/>
      <c r="AG45" s="241"/>
      <c r="AH45" s="241"/>
      <c r="AI45" s="241"/>
      <c r="AJ45" s="241"/>
      <c r="AK45" s="241"/>
      <c r="AL45" s="241"/>
      <c r="AM45" s="241"/>
      <c r="AN45" s="241"/>
      <c r="AO45" s="241"/>
      <c r="AP45" s="237"/>
      <c r="AQ45" s="191"/>
      <c r="AR45" s="192"/>
      <c r="AS45" s="126" t="s">
        <v>356</v>
      </c>
      <c r="AT45" s="127"/>
      <c r="AU45" s="192"/>
      <c r="AV45" s="192"/>
      <c r="AW45" s="394" t="s">
        <v>300</v>
      </c>
      <c r="AX45" s="395"/>
    </row>
    <row r="46" spans="1:50" ht="22.5" customHeight="1" x14ac:dyDescent="0.15">
      <c r="A46" s="399"/>
      <c r="B46" s="397"/>
      <c r="C46" s="397"/>
      <c r="D46" s="397"/>
      <c r="E46" s="397"/>
      <c r="F46" s="398"/>
      <c r="G46" s="547"/>
      <c r="H46" s="993"/>
      <c r="I46" s="993"/>
      <c r="J46" s="993"/>
      <c r="K46" s="993"/>
      <c r="L46" s="993"/>
      <c r="M46" s="993"/>
      <c r="N46" s="993"/>
      <c r="O46" s="994"/>
      <c r="P46" s="98"/>
      <c r="Q46" s="1001"/>
      <c r="R46" s="1001"/>
      <c r="S46" s="1001"/>
      <c r="T46" s="1001"/>
      <c r="U46" s="1001"/>
      <c r="V46" s="1001"/>
      <c r="W46" s="1001"/>
      <c r="X46" s="1002"/>
      <c r="Y46" s="1011" t="s">
        <v>12</v>
      </c>
      <c r="Z46" s="1012"/>
      <c r="AA46" s="1013"/>
      <c r="AB46" s="457"/>
      <c r="AC46" s="1015"/>
      <c r="AD46" s="1015"/>
      <c r="AE46" s="213"/>
      <c r="AF46" s="214"/>
      <c r="AG46" s="214"/>
      <c r="AH46" s="214"/>
      <c r="AI46" s="213"/>
      <c r="AJ46" s="214"/>
      <c r="AK46" s="214"/>
      <c r="AL46" s="214"/>
      <c r="AM46" s="213"/>
      <c r="AN46" s="214"/>
      <c r="AO46" s="214"/>
      <c r="AP46" s="214"/>
      <c r="AQ46" s="333"/>
      <c r="AR46" s="200"/>
      <c r="AS46" s="200"/>
      <c r="AT46" s="334"/>
      <c r="AU46" s="214"/>
      <c r="AV46" s="214"/>
      <c r="AW46" s="214"/>
      <c r="AX46" s="264"/>
    </row>
    <row r="47" spans="1:50" ht="22.5" customHeight="1" x14ac:dyDescent="0.15">
      <c r="A47" s="400"/>
      <c r="B47" s="401"/>
      <c r="C47" s="401"/>
      <c r="D47" s="401"/>
      <c r="E47" s="401"/>
      <c r="F47" s="402"/>
      <c r="G47" s="995"/>
      <c r="H47" s="996"/>
      <c r="I47" s="996"/>
      <c r="J47" s="996"/>
      <c r="K47" s="996"/>
      <c r="L47" s="996"/>
      <c r="M47" s="996"/>
      <c r="N47" s="996"/>
      <c r="O47" s="997"/>
      <c r="P47" s="1003"/>
      <c r="Q47" s="1003"/>
      <c r="R47" s="1003"/>
      <c r="S47" s="1003"/>
      <c r="T47" s="1003"/>
      <c r="U47" s="1003"/>
      <c r="V47" s="1003"/>
      <c r="W47" s="1003"/>
      <c r="X47" s="1004"/>
      <c r="Y47" s="411" t="s">
        <v>54</v>
      </c>
      <c r="Z47" s="1008"/>
      <c r="AA47" s="1009"/>
      <c r="AB47" s="515"/>
      <c r="AC47" s="1014"/>
      <c r="AD47" s="1014"/>
      <c r="AE47" s="213"/>
      <c r="AF47" s="214"/>
      <c r="AG47" s="214"/>
      <c r="AH47" s="214"/>
      <c r="AI47" s="213"/>
      <c r="AJ47" s="214"/>
      <c r="AK47" s="214"/>
      <c r="AL47" s="214"/>
      <c r="AM47" s="213"/>
      <c r="AN47" s="214"/>
      <c r="AO47" s="214"/>
      <c r="AP47" s="214"/>
      <c r="AQ47" s="333"/>
      <c r="AR47" s="200"/>
      <c r="AS47" s="200"/>
      <c r="AT47" s="334"/>
      <c r="AU47" s="214"/>
      <c r="AV47" s="214"/>
      <c r="AW47" s="214"/>
      <c r="AX47" s="264"/>
    </row>
    <row r="48" spans="1:50" ht="22.5" customHeight="1" x14ac:dyDescent="0.15">
      <c r="A48" s="403"/>
      <c r="B48" s="404"/>
      <c r="C48" s="404"/>
      <c r="D48" s="404"/>
      <c r="E48" s="404"/>
      <c r="F48" s="405"/>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3" t="s">
        <v>301</v>
      </c>
      <c r="AC48" s="1010"/>
      <c r="AD48" s="1010"/>
      <c r="AE48" s="213"/>
      <c r="AF48" s="214"/>
      <c r="AG48" s="214"/>
      <c r="AH48" s="214"/>
      <c r="AI48" s="213"/>
      <c r="AJ48" s="214"/>
      <c r="AK48" s="214"/>
      <c r="AL48" s="214"/>
      <c r="AM48" s="213"/>
      <c r="AN48" s="214"/>
      <c r="AO48" s="214"/>
      <c r="AP48" s="214"/>
      <c r="AQ48" s="333"/>
      <c r="AR48" s="200"/>
      <c r="AS48" s="200"/>
      <c r="AT48" s="334"/>
      <c r="AU48" s="214"/>
      <c r="AV48" s="214"/>
      <c r="AW48" s="214"/>
      <c r="AX48" s="264"/>
    </row>
    <row r="49" spans="1:50" customFormat="1" ht="23.25" customHeight="1" x14ac:dyDescent="0.15">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6"/>
      <c r="Z51" s="816"/>
      <c r="AA51" s="817"/>
      <c r="AB51" s="541" t="s">
        <v>11</v>
      </c>
      <c r="AC51" s="1021"/>
      <c r="AD51" s="1022"/>
      <c r="AE51" s="1026" t="s">
        <v>357</v>
      </c>
      <c r="AF51" s="1026"/>
      <c r="AG51" s="1026"/>
      <c r="AH51" s="1026"/>
      <c r="AI51" s="1026" t="s">
        <v>363</v>
      </c>
      <c r="AJ51" s="1026"/>
      <c r="AK51" s="1026"/>
      <c r="AL51" s="1026"/>
      <c r="AM51" s="1026" t="s">
        <v>472</v>
      </c>
      <c r="AN51" s="1026"/>
      <c r="AO51" s="1026"/>
      <c r="AP51" s="541"/>
      <c r="AQ51" s="152" t="s">
        <v>355</v>
      </c>
      <c r="AR51" s="123"/>
      <c r="AS51" s="123"/>
      <c r="AT51" s="124"/>
      <c r="AU51" s="525" t="s">
        <v>253</v>
      </c>
      <c r="AV51" s="525"/>
      <c r="AW51" s="525"/>
      <c r="AX51" s="526"/>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17"/>
      <c r="Z52" s="1018"/>
      <c r="AA52" s="1019"/>
      <c r="AB52" s="1023"/>
      <c r="AC52" s="1024"/>
      <c r="AD52" s="1025"/>
      <c r="AE52" s="241"/>
      <c r="AF52" s="241"/>
      <c r="AG52" s="241"/>
      <c r="AH52" s="241"/>
      <c r="AI52" s="241"/>
      <c r="AJ52" s="241"/>
      <c r="AK52" s="241"/>
      <c r="AL52" s="241"/>
      <c r="AM52" s="241"/>
      <c r="AN52" s="241"/>
      <c r="AO52" s="241"/>
      <c r="AP52" s="237"/>
      <c r="AQ52" s="191"/>
      <c r="AR52" s="192"/>
      <c r="AS52" s="126" t="s">
        <v>356</v>
      </c>
      <c r="AT52" s="127"/>
      <c r="AU52" s="192"/>
      <c r="AV52" s="192"/>
      <c r="AW52" s="394" t="s">
        <v>300</v>
      </c>
      <c r="AX52" s="395"/>
    </row>
    <row r="53" spans="1:50" ht="22.5" customHeight="1" x14ac:dyDescent="0.15">
      <c r="A53" s="399"/>
      <c r="B53" s="397"/>
      <c r="C53" s="397"/>
      <c r="D53" s="397"/>
      <c r="E53" s="397"/>
      <c r="F53" s="398"/>
      <c r="G53" s="547"/>
      <c r="H53" s="993"/>
      <c r="I53" s="993"/>
      <c r="J53" s="993"/>
      <c r="K53" s="993"/>
      <c r="L53" s="993"/>
      <c r="M53" s="993"/>
      <c r="N53" s="993"/>
      <c r="O53" s="994"/>
      <c r="P53" s="98"/>
      <c r="Q53" s="1001"/>
      <c r="R53" s="1001"/>
      <c r="S53" s="1001"/>
      <c r="T53" s="1001"/>
      <c r="U53" s="1001"/>
      <c r="V53" s="1001"/>
      <c r="W53" s="1001"/>
      <c r="X53" s="1002"/>
      <c r="Y53" s="1011" t="s">
        <v>12</v>
      </c>
      <c r="Z53" s="1012"/>
      <c r="AA53" s="1013"/>
      <c r="AB53" s="457"/>
      <c r="AC53" s="1015"/>
      <c r="AD53" s="1015"/>
      <c r="AE53" s="213"/>
      <c r="AF53" s="214"/>
      <c r="AG53" s="214"/>
      <c r="AH53" s="214"/>
      <c r="AI53" s="213"/>
      <c r="AJ53" s="214"/>
      <c r="AK53" s="214"/>
      <c r="AL53" s="214"/>
      <c r="AM53" s="213"/>
      <c r="AN53" s="214"/>
      <c r="AO53" s="214"/>
      <c r="AP53" s="214"/>
      <c r="AQ53" s="333"/>
      <c r="AR53" s="200"/>
      <c r="AS53" s="200"/>
      <c r="AT53" s="334"/>
      <c r="AU53" s="214"/>
      <c r="AV53" s="214"/>
      <c r="AW53" s="214"/>
      <c r="AX53" s="264"/>
    </row>
    <row r="54" spans="1:50" ht="22.5" customHeight="1" x14ac:dyDescent="0.15">
      <c r="A54" s="400"/>
      <c r="B54" s="401"/>
      <c r="C54" s="401"/>
      <c r="D54" s="401"/>
      <c r="E54" s="401"/>
      <c r="F54" s="402"/>
      <c r="G54" s="995"/>
      <c r="H54" s="996"/>
      <c r="I54" s="996"/>
      <c r="J54" s="996"/>
      <c r="K54" s="996"/>
      <c r="L54" s="996"/>
      <c r="M54" s="996"/>
      <c r="N54" s="996"/>
      <c r="O54" s="997"/>
      <c r="P54" s="1003"/>
      <c r="Q54" s="1003"/>
      <c r="R54" s="1003"/>
      <c r="S54" s="1003"/>
      <c r="T54" s="1003"/>
      <c r="U54" s="1003"/>
      <c r="V54" s="1003"/>
      <c r="W54" s="1003"/>
      <c r="X54" s="1004"/>
      <c r="Y54" s="411" t="s">
        <v>54</v>
      </c>
      <c r="Z54" s="1008"/>
      <c r="AA54" s="1009"/>
      <c r="AB54" s="515"/>
      <c r="AC54" s="1014"/>
      <c r="AD54" s="1014"/>
      <c r="AE54" s="213"/>
      <c r="AF54" s="214"/>
      <c r="AG54" s="214"/>
      <c r="AH54" s="214"/>
      <c r="AI54" s="213"/>
      <c r="AJ54" s="214"/>
      <c r="AK54" s="214"/>
      <c r="AL54" s="214"/>
      <c r="AM54" s="213"/>
      <c r="AN54" s="214"/>
      <c r="AO54" s="214"/>
      <c r="AP54" s="214"/>
      <c r="AQ54" s="333"/>
      <c r="AR54" s="200"/>
      <c r="AS54" s="200"/>
      <c r="AT54" s="334"/>
      <c r="AU54" s="214"/>
      <c r="AV54" s="214"/>
      <c r="AW54" s="214"/>
      <c r="AX54" s="264"/>
    </row>
    <row r="55" spans="1:50" ht="22.5" customHeight="1" x14ac:dyDescent="0.15">
      <c r="A55" s="403"/>
      <c r="B55" s="404"/>
      <c r="C55" s="404"/>
      <c r="D55" s="404"/>
      <c r="E55" s="404"/>
      <c r="F55" s="405"/>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3" t="s">
        <v>301</v>
      </c>
      <c r="AC55" s="1010"/>
      <c r="AD55" s="1010"/>
      <c r="AE55" s="213"/>
      <c r="AF55" s="214"/>
      <c r="AG55" s="214"/>
      <c r="AH55" s="214"/>
      <c r="AI55" s="213"/>
      <c r="AJ55" s="214"/>
      <c r="AK55" s="214"/>
      <c r="AL55" s="214"/>
      <c r="AM55" s="213"/>
      <c r="AN55" s="214"/>
      <c r="AO55" s="214"/>
      <c r="AP55" s="214"/>
      <c r="AQ55" s="333"/>
      <c r="AR55" s="200"/>
      <c r="AS55" s="200"/>
      <c r="AT55" s="334"/>
      <c r="AU55" s="214"/>
      <c r="AV55" s="214"/>
      <c r="AW55" s="214"/>
      <c r="AX55" s="264"/>
    </row>
    <row r="56" spans="1:50" customFormat="1" ht="23.25" customHeight="1" x14ac:dyDescent="0.15">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6"/>
      <c r="Z58" s="816"/>
      <c r="AA58" s="817"/>
      <c r="AB58" s="1020" t="s">
        <v>11</v>
      </c>
      <c r="AC58" s="1021"/>
      <c r="AD58" s="1022"/>
      <c r="AE58" s="1026" t="s">
        <v>357</v>
      </c>
      <c r="AF58" s="1026"/>
      <c r="AG58" s="1026"/>
      <c r="AH58" s="1026"/>
      <c r="AI58" s="1026" t="s">
        <v>363</v>
      </c>
      <c r="AJ58" s="1026"/>
      <c r="AK58" s="1026"/>
      <c r="AL58" s="1026"/>
      <c r="AM58" s="1026" t="s">
        <v>472</v>
      </c>
      <c r="AN58" s="1026"/>
      <c r="AO58" s="1026"/>
      <c r="AP58" s="541"/>
      <c r="AQ58" s="152" t="s">
        <v>355</v>
      </c>
      <c r="AR58" s="123"/>
      <c r="AS58" s="123"/>
      <c r="AT58" s="124"/>
      <c r="AU58" s="525" t="s">
        <v>253</v>
      </c>
      <c r="AV58" s="525"/>
      <c r="AW58" s="525"/>
      <c r="AX58" s="526"/>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17"/>
      <c r="Z59" s="1018"/>
      <c r="AA59" s="1019"/>
      <c r="AB59" s="1023"/>
      <c r="AC59" s="1024"/>
      <c r="AD59" s="1025"/>
      <c r="AE59" s="241"/>
      <c r="AF59" s="241"/>
      <c r="AG59" s="241"/>
      <c r="AH59" s="241"/>
      <c r="AI59" s="241"/>
      <c r="AJ59" s="241"/>
      <c r="AK59" s="241"/>
      <c r="AL59" s="241"/>
      <c r="AM59" s="241"/>
      <c r="AN59" s="241"/>
      <c r="AO59" s="241"/>
      <c r="AP59" s="237"/>
      <c r="AQ59" s="191"/>
      <c r="AR59" s="192"/>
      <c r="AS59" s="126" t="s">
        <v>356</v>
      </c>
      <c r="AT59" s="127"/>
      <c r="AU59" s="192"/>
      <c r="AV59" s="192"/>
      <c r="AW59" s="394" t="s">
        <v>300</v>
      </c>
      <c r="AX59" s="395"/>
    </row>
    <row r="60" spans="1:50" ht="22.5" customHeight="1" x14ac:dyDescent="0.15">
      <c r="A60" s="399"/>
      <c r="B60" s="397"/>
      <c r="C60" s="397"/>
      <c r="D60" s="397"/>
      <c r="E60" s="397"/>
      <c r="F60" s="398"/>
      <c r="G60" s="547"/>
      <c r="H60" s="993"/>
      <c r="I60" s="993"/>
      <c r="J60" s="993"/>
      <c r="K60" s="993"/>
      <c r="L60" s="993"/>
      <c r="M60" s="993"/>
      <c r="N60" s="993"/>
      <c r="O60" s="994"/>
      <c r="P60" s="98"/>
      <c r="Q60" s="1001"/>
      <c r="R60" s="1001"/>
      <c r="S60" s="1001"/>
      <c r="T60" s="1001"/>
      <c r="U60" s="1001"/>
      <c r="V60" s="1001"/>
      <c r="W60" s="1001"/>
      <c r="X60" s="1002"/>
      <c r="Y60" s="1011" t="s">
        <v>12</v>
      </c>
      <c r="Z60" s="1012"/>
      <c r="AA60" s="1013"/>
      <c r="AB60" s="457"/>
      <c r="AC60" s="1015"/>
      <c r="AD60" s="1015"/>
      <c r="AE60" s="213"/>
      <c r="AF60" s="214"/>
      <c r="AG60" s="214"/>
      <c r="AH60" s="214"/>
      <c r="AI60" s="213"/>
      <c r="AJ60" s="214"/>
      <c r="AK60" s="214"/>
      <c r="AL60" s="214"/>
      <c r="AM60" s="213"/>
      <c r="AN60" s="214"/>
      <c r="AO60" s="214"/>
      <c r="AP60" s="214"/>
      <c r="AQ60" s="333"/>
      <c r="AR60" s="200"/>
      <c r="AS60" s="200"/>
      <c r="AT60" s="334"/>
      <c r="AU60" s="214"/>
      <c r="AV60" s="214"/>
      <c r="AW60" s="214"/>
      <c r="AX60" s="264"/>
    </row>
    <row r="61" spans="1:50" ht="22.5" customHeight="1" x14ac:dyDescent="0.15">
      <c r="A61" s="400"/>
      <c r="B61" s="401"/>
      <c r="C61" s="401"/>
      <c r="D61" s="401"/>
      <c r="E61" s="401"/>
      <c r="F61" s="402"/>
      <c r="G61" s="995"/>
      <c r="H61" s="996"/>
      <c r="I61" s="996"/>
      <c r="J61" s="996"/>
      <c r="K61" s="996"/>
      <c r="L61" s="996"/>
      <c r="M61" s="996"/>
      <c r="N61" s="996"/>
      <c r="O61" s="997"/>
      <c r="P61" s="1003"/>
      <c r="Q61" s="1003"/>
      <c r="R61" s="1003"/>
      <c r="S61" s="1003"/>
      <c r="T61" s="1003"/>
      <c r="U61" s="1003"/>
      <c r="V61" s="1003"/>
      <c r="W61" s="1003"/>
      <c r="X61" s="1004"/>
      <c r="Y61" s="411" t="s">
        <v>54</v>
      </c>
      <c r="Z61" s="1008"/>
      <c r="AA61" s="1009"/>
      <c r="AB61" s="515"/>
      <c r="AC61" s="1014"/>
      <c r="AD61" s="1014"/>
      <c r="AE61" s="213"/>
      <c r="AF61" s="214"/>
      <c r="AG61" s="214"/>
      <c r="AH61" s="214"/>
      <c r="AI61" s="213"/>
      <c r="AJ61" s="214"/>
      <c r="AK61" s="214"/>
      <c r="AL61" s="214"/>
      <c r="AM61" s="213"/>
      <c r="AN61" s="214"/>
      <c r="AO61" s="214"/>
      <c r="AP61" s="214"/>
      <c r="AQ61" s="333"/>
      <c r="AR61" s="200"/>
      <c r="AS61" s="200"/>
      <c r="AT61" s="334"/>
      <c r="AU61" s="214"/>
      <c r="AV61" s="214"/>
      <c r="AW61" s="214"/>
      <c r="AX61" s="264"/>
    </row>
    <row r="62" spans="1:50" ht="22.5" customHeight="1" x14ac:dyDescent="0.15">
      <c r="A62" s="403"/>
      <c r="B62" s="404"/>
      <c r="C62" s="404"/>
      <c r="D62" s="404"/>
      <c r="E62" s="404"/>
      <c r="F62" s="405"/>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3" t="s">
        <v>301</v>
      </c>
      <c r="AC62" s="1010"/>
      <c r="AD62" s="1010"/>
      <c r="AE62" s="213"/>
      <c r="AF62" s="214"/>
      <c r="AG62" s="214"/>
      <c r="AH62" s="214"/>
      <c r="AI62" s="213"/>
      <c r="AJ62" s="214"/>
      <c r="AK62" s="214"/>
      <c r="AL62" s="214"/>
      <c r="AM62" s="213"/>
      <c r="AN62" s="214"/>
      <c r="AO62" s="214"/>
      <c r="AP62" s="214"/>
      <c r="AQ62" s="333"/>
      <c r="AR62" s="200"/>
      <c r="AS62" s="200"/>
      <c r="AT62" s="334"/>
      <c r="AU62" s="214"/>
      <c r="AV62" s="214"/>
      <c r="AW62" s="214"/>
      <c r="AX62" s="264"/>
    </row>
    <row r="63" spans="1:50" customFormat="1" ht="23.25" customHeight="1" x14ac:dyDescent="0.15">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6"/>
      <c r="Z65" s="816"/>
      <c r="AA65" s="817"/>
      <c r="AB65" s="1020" t="s">
        <v>11</v>
      </c>
      <c r="AC65" s="1021"/>
      <c r="AD65" s="1022"/>
      <c r="AE65" s="1026" t="s">
        <v>357</v>
      </c>
      <c r="AF65" s="1026"/>
      <c r="AG65" s="1026"/>
      <c r="AH65" s="1026"/>
      <c r="AI65" s="1026" t="s">
        <v>363</v>
      </c>
      <c r="AJ65" s="1026"/>
      <c r="AK65" s="1026"/>
      <c r="AL65" s="1026"/>
      <c r="AM65" s="1026" t="s">
        <v>472</v>
      </c>
      <c r="AN65" s="1026"/>
      <c r="AO65" s="1026"/>
      <c r="AP65" s="541"/>
      <c r="AQ65" s="152" t="s">
        <v>355</v>
      </c>
      <c r="AR65" s="123"/>
      <c r="AS65" s="123"/>
      <c r="AT65" s="124"/>
      <c r="AU65" s="525" t="s">
        <v>253</v>
      </c>
      <c r="AV65" s="525"/>
      <c r="AW65" s="525"/>
      <c r="AX65" s="526"/>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17"/>
      <c r="Z66" s="1018"/>
      <c r="AA66" s="1019"/>
      <c r="AB66" s="1023"/>
      <c r="AC66" s="1024"/>
      <c r="AD66" s="1025"/>
      <c r="AE66" s="241"/>
      <c r="AF66" s="241"/>
      <c r="AG66" s="241"/>
      <c r="AH66" s="241"/>
      <c r="AI66" s="241"/>
      <c r="AJ66" s="241"/>
      <c r="AK66" s="241"/>
      <c r="AL66" s="241"/>
      <c r="AM66" s="241"/>
      <c r="AN66" s="241"/>
      <c r="AO66" s="241"/>
      <c r="AP66" s="237"/>
      <c r="AQ66" s="191"/>
      <c r="AR66" s="192"/>
      <c r="AS66" s="126" t="s">
        <v>356</v>
      </c>
      <c r="AT66" s="127"/>
      <c r="AU66" s="192"/>
      <c r="AV66" s="192"/>
      <c r="AW66" s="394" t="s">
        <v>300</v>
      </c>
      <c r="AX66" s="395"/>
    </row>
    <row r="67" spans="1:50" ht="22.5" customHeight="1" x14ac:dyDescent="0.15">
      <c r="A67" s="399"/>
      <c r="B67" s="397"/>
      <c r="C67" s="397"/>
      <c r="D67" s="397"/>
      <c r="E67" s="397"/>
      <c r="F67" s="398"/>
      <c r="G67" s="547"/>
      <c r="H67" s="993"/>
      <c r="I67" s="993"/>
      <c r="J67" s="993"/>
      <c r="K67" s="993"/>
      <c r="L67" s="993"/>
      <c r="M67" s="993"/>
      <c r="N67" s="993"/>
      <c r="O67" s="994"/>
      <c r="P67" s="98"/>
      <c r="Q67" s="1001"/>
      <c r="R67" s="1001"/>
      <c r="S67" s="1001"/>
      <c r="T67" s="1001"/>
      <c r="U67" s="1001"/>
      <c r="V67" s="1001"/>
      <c r="W67" s="1001"/>
      <c r="X67" s="1002"/>
      <c r="Y67" s="1011" t="s">
        <v>12</v>
      </c>
      <c r="Z67" s="1012"/>
      <c r="AA67" s="1013"/>
      <c r="AB67" s="457"/>
      <c r="AC67" s="1015"/>
      <c r="AD67" s="1015"/>
      <c r="AE67" s="213"/>
      <c r="AF67" s="214"/>
      <c r="AG67" s="214"/>
      <c r="AH67" s="214"/>
      <c r="AI67" s="213"/>
      <c r="AJ67" s="214"/>
      <c r="AK67" s="214"/>
      <c r="AL67" s="214"/>
      <c r="AM67" s="213"/>
      <c r="AN67" s="214"/>
      <c r="AO67" s="214"/>
      <c r="AP67" s="214"/>
      <c r="AQ67" s="333"/>
      <c r="AR67" s="200"/>
      <c r="AS67" s="200"/>
      <c r="AT67" s="334"/>
      <c r="AU67" s="214"/>
      <c r="AV67" s="214"/>
      <c r="AW67" s="214"/>
      <c r="AX67" s="264"/>
    </row>
    <row r="68" spans="1:50" ht="22.5" customHeight="1" x14ac:dyDescent="0.15">
      <c r="A68" s="400"/>
      <c r="B68" s="401"/>
      <c r="C68" s="401"/>
      <c r="D68" s="401"/>
      <c r="E68" s="401"/>
      <c r="F68" s="402"/>
      <c r="G68" s="995"/>
      <c r="H68" s="996"/>
      <c r="I68" s="996"/>
      <c r="J68" s="996"/>
      <c r="K68" s="996"/>
      <c r="L68" s="996"/>
      <c r="M68" s="996"/>
      <c r="N68" s="996"/>
      <c r="O68" s="997"/>
      <c r="P68" s="1003"/>
      <c r="Q68" s="1003"/>
      <c r="R68" s="1003"/>
      <c r="S68" s="1003"/>
      <c r="T68" s="1003"/>
      <c r="U68" s="1003"/>
      <c r="V68" s="1003"/>
      <c r="W68" s="1003"/>
      <c r="X68" s="1004"/>
      <c r="Y68" s="411" t="s">
        <v>54</v>
      </c>
      <c r="Z68" s="1008"/>
      <c r="AA68" s="1009"/>
      <c r="AB68" s="515"/>
      <c r="AC68" s="1014"/>
      <c r="AD68" s="1014"/>
      <c r="AE68" s="213"/>
      <c r="AF68" s="214"/>
      <c r="AG68" s="214"/>
      <c r="AH68" s="214"/>
      <c r="AI68" s="213"/>
      <c r="AJ68" s="214"/>
      <c r="AK68" s="214"/>
      <c r="AL68" s="214"/>
      <c r="AM68" s="213"/>
      <c r="AN68" s="214"/>
      <c r="AO68" s="214"/>
      <c r="AP68" s="214"/>
      <c r="AQ68" s="333"/>
      <c r="AR68" s="200"/>
      <c r="AS68" s="200"/>
      <c r="AT68" s="334"/>
      <c r="AU68" s="214"/>
      <c r="AV68" s="214"/>
      <c r="AW68" s="214"/>
      <c r="AX68" s="264"/>
    </row>
    <row r="69" spans="1:50" ht="22.5" customHeight="1" x14ac:dyDescent="0.15">
      <c r="A69" s="403"/>
      <c r="B69" s="404"/>
      <c r="C69" s="404"/>
      <c r="D69" s="404"/>
      <c r="E69" s="404"/>
      <c r="F69" s="405"/>
      <c r="G69" s="998"/>
      <c r="H69" s="999"/>
      <c r="I69" s="999"/>
      <c r="J69" s="999"/>
      <c r="K69" s="999"/>
      <c r="L69" s="999"/>
      <c r="M69" s="999"/>
      <c r="N69" s="999"/>
      <c r="O69" s="1000"/>
      <c r="P69" s="1005"/>
      <c r="Q69" s="1005"/>
      <c r="R69" s="1005"/>
      <c r="S69" s="1005"/>
      <c r="T69" s="1005"/>
      <c r="U69" s="1005"/>
      <c r="V69" s="1005"/>
      <c r="W69" s="1005"/>
      <c r="X69" s="1006"/>
      <c r="Y69" s="411" t="s">
        <v>13</v>
      </c>
      <c r="Z69" s="1008"/>
      <c r="AA69" s="1009"/>
      <c r="AB69" s="540" t="s">
        <v>301</v>
      </c>
      <c r="AC69" s="362"/>
      <c r="AD69" s="362"/>
      <c r="AE69" s="213"/>
      <c r="AF69" s="214"/>
      <c r="AG69" s="214"/>
      <c r="AH69" s="214"/>
      <c r="AI69" s="213"/>
      <c r="AJ69" s="214"/>
      <c r="AK69" s="214"/>
      <c r="AL69" s="214"/>
      <c r="AM69" s="213"/>
      <c r="AN69" s="214"/>
      <c r="AO69" s="214"/>
      <c r="AP69" s="214"/>
      <c r="AQ69" s="333"/>
      <c r="AR69" s="200"/>
      <c r="AS69" s="200"/>
      <c r="AT69" s="334"/>
      <c r="AU69" s="214"/>
      <c r="AV69" s="214"/>
      <c r="AW69" s="214"/>
      <c r="AX69" s="264"/>
    </row>
    <row r="70" spans="1:50" customFormat="1" ht="23.25" customHeight="1" x14ac:dyDescent="0.15">
      <c r="A70" s="216" t="s">
        <v>528</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584" t="s">
        <v>514</v>
      </c>
      <c r="H2" s="585"/>
      <c r="I2" s="585"/>
      <c r="J2" s="585"/>
      <c r="K2" s="585"/>
      <c r="L2" s="585"/>
      <c r="M2" s="585"/>
      <c r="N2" s="585"/>
      <c r="O2" s="585"/>
      <c r="P2" s="585"/>
      <c r="Q2" s="585"/>
      <c r="R2" s="585"/>
      <c r="S2" s="585"/>
      <c r="T2" s="585"/>
      <c r="U2" s="585"/>
      <c r="V2" s="585"/>
      <c r="W2" s="585"/>
      <c r="X2" s="585"/>
      <c r="Y2" s="585"/>
      <c r="Z2" s="585"/>
      <c r="AA2" s="585"/>
      <c r="AB2" s="586"/>
      <c r="AC2" s="584"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39"/>
      <c r="B3" s="1040"/>
      <c r="C3" s="1040"/>
      <c r="D3" s="1040"/>
      <c r="E3" s="1040"/>
      <c r="F3" s="1041"/>
      <c r="G3" s="802" t="s">
        <v>17</v>
      </c>
      <c r="H3" s="657"/>
      <c r="I3" s="657"/>
      <c r="J3" s="657"/>
      <c r="K3" s="657"/>
      <c r="L3" s="656" t="s">
        <v>18</v>
      </c>
      <c r="M3" s="657"/>
      <c r="N3" s="657"/>
      <c r="O3" s="657"/>
      <c r="P3" s="657"/>
      <c r="Q3" s="657"/>
      <c r="R3" s="657"/>
      <c r="S3" s="657"/>
      <c r="T3" s="657"/>
      <c r="U3" s="657"/>
      <c r="V3" s="657"/>
      <c r="W3" s="657"/>
      <c r="X3" s="658"/>
      <c r="Y3" s="642" t="s">
        <v>19</v>
      </c>
      <c r="Z3" s="643"/>
      <c r="AA3" s="643"/>
      <c r="AB3" s="788"/>
      <c r="AC3" s="802" t="s">
        <v>17</v>
      </c>
      <c r="AD3" s="657"/>
      <c r="AE3" s="657"/>
      <c r="AF3" s="657"/>
      <c r="AG3" s="657"/>
      <c r="AH3" s="656" t="s">
        <v>18</v>
      </c>
      <c r="AI3" s="657"/>
      <c r="AJ3" s="657"/>
      <c r="AK3" s="657"/>
      <c r="AL3" s="657"/>
      <c r="AM3" s="657"/>
      <c r="AN3" s="657"/>
      <c r="AO3" s="657"/>
      <c r="AP3" s="657"/>
      <c r="AQ3" s="657"/>
      <c r="AR3" s="657"/>
      <c r="AS3" s="657"/>
      <c r="AT3" s="658"/>
      <c r="AU3" s="642" t="s">
        <v>19</v>
      </c>
      <c r="AV3" s="643"/>
      <c r="AW3" s="643"/>
      <c r="AX3" s="644"/>
    </row>
    <row r="4" spans="1:50" ht="24.75" customHeight="1" x14ac:dyDescent="0.15">
      <c r="A4" s="1039"/>
      <c r="B4" s="1040"/>
      <c r="C4" s="1040"/>
      <c r="D4" s="1040"/>
      <c r="E4" s="1040"/>
      <c r="F4" s="1041"/>
      <c r="G4" s="659"/>
      <c r="H4" s="660"/>
      <c r="I4" s="660"/>
      <c r="J4" s="660"/>
      <c r="K4" s="661"/>
      <c r="L4" s="653"/>
      <c r="M4" s="654"/>
      <c r="N4" s="654"/>
      <c r="O4" s="654"/>
      <c r="P4" s="654"/>
      <c r="Q4" s="654"/>
      <c r="R4" s="654"/>
      <c r="S4" s="654"/>
      <c r="T4" s="654"/>
      <c r="U4" s="654"/>
      <c r="V4" s="654"/>
      <c r="W4" s="654"/>
      <c r="X4" s="655"/>
      <c r="Y4" s="384"/>
      <c r="Z4" s="385"/>
      <c r="AA4" s="385"/>
      <c r="AB4" s="792"/>
      <c r="AC4" s="659"/>
      <c r="AD4" s="660"/>
      <c r="AE4" s="660"/>
      <c r="AF4" s="660"/>
      <c r="AG4" s="661"/>
      <c r="AH4" s="653"/>
      <c r="AI4" s="654"/>
      <c r="AJ4" s="654"/>
      <c r="AK4" s="654"/>
      <c r="AL4" s="654"/>
      <c r="AM4" s="654"/>
      <c r="AN4" s="654"/>
      <c r="AO4" s="654"/>
      <c r="AP4" s="654"/>
      <c r="AQ4" s="654"/>
      <c r="AR4" s="654"/>
      <c r="AS4" s="654"/>
      <c r="AT4" s="655"/>
      <c r="AU4" s="384"/>
      <c r="AV4" s="385"/>
      <c r="AW4" s="385"/>
      <c r="AX4" s="386"/>
    </row>
    <row r="5" spans="1:50" ht="24.75" customHeight="1" x14ac:dyDescent="0.15">
      <c r="A5" s="1039"/>
      <c r="B5" s="1040"/>
      <c r="C5" s="1040"/>
      <c r="D5" s="1040"/>
      <c r="E5" s="1040"/>
      <c r="F5" s="1041"/>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customHeight="1" x14ac:dyDescent="0.15">
      <c r="A6" s="1039"/>
      <c r="B6" s="1040"/>
      <c r="C6" s="1040"/>
      <c r="D6" s="1040"/>
      <c r="E6" s="1040"/>
      <c r="F6" s="1041"/>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customHeight="1" x14ac:dyDescent="0.15">
      <c r="A7" s="1039"/>
      <c r="B7" s="1040"/>
      <c r="C7" s="1040"/>
      <c r="D7" s="1040"/>
      <c r="E7" s="1040"/>
      <c r="F7" s="1041"/>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customHeight="1" x14ac:dyDescent="0.15">
      <c r="A8" s="1039"/>
      <c r="B8" s="1040"/>
      <c r="C8" s="1040"/>
      <c r="D8" s="1040"/>
      <c r="E8" s="1040"/>
      <c r="F8" s="1041"/>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customHeight="1" x14ac:dyDescent="0.15">
      <c r="A9" s="1039"/>
      <c r="B9" s="1040"/>
      <c r="C9" s="1040"/>
      <c r="D9" s="1040"/>
      <c r="E9" s="1040"/>
      <c r="F9" s="1041"/>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customHeight="1" x14ac:dyDescent="0.15">
      <c r="A10" s="1039"/>
      <c r="B10" s="1040"/>
      <c r="C10" s="1040"/>
      <c r="D10" s="1040"/>
      <c r="E10" s="1040"/>
      <c r="F10" s="1041"/>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customHeight="1" x14ac:dyDescent="0.15">
      <c r="A11" s="1039"/>
      <c r="B11" s="1040"/>
      <c r="C11" s="1040"/>
      <c r="D11" s="1040"/>
      <c r="E11" s="1040"/>
      <c r="F11" s="1041"/>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customHeight="1" x14ac:dyDescent="0.15">
      <c r="A12" s="1039"/>
      <c r="B12" s="1040"/>
      <c r="C12" s="1040"/>
      <c r="D12" s="1040"/>
      <c r="E12" s="1040"/>
      <c r="F12" s="1041"/>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customHeight="1" x14ac:dyDescent="0.15">
      <c r="A13" s="1039"/>
      <c r="B13" s="1040"/>
      <c r="C13" s="1040"/>
      <c r="D13" s="1040"/>
      <c r="E13" s="1040"/>
      <c r="F13" s="1041"/>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x14ac:dyDescent="0.2">
      <c r="A14" s="1039"/>
      <c r="B14" s="1040"/>
      <c r="C14" s="1040"/>
      <c r="D14" s="1040"/>
      <c r="E14" s="1040"/>
      <c r="F14" s="1041"/>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row>
    <row r="15" spans="1:50" ht="30" customHeight="1" x14ac:dyDescent="0.15">
      <c r="A15" s="1039"/>
      <c r="B15" s="1040"/>
      <c r="C15" s="1040"/>
      <c r="D15" s="1040"/>
      <c r="E15" s="1040"/>
      <c r="F15" s="1041"/>
      <c r="G15" s="584" t="s">
        <v>402</v>
      </c>
      <c r="H15" s="585"/>
      <c r="I15" s="585"/>
      <c r="J15" s="585"/>
      <c r="K15" s="585"/>
      <c r="L15" s="585"/>
      <c r="M15" s="585"/>
      <c r="N15" s="585"/>
      <c r="O15" s="585"/>
      <c r="P15" s="585"/>
      <c r="Q15" s="585"/>
      <c r="R15" s="585"/>
      <c r="S15" s="585"/>
      <c r="T15" s="585"/>
      <c r="U15" s="585"/>
      <c r="V15" s="585"/>
      <c r="W15" s="585"/>
      <c r="X15" s="585"/>
      <c r="Y15" s="585"/>
      <c r="Z15" s="585"/>
      <c r="AA15" s="585"/>
      <c r="AB15" s="586"/>
      <c r="AC15" s="584" t="s">
        <v>403</v>
      </c>
      <c r="AD15" s="585"/>
      <c r="AE15" s="585"/>
      <c r="AF15" s="585"/>
      <c r="AG15" s="585"/>
      <c r="AH15" s="585"/>
      <c r="AI15" s="585"/>
      <c r="AJ15" s="585"/>
      <c r="AK15" s="585"/>
      <c r="AL15" s="585"/>
      <c r="AM15" s="585"/>
      <c r="AN15" s="585"/>
      <c r="AO15" s="585"/>
      <c r="AP15" s="585"/>
      <c r="AQ15" s="585"/>
      <c r="AR15" s="585"/>
      <c r="AS15" s="585"/>
      <c r="AT15" s="585"/>
      <c r="AU15" s="585"/>
      <c r="AV15" s="585"/>
      <c r="AW15" s="585"/>
      <c r="AX15" s="783"/>
    </row>
    <row r="16" spans="1:50" ht="25.5" customHeight="1" x14ac:dyDescent="0.15">
      <c r="A16" s="1039"/>
      <c r="B16" s="1040"/>
      <c r="C16" s="1040"/>
      <c r="D16" s="1040"/>
      <c r="E16" s="1040"/>
      <c r="F16" s="1041"/>
      <c r="G16" s="802" t="s">
        <v>17</v>
      </c>
      <c r="H16" s="657"/>
      <c r="I16" s="657"/>
      <c r="J16" s="657"/>
      <c r="K16" s="657"/>
      <c r="L16" s="656" t="s">
        <v>18</v>
      </c>
      <c r="M16" s="657"/>
      <c r="N16" s="657"/>
      <c r="O16" s="657"/>
      <c r="P16" s="657"/>
      <c r="Q16" s="657"/>
      <c r="R16" s="657"/>
      <c r="S16" s="657"/>
      <c r="T16" s="657"/>
      <c r="U16" s="657"/>
      <c r="V16" s="657"/>
      <c r="W16" s="657"/>
      <c r="X16" s="658"/>
      <c r="Y16" s="642" t="s">
        <v>19</v>
      </c>
      <c r="Z16" s="643"/>
      <c r="AA16" s="643"/>
      <c r="AB16" s="788"/>
      <c r="AC16" s="802" t="s">
        <v>17</v>
      </c>
      <c r="AD16" s="657"/>
      <c r="AE16" s="657"/>
      <c r="AF16" s="657"/>
      <c r="AG16" s="657"/>
      <c r="AH16" s="656" t="s">
        <v>18</v>
      </c>
      <c r="AI16" s="657"/>
      <c r="AJ16" s="657"/>
      <c r="AK16" s="657"/>
      <c r="AL16" s="657"/>
      <c r="AM16" s="657"/>
      <c r="AN16" s="657"/>
      <c r="AO16" s="657"/>
      <c r="AP16" s="657"/>
      <c r="AQ16" s="657"/>
      <c r="AR16" s="657"/>
      <c r="AS16" s="657"/>
      <c r="AT16" s="658"/>
      <c r="AU16" s="642" t="s">
        <v>19</v>
      </c>
      <c r="AV16" s="643"/>
      <c r="AW16" s="643"/>
      <c r="AX16" s="644"/>
    </row>
    <row r="17" spans="1:50" ht="24.75" customHeight="1" x14ac:dyDescent="0.15">
      <c r="A17" s="1039"/>
      <c r="B17" s="1040"/>
      <c r="C17" s="1040"/>
      <c r="D17" s="1040"/>
      <c r="E17" s="1040"/>
      <c r="F17" s="1041"/>
      <c r="G17" s="659"/>
      <c r="H17" s="660"/>
      <c r="I17" s="660"/>
      <c r="J17" s="660"/>
      <c r="K17" s="661"/>
      <c r="L17" s="653"/>
      <c r="M17" s="654"/>
      <c r="N17" s="654"/>
      <c r="O17" s="654"/>
      <c r="P17" s="654"/>
      <c r="Q17" s="654"/>
      <c r="R17" s="654"/>
      <c r="S17" s="654"/>
      <c r="T17" s="654"/>
      <c r="U17" s="654"/>
      <c r="V17" s="654"/>
      <c r="W17" s="654"/>
      <c r="X17" s="655"/>
      <c r="Y17" s="384"/>
      <c r="Z17" s="385"/>
      <c r="AA17" s="385"/>
      <c r="AB17" s="792"/>
      <c r="AC17" s="659"/>
      <c r="AD17" s="660"/>
      <c r="AE17" s="660"/>
      <c r="AF17" s="660"/>
      <c r="AG17" s="661"/>
      <c r="AH17" s="653"/>
      <c r="AI17" s="654"/>
      <c r="AJ17" s="654"/>
      <c r="AK17" s="654"/>
      <c r="AL17" s="654"/>
      <c r="AM17" s="654"/>
      <c r="AN17" s="654"/>
      <c r="AO17" s="654"/>
      <c r="AP17" s="654"/>
      <c r="AQ17" s="654"/>
      <c r="AR17" s="654"/>
      <c r="AS17" s="654"/>
      <c r="AT17" s="655"/>
      <c r="AU17" s="384"/>
      <c r="AV17" s="385"/>
      <c r="AW17" s="385"/>
      <c r="AX17" s="386"/>
    </row>
    <row r="18" spans="1:50" ht="24.75" customHeight="1" x14ac:dyDescent="0.15">
      <c r="A18" s="1039"/>
      <c r="B18" s="1040"/>
      <c r="C18" s="1040"/>
      <c r="D18" s="1040"/>
      <c r="E18" s="1040"/>
      <c r="F18" s="1041"/>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customHeight="1" x14ac:dyDescent="0.15">
      <c r="A19" s="1039"/>
      <c r="B19" s="1040"/>
      <c r="C19" s="1040"/>
      <c r="D19" s="1040"/>
      <c r="E19" s="1040"/>
      <c r="F19" s="1041"/>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customHeight="1" x14ac:dyDescent="0.15">
      <c r="A20" s="1039"/>
      <c r="B20" s="1040"/>
      <c r="C20" s="1040"/>
      <c r="D20" s="1040"/>
      <c r="E20" s="1040"/>
      <c r="F20" s="1041"/>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customHeight="1" x14ac:dyDescent="0.15">
      <c r="A21" s="1039"/>
      <c r="B21" s="1040"/>
      <c r="C21" s="1040"/>
      <c r="D21" s="1040"/>
      <c r="E21" s="1040"/>
      <c r="F21" s="1041"/>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customHeight="1" x14ac:dyDescent="0.15">
      <c r="A22" s="1039"/>
      <c r="B22" s="1040"/>
      <c r="C22" s="1040"/>
      <c r="D22" s="1040"/>
      <c r="E22" s="1040"/>
      <c r="F22" s="1041"/>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customHeight="1" x14ac:dyDescent="0.15">
      <c r="A23" s="1039"/>
      <c r="B23" s="1040"/>
      <c r="C23" s="1040"/>
      <c r="D23" s="1040"/>
      <c r="E23" s="1040"/>
      <c r="F23" s="1041"/>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customHeight="1" x14ac:dyDescent="0.15">
      <c r="A24" s="1039"/>
      <c r="B24" s="1040"/>
      <c r="C24" s="1040"/>
      <c r="D24" s="1040"/>
      <c r="E24" s="1040"/>
      <c r="F24" s="1041"/>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customHeight="1" x14ac:dyDescent="0.15">
      <c r="A25" s="1039"/>
      <c r="B25" s="1040"/>
      <c r="C25" s="1040"/>
      <c r="D25" s="1040"/>
      <c r="E25" s="1040"/>
      <c r="F25" s="1041"/>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customHeight="1" x14ac:dyDescent="0.15">
      <c r="A26" s="1039"/>
      <c r="B26" s="1040"/>
      <c r="C26" s="1040"/>
      <c r="D26" s="1040"/>
      <c r="E26" s="1040"/>
      <c r="F26" s="1041"/>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x14ac:dyDescent="0.2">
      <c r="A27" s="1039"/>
      <c r="B27" s="1040"/>
      <c r="C27" s="1040"/>
      <c r="D27" s="1040"/>
      <c r="E27" s="1040"/>
      <c r="F27" s="1041"/>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row>
    <row r="28" spans="1:50" ht="30" customHeight="1" x14ac:dyDescent="0.15">
      <c r="A28" s="1039"/>
      <c r="B28" s="1040"/>
      <c r="C28" s="1040"/>
      <c r="D28" s="1040"/>
      <c r="E28" s="1040"/>
      <c r="F28" s="1041"/>
      <c r="G28" s="584" t="s">
        <v>401</v>
      </c>
      <c r="H28" s="585"/>
      <c r="I28" s="585"/>
      <c r="J28" s="585"/>
      <c r="K28" s="585"/>
      <c r="L28" s="585"/>
      <c r="M28" s="585"/>
      <c r="N28" s="585"/>
      <c r="O28" s="585"/>
      <c r="P28" s="585"/>
      <c r="Q28" s="585"/>
      <c r="R28" s="585"/>
      <c r="S28" s="585"/>
      <c r="T28" s="585"/>
      <c r="U28" s="585"/>
      <c r="V28" s="585"/>
      <c r="W28" s="585"/>
      <c r="X28" s="585"/>
      <c r="Y28" s="585"/>
      <c r="Z28" s="585"/>
      <c r="AA28" s="585"/>
      <c r="AB28" s="586"/>
      <c r="AC28" s="584" t="s">
        <v>404</v>
      </c>
      <c r="AD28" s="585"/>
      <c r="AE28" s="585"/>
      <c r="AF28" s="585"/>
      <c r="AG28" s="585"/>
      <c r="AH28" s="585"/>
      <c r="AI28" s="585"/>
      <c r="AJ28" s="585"/>
      <c r="AK28" s="585"/>
      <c r="AL28" s="585"/>
      <c r="AM28" s="585"/>
      <c r="AN28" s="585"/>
      <c r="AO28" s="585"/>
      <c r="AP28" s="585"/>
      <c r="AQ28" s="585"/>
      <c r="AR28" s="585"/>
      <c r="AS28" s="585"/>
      <c r="AT28" s="585"/>
      <c r="AU28" s="585"/>
      <c r="AV28" s="585"/>
      <c r="AW28" s="585"/>
      <c r="AX28" s="783"/>
    </row>
    <row r="29" spans="1:50" ht="24.75" customHeight="1" x14ac:dyDescent="0.15">
      <c r="A29" s="1039"/>
      <c r="B29" s="1040"/>
      <c r="C29" s="1040"/>
      <c r="D29" s="1040"/>
      <c r="E29" s="1040"/>
      <c r="F29" s="1041"/>
      <c r="G29" s="802" t="s">
        <v>17</v>
      </c>
      <c r="H29" s="657"/>
      <c r="I29" s="657"/>
      <c r="J29" s="657"/>
      <c r="K29" s="657"/>
      <c r="L29" s="656" t="s">
        <v>18</v>
      </c>
      <c r="M29" s="657"/>
      <c r="N29" s="657"/>
      <c r="O29" s="657"/>
      <c r="P29" s="657"/>
      <c r="Q29" s="657"/>
      <c r="R29" s="657"/>
      <c r="S29" s="657"/>
      <c r="T29" s="657"/>
      <c r="U29" s="657"/>
      <c r="V29" s="657"/>
      <c r="W29" s="657"/>
      <c r="X29" s="658"/>
      <c r="Y29" s="642" t="s">
        <v>19</v>
      </c>
      <c r="Z29" s="643"/>
      <c r="AA29" s="643"/>
      <c r="AB29" s="788"/>
      <c r="AC29" s="802" t="s">
        <v>17</v>
      </c>
      <c r="AD29" s="657"/>
      <c r="AE29" s="657"/>
      <c r="AF29" s="657"/>
      <c r="AG29" s="657"/>
      <c r="AH29" s="656" t="s">
        <v>18</v>
      </c>
      <c r="AI29" s="657"/>
      <c r="AJ29" s="657"/>
      <c r="AK29" s="657"/>
      <c r="AL29" s="657"/>
      <c r="AM29" s="657"/>
      <c r="AN29" s="657"/>
      <c r="AO29" s="657"/>
      <c r="AP29" s="657"/>
      <c r="AQ29" s="657"/>
      <c r="AR29" s="657"/>
      <c r="AS29" s="657"/>
      <c r="AT29" s="658"/>
      <c r="AU29" s="642" t="s">
        <v>19</v>
      </c>
      <c r="AV29" s="643"/>
      <c r="AW29" s="643"/>
      <c r="AX29" s="644"/>
    </row>
    <row r="30" spans="1:50" ht="24.75" customHeight="1" x14ac:dyDescent="0.15">
      <c r="A30" s="1039"/>
      <c r="B30" s="1040"/>
      <c r="C30" s="1040"/>
      <c r="D30" s="1040"/>
      <c r="E30" s="1040"/>
      <c r="F30" s="1041"/>
      <c r="G30" s="659"/>
      <c r="H30" s="660"/>
      <c r="I30" s="660"/>
      <c r="J30" s="660"/>
      <c r="K30" s="661"/>
      <c r="L30" s="653"/>
      <c r="M30" s="654"/>
      <c r="N30" s="654"/>
      <c r="O30" s="654"/>
      <c r="P30" s="654"/>
      <c r="Q30" s="654"/>
      <c r="R30" s="654"/>
      <c r="S30" s="654"/>
      <c r="T30" s="654"/>
      <c r="U30" s="654"/>
      <c r="V30" s="654"/>
      <c r="W30" s="654"/>
      <c r="X30" s="655"/>
      <c r="Y30" s="384"/>
      <c r="Z30" s="385"/>
      <c r="AA30" s="385"/>
      <c r="AB30" s="792"/>
      <c r="AC30" s="659"/>
      <c r="AD30" s="660"/>
      <c r="AE30" s="660"/>
      <c r="AF30" s="660"/>
      <c r="AG30" s="661"/>
      <c r="AH30" s="653"/>
      <c r="AI30" s="654"/>
      <c r="AJ30" s="654"/>
      <c r="AK30" s="654"/>
      <c r="AL30" s="654"/>
      <c r="AM30" s="654"/>
      <c r="AN30" s="654"/>
      <c r="AO30" s="654"/>
      <c r="AP30" s="654"/>
      <c r="AQ30" s="654"/>
      <c r="AR30" s="654"/>
      <c r="AS30" s="654"/>
      <c r="AT30" s="655"/>
      <c r="AU30" s="384"/>
      <c r="AV30" s="385"/>
      <c r="AW30" s="385"/>
      <c r="AX30" s="386"/>
    </row>
    <row r="31" spans="1:50" ht="24.75" customHeight="1" x14ac:dyDescent="0.15">
      <c r="A31" s="1039"/>
      <c r="B31" s="1040"/>
      <c r="C31" s="1040"/>
      <c r="D31" s="1040"/>
      <c r="E31" s="1040"/>
      <c r="F31" s="1041"/>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customHeight="1" x14ac:dyDescent="0.15">
      <c r="A32" s="1039"/>
      <c r="B32" s="1040"/>
      <c r="C32" s="1040"/>
      <c r="D32" s="1040"/>
      <c r="E32" s="1040"/>
      <c r="F32" s="1041"/>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customHeight="1" x14ac:dyDescent="0.15">
      <c r="A33" s="1039"/>
      <c r="B33" s="1040"/>
      <c r="C33" s="1040"/>
      <c r="D33" s="1040"/>
      <c r="E33" s="1040"/>
      <c r="F33" s="1041"/>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customHeight="1" x14ac:dyDescent="0.15">
      <c r="A34" s="1039"/>
      <c r="B34" s="1040"/>
      <c r="C34" s="1040"/>
      <c r="D34" s="1040"/>
      <c r="E34" s="1040"/>
      <c r="F34" s="1041"/>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customHeight="1" x14ac:dyDescent="0.15">
      <c r="A35" s="1039"/>
      <c r="B35" s="1040"/>
      <c r="C35" s="1040"/>
      <c r="D35" s="1040"/>
      <c r="E35" s="1040"/>
      <c r="F35" s="1041"/>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customHeight="1" x14ac:dyDescent="0.15">
      <c r="A36" s="1039"/>
      <c r="B36" s="1040"/>
      <c r="C36" s="1040"/>
      <c r="D36" s="1040"/>
      <c r="E36" s="1040"/>
      <c r="F36" s="1041"/>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customHeight="1" x14ac:dyDescent="0.15">
      <c r="A37" s="1039"/>
      <c r="B37" s="1040"/>
      <c r="C37" s="1040"/>
      <c r="D37" s="1040"/>
      <c r="E37" s="1040"/>
      <c r="F37" s="1041"/>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customHeight="1" x14ac:dyDescent="0.15">
      <c r="A38" s="1039"/>
      <c r="B38" s="1040"/>
      <c r="C38" s="1040"/>
      <c r="D38" s="1040"/>
      <c r="E38" s="1040"/>
      <c r="F38" s="1041"/>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customHeight="1" x14ac:dyDescent="0.15">
      <c r="A39" s="1039"/>
      <c r="B39" s="1040"/>
      <c r="C39" s="1040"/>
      <c r="D39" s="1040"/>
      <c r="E39" s="1040"/>
      <c r="F39" s="1041"/>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x14ac:dyDescent="0.2">
      <c r="A40" s="1039"/>
      <c r="B40" s="1040"/>
      <c r="C40" s="1040"/>
      <c r="D40" s="1040"/>
      <c r="E40" s="1040"/>
      <c r="F40" s="1041"/>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row>
    <row r="41" spans="1:50" ht="30" customHeight="1" x14ac:dyDescent="0.15">
      <c r="A41" s="1039"/>
      <c r="B41" s="1040"/>
      <c r="C41" s="1040"/>
      <c r="D41" s="1040"/>
      <c r="E41" s="1040"/>
      <c r="F41" s="1041"/>
      <c r="G41" s="584" t="s">
        <v>451</v>
      </c>
      <c r="H41" s="585"/>
      <c r="I41" s="585"/>
      <c r="J41" s="585"/>
      <c r="K41" s="585"/>
      <c r="L41" s="585"/>
      <c r="M41" s="585"/>
      <c r="N41" s="585"/>
      <c r="O41" s="585"/>
      <c r="P41" s="585"/>
      <c r="Q41" s="585"/>
      <c r="R41" s="585"/>
      <c r="S41" s="585"/>
      <c r="T41" s="585"/>
      <c r="U41" s="585"/>
      <c r="V41" s="585"/>
      <c r="W41" s="585"/>
      <c r="X41" s="585"/>
      <c r="Y41" s="585"/>
      <c r="Z41" s="585"/>
      <c r="AA41" s="585"/>
      <c r="AB41" s="586"/>
      <c r="AC41" s="584" t="s">
        <v>303</v>
      </c>
      <c r="AD41" s="585"/>
      <c r="AE41" s="585"/>
      <c r="AF41" s="585"/>
      <c r="AG41" s="585"/>
      <c r="AH41" s="585"/>
      <c r="AI41" s="585"/>
      <c r="AJ41" s="585"/>
      <c r="AK41" s="585"/>
      <c r="AL41" s="585"/>
      <c r="AM41" s="585"/>
      <c r="AN41" s="585"/>
      <c r="AO41" s="585"/>
      <c r="AP41" s="585"/>
      <c r="AQ41" s="585"/>
      <c r="AR41" s="585"/>
      <c r="AS41" s="585"/>
      <c r="AT41" s="585"/>
      <c r="AU41" s="585"/>
      <c r="AV41" s="585"/>
      <c r="AW41" s="585"/>
      <c r="AX41" s="783"/>
    </row>
    <row r="42" spans="1:50" ht="24.75" customHeight="1" x14ac:dyDescent="0.15">
      <c r="A42" s="1039"/>
      <c r="B42" s="1040"/>
      <c r="C42" s="1040"/>
      <c r="D42" s="1040"/>
      <c r="E42" s="1040"/>
      <c r="F42" s="1041"/>
      <c r="G42" s="802" t="s">
        <v>17</v>
      </c>
      <c r="H42" s="657"/>
      <c r="I42" s="657"/>
      <c r="J42" s="657"/>
      <c r="K42" s="657"/>
      <c r="L42" s="656" t="s">
        <v>18</v>
      </c>
      <c r="M42" s="657"/>
      <c r="N42" s="657"/>
      <c r="O42" s="657"/>
      <c r="P42" s="657"/>
      <c r="Q42" s="657"/>
      <c r="R42" s="657"/>
      <c r="S42" s="657"/>
      <c r="T42" s="657"/>
      <c r="U42" s="657"/>
      <c r="V42" s="657"/>
      <c r="W42" s="657"/>
      <c r="X42" s="658"/>
      <c r="Y42" s="642" t="s">
        <v>19</v>
      </c>
      <c r="Z42" s="643"/>
      <c r="AA42" s="643"/>
      <c r="AB42" s="788"/>
      <c r="AC42" s="802" t="s">
        <v>17</v>
      </c>
      <c r="AD42" s="657"/>
      <c r="AE42" s="657"/>
      <c r="AF42" s="657"/>
      <c r="AG42" s="657"/>
      <c r="AH42" s="656" t="s">
        <v>18</v>
      </c>
      <c r="AI42" s="657"/>
      <c r="AJ42" s="657"/>
      <c r="AK42" s="657"/>
      <c r="AL42" s="657"/>
      <c r="AM42" s="657"/>
      <c r="AN42" s="657"/>
      <c r="AO42" s="657"/>
      <c r="AP42" s="657"/>
      <c r="AQ42" s="657"/>
      <c r="AR42" s="657"/>
      <c r="AS42" s="657"/>
      <c r="AT42" s="658"/>
      <c r="AU42" s="642" t="s">
        <v>19</v>
      </c>
      <c r="AV42" s="643"/>
      <c r="AW42" s="643"/>
      <c r="AX42" s="644"/>
    </row>
    <row r="43" spans="1:50" ht="24.75" customHeight="1" x14ac:dyDescent="0.15">
      <c r="A43" s="1039"/>
      <c r="B43" s="1040"/>
      <c r="C43" s="1040"/>
      <c r="D43" s="1040"/>
      <c r="E43" s="1040"/>
      <c r="F43" s="1041"/>
      <c r="G43" s="659"/>
      <c r="H43" s="660"/>
      <c r="I43" s="660"/>
      <c r="J43" s="660"/>
      <c r="K43" s="661"/>
      <c r="L43" s="653"/>
      <c r="M43" s="654"/>
      <c r="N43" s="654"/>
      <c r="O43" s="654"/>
      <c r="P43" s="654"/>
      <c r="Q43" s="654"/>
      <c r="R43" s="654"/>
      <c r="S43" s="654"/>
      <c r="T43" s="654"/>
      <c r="U43" s="654"/>
      <c r="V43" s="654"/>
      <c r="W43" s="654"/>
      <c r="X43" s="655"/>
      <c r="Y43" s="384"/>
      <c r="Z43" s="385"/>
      <c r="AA43" s="385"/>
      <c r="AB43" s="792"/>
      <c r="AC43" s="659"/>
      <c r="AD43" s="660"/>
      <c r="AE43" s="660"/>
      <c r="AF43" s="660"/>
      <c r="AG43" s="661"/>
      <c r="AH43" s="653"/>
      <c r="AI43" s="654"/>
      <c r="AJ43" s="654"/>
      <c r="AK43" s="654"/>
      <c r="AL43" s="654"/>
      <c r="AM43" s="654"/>
      <c r="AN43" s="654"/>
      <c r="AO43" s="654"/>
      <c r="AP43" s="654"/>
      <c r="AQ43" s="654"/>
      <c r="AR43" s="654"/>
      <c r="AS43" s="654"/>
      <c r="AT43" s="655"/>
      <c r="AU43" s="384"/>
      <c r="AV43" s="385"/>
      <c r="AW43" s="385"/>
      <c r="AX43" s="386"/>
    </row>
    <row r="44" spans="1:50" ht="24.75" customHeight="1" x14ac:dyDescent="0.15">
      <c r="A44" s="1039"/>
      <c r="B44" s="1040"/>
      <c r="C44" s="1040"/>
      <c r="D44" s="1040"/>
      <c r="E44" s="1040"/>
      <c r="F44" s="1041"/>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customHeight="1" x14ac:dyDescent="0.15">
      <c r="A45" s="1039"/>
      <c r="B45" s="1040"/>
      <c r="C45" s="1040"/>
      <c r="D45" s="1040"/>
      <c r="E45" s="1040"/>
      <c r="F45" s="1041"/>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customHeight="1" x14ac:dyDescent="0.15">
      <c r="A46" s="1039"/>
      <c r="B46" s="1040"/>
      <c r="C46" s="1040"/>
      <c r="D46" s="1040"/>
      <c r="E46" s="1040"/>
      <c r="F46" s="1041"/>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customHeight="1" x14ac:dyDescent="0.15">
      <c r="A47" s="1039"/>
      <c r="B47" s="1040"/>
      <c r="C47" s="1040"/>
      <c r="D47" s="1040"/>
      <c r="E47" s="1040"/>
      <c r="F47" s="1041"/>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customHeight="1" x14ac:dyDescent="0.15">
      <c r="A48" s="1039"/>
      <c r="B48" s="1040"/>
      <c r="C48" s="1040"/>
      <c r="D48" s="1040"/>
      <c r="E48" s="1040"/>
      <c r="F48" s="1041"/>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customHeight="1" x14ac:dyDescent="0.15">
      <c r="A49" s="1039"/>
      <c r="B49" s="1040"/>
      <c r="C49" s="1040"/>
      <c r="D49" s="1040"/>
      <c r="E49" s="1040"/>
      <c r="F49" s="1041"/>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customHeight="1" x14ac:dyDescent="0.15">
      <c r="A50" s="1039"/>
      <c r="B50" s="1040"/>
      <c r="C50" s="1040"/>
      <c r="D50" s="1040"/>
      <c r="E50" s="1040"/>
      <c r="F50" s="1041"/>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customHeight="1" x14ac:dyDescent="0.15">
      <c r="A51" s="1039"/>
      <c r="B51" s="1040"/>
      <c r="C51" s="1040"/>
      <c r="D51" s="1040"/>
      <c r="E51" s="1040"/>
      <c r="F51" s="1041"/>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customHeight="1" x14ac:dyDescent="0.15">
      <c r="A52" s="1039"/>
      <c r="B52" s="1040"/>
      <c r="C52" s="1040"/>
      <c r="D52" s="1040"/>
      <c r="E52" s="1040"/>
      <c r="F52" s="1041"/>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
    <row r="55" spans="1:50" ht="30" customHeight="1" x14ac:dyDescent="0.15">
      <c r="A55" s="1045" t="s">
        <v>28</v>
      </c>
      <c r="B55" s="1046"/>
      <c r="C55" s="1046"/>
      <c r="D55" s="1046"/>
      <c r="E55" s="1046"/>
      <c r="F55" s="1047"/>
      <c r="G55" s="584" t="s">
        <v>304</v>
      </c>
      <c r="H55" s="585"/>
      <c r="I55" s="585"/>
      <c r="J55" s="585"/>
      <c r="K55" s="585"/>
      <c r="L55" s="585"/>
      <c r="M55" s="585"/>
      <c r="N55" s="585"/>
      <c r="O55" s="585"/>
      <c r="P55" s="585"/>
      <c r="Q55" s="585"/>
      <c r="R55" s="585"/>
      <c r="S55" s="585"/>
      <c r="T55" s="585"/>
      <c r="U55" s="585"/>
      <c r="V55" s="585"/>
      <c r="W55" s="585"/>
      <c r="X55" s="585"/>
      <c r="Y55" s="585"/>
      <c r="Z55" s="585"/>
      <c r="AA55" s="585"/>
      <c r="AB55" s="586"/>
      <c r="AC55" s="584" t="s">
        <v>405</v>
      </c>
      <c r="AD55" s="585"/>
      <c r="AE55" s="585"/>
      <c r="AF55" s="585"/>
      <c r="AG55" s="585"/>
      <c r="AH55" s="585"/>
      <c r="AI55" s="585"/>
      <c r="AJ55" s="585"/>
      <c r="AK55" s="585"/>
      <c r="AL55" s="585"/>
      <c r="AM55" s="585"/>
      <c r="AN55" s="585"/>
      <c r="AO55" s="585"/>
      <c r="AP55" s="585"/>
      <c r="AQ55" s="585"/>
      <c r="AR55" s="585"/>
      <c r="AS55" s="585"/>
      <c r="AT55" s="585"/>
      <c r="AU55" s="585"/>
      <c r="AV55" s="585"/>
      <c r="AW55" s="585"/>
      <c r="AX55" s="783"/>
    </row>
    <row r="56" spans="1:50" ht="24.75" customHeight="1" x14ac:dyDescent="0.15">
      <c r="A56" s="1039"/>
      <c r="B56" s="1040"/>
      <c r="C56" s="1040"/>
      <c r="D56" s="1040"/>
      <c r="E56" s="1040"/>
      <c r="F56" s="1041"/>
      <c r="G56" s="802" t="s">
        <v>17</v>
      </c>
      <c r="H56" s="657"/>
      <c r="I56" s="657"/>
      <c r="J56" s="657"/>
      <c r="K56" s="657"/>
      <c r="L56" s="656" t="s">
        <v>18</v>
      </c>
      <c r="M56" s="657"/>
      <c r="N56" s="657"/>
      <c r="O56" s="657"/>
      <c r="P56" s="657"/>
      <c r="Q56" s="657"/>
      <c r="R56" s="657"/>
      <c r="S56" s="657"/>
      <c r="T56" s="657"/>
      <c r="U56" s="657"/>
      <c r="V56" s="657"/>
      <c r="W56" s="657"/>
      <c r="X56" s="658"/>
      <c r="Y56" s="642" t="s">
        <v>19</v>
      </c>
      <c r="Z56" s="643"/>
      <c r="AA56" s="643"/>
      <c r="AB56" s="788"/>
      <c r="AC56" s="802" t="s">
        <v>17</v>
      </c>
      <c r="AD56" s="657"/>
      <c r="AE56" s="657"/>
      <c r="AF56" s="657"/>
      <c r="AG56" s="657"/>
      <c r="AH56" s="656" t="s">
        <v>18</v>
      </c>
      <c r="AI56" s="657"/>
      <c r="AJ56" s="657"/>
      <c r="AK56" s="657"/>
      <c r="AL56" s="657"/>
      <c r="AM56" s="657"/>
      <c r="AN56" s="657"/>
      <c r="AO56" s="657"/>
      <c r="AP56" s="657"/>
      <c r="AQ56" s="657"/>
      <c r="AR56" s="657"/>
      <c r="AS56" s="657"/>
      <c r="AT56" s="658"/>
      <c r="AU56" s="642" t="s">
        <v>19</v>
      </c>
      <c r="AV56" s="643"/>
      <c r="AW56" s="643"/>
      <c r="AX56" s="644"/>
    </row>
    <row r="57" spans="1:50" ht="24.75" customHeight="1" x14ac:dyDescent="0.15">
      <c r="A57" s="1039"/>
      <c r="B57" s="1040"/>
      <c r="C57" s="1040"/>
      <c r="D57" s="1040"/>
      <c r="E57" s="1040"/>
      <c r="F57" s="1041"/>
      <c r="G57" s="659"/>
      <c r="H57" s="660"/>
      <c r="I57" s="660"/>
      <c r="J57" s="660"/>
      <c r="K57" s="661"/>
      <c r="L57" s="653"/>
      <c r="M57" s="654"/>
      <c r="N57" s="654"/>
      <c r="O57" s="654"/>
      <c r="P57" s="654"/>
      <c r="Q57" s="654"/>
      <c r="R57" s="654"/>
      <c r="S57" s="654"/>
      <c r="T57" s="654"/>
      <c r="U57" s="654"/>
      <c r="V57" s="654"/>
      <c r="W57" s="654"/>
      <c r="X57" s="655"/>
      <c r="Y57" s="384"/>
      <c r="Z57" s="385"/>
      <c r="AA57" s="385"/>
      <c r="AB57" s="792"/>
      <c r="AC57" s="659"/>
      <c r="AD57" s="660"/>
      <c r="AE57" s="660"/>
      <c r="AF57" s="660"/>
      <c r="AG57" s="661"/>
      <c r="AH57" s="653"/>
      <c r="AI57" s="654"/>
      <c r="AJ57" s="654"/>
      <c r="AK57" s="654"/>
      <c r="AL57" s="654"/>
      <c r="AM57" s="654"/>
      <c r="AN57" s="654"/>
      <c r="AO57" s="654"/>
      <c r="AP57" s="654"/>
      <c r="AQ57" s="654"/>
      <c r="AR57" s="654"/>
      <c r="AS57" s="654"/>
      <c r="AT57" s="655"/>
      <c r="AU57" s="384"/>
      <c r="AV57" s="385"/>
      <c r="AW57" s="385"/>
      <c r="AX57" s="386"/>
    </row>
    <row r="58" spans="1:50" ht="24.75" customHeight="1" x14ac:dyDescent="0.15">
      <c r="A58" s="1039"/>
      <c r="B58" s="1040"/>
      <c r="C58" s="1040"/>
      <c r="D58" s="1040"/>
      <c r="E58" s="1040"/>
      <c r="F58" s="1041"/>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customHeight="1" x14ac:dyDescent="0.15">
      <c r="A59" s="1039"/>
      <c r="B59" s="1040"/>
      <c r="C59" s="1040"/>
      <c r="D59" s="1040"/>
      <c r="E59" s="1040"/>
      <c r="F59" s="1041"/>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customHeight="1" x14ac:dyDescent="0.15">
      <c r="A60" s="1039"/>
      <c r="B60" s="1040"/>
      <c r="C60" s="1040"/>
      <c r="D60" s="1040"/>
      <c r="E60" s="1040"/>
      <c r="F60" s="1041"/>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customHeight="1" x14ac:dyDescent="0.15">
      <c r="A61" s="1039"/>
      <c r="B61" s="1040"/>
      <c r="C61" s="1040"/>
      <c r="D61" s="1040"/>
      <c r="E61" s="1040"/>
      <c r="F61" s="1041"/>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customHeight="1" x14ac:dyDescent="0.15">
      <c r="A62" s="1039"/>
      <c r="B62" s="1040"/>
      <c r="C62" s="1040"/>
      <c r="D62" s="1040"/>
      <c r="E62" s="1040"/>
      <c r="F62" s="1041"/>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customHeight="1" x14ac:dyDescent="0.15">
      <c r="A63" s="1039"/>
      <c r="B63" s="1040"/>
      <c r="C63" s="1040"/>
      <c r="D63" s="1040"/>
      <c r="E63" s="1040"/>
      <c r="F63" s="1041"/>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customHeight="1" x14ac:dyDescent="0.15">
      <c r="A64" s="1039"/>
      <c r="B64" s="1040"/>
      <c r="C64" s="1040"/>
      <c r="D64" s="1040"/>
      <c r="E64" s="1040"/>
      <c r="F64" s="1041"/>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customHeight="1" x14ac:dyDescent="0.15">
      <c r="A65" s="1039"/>
      <c r="B65" s="1040"/>
      <c r="C65" s="1040"/>
      <c r="D65" s="1040"/>
      <c r="E65" s="1040"/>
      <c r="F65" s="1041"/>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customHeight="1" x14ac:dyDescent="0.15">
      <c r="A66" s="1039"/>
      <c r="B66" s="1040"/>
      <c r="C66" s="1040"/>
      <c r="D66" s="1040"/>
      <c r="E66" s="1040"/>
      <c r="F66" s="1041"/>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x14ac:dyDescent="0.2">
      <c r="A67" s="1039"/>
      <c r="B67" s="1040"/>
      <c r="C67" s="1040"/>
      <c r="D67" s="1040"/>
      <c r="E67" s="1040"/>
      <c r="F67" s="1041"/>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row>
    <row r="68" spans="1:50" ht="30" customHeight="1" x14ac:dyDescent="0.15">
      <c r="A68" s="1039"/>
      <c r="B68" s="1040"/>
      <c r="C68" s="1040"/>
      <c r="D68" s="1040"/>
      <c r="E68" s="1040"/>
      <c r="F68" s="1041"/>
      <c r="G68" s="584" t="s">
        <v>406</v>
      </c>
      <c r="H68" s="585"/>
      <c r="I68" s="585"/>
      <c r="J68" s="585"/>
      <c r="K68" s="585"/>
      <c r="L68" s="585"/>
      <c r="M68" s="585"/>
      <c r="N68" s="585"/>
      <c r="O68" s="585"/>
      <c r="P68" s="585"/>
      <c r="Q68" s="585"/>
      <c r="R68" s="585"/>
      <c r="S68" s="585"/>
      <c r="T68" s="585"/>
      <c r="U68" s="585"/>
      <c r="V68" s="585"/>
      <c r="W68" s="585"/>
      <c r="X68" s="585"/>
      <c r="Y68" s="585"/>
      <c r="Z68" s="585"/>
      <c r="AA68" s="585"/>
      <c r="AB68" s="586"/>
      <c r="AC68" s="584" t="s">
        <v>407</v>
      </c>
      <c r="AD68" s="585"/>
      <c r="AE68" s="585"/>
      <c r="AF68" s="585"/>
      <c r="AG68" s="585"/>
      <c r="AH68" s="585"/>
      <c r="AI68" s="585"/>
      <c r="AJ68" s="585"/>
      <c r="AK68" s="585"/>
      <c r="AL68" s="585"/>
      <c r="AM68" s="585"/>
      <c r="AN68" s="585"/>
      <c r="AO68" s="585"/>
      <c r="AP68" s="585"/>
      <c r="AQ68" s="585"/>
      <c r="AR68" s="585"/>
      <c r="AS68" s="585"/>
      <c r="AT68" s="585"/>
      <c r="AU68" s="585"/>
      <c r="AV68" s="585"/>
      <c r="AW68" s="585"/>
      <c r="AX68" s="783"/>
    </row>
    <row r="69" spans="1:50" ht="25.5" customHeight="1" x14ac:dyDescent="0.15">
      <c r="A69" s="1039"/>
      <c r="B69" s="1040"/>
      <c r="C69" s="1040"/>
      <c r="D69" s="1040"/>
      <c r="E69" s="1040"/>
      <c r="F69" s="1041"/>
      <c r="G69" s="802" t="s">
        <v>17</v>
      </c>
      <c r="H69" s="657"/>
      <c r="I69" s="657"/>
      <c r="J69" s="657"/>
      <c r="K69" s="657"/>
      <c r="L69" s="656" t="s">
        <v>18</v>
      </c>
      <c r="M69" s="657"/>
      <c r="N69" s="657"/>
      <c r="O69" s="657"/>
      <c r="P69" s="657"/>
      <c r="Q69" s="657"/>
      <c r="R69" s="657"/>
      <c r="S69" s="657"/>
      <c r="T69" s="657"/>
      <c r="U69" s="657"/>
      <c r="V69" s="657"/>
      <c r="W69" s="657"/>
      <c r="X69" s="658"/>
      <c r="Y69" s="642" t="s">
        <v>19</v>
      </c>
      <c r="Z69" s="643"/>
      <c r="AA69" s="643"/>
      <c r="AB69" s="788"/>
      <c r="AC69" s="802" t="s">
        <v>17</v>
      </c>
      <c r="AD69" s="657"/>
      <c r="AE69" s="657"/>
      <c r="AF69" s="657"/>
      <c r="AG69" s="657"/>
      <c r="AH69" s="656" t="s">
        <v>18</v>
      </c>
      <c r="AI69" s="657"/>
      <c r="AJ69" s="657"/>
      <c r="AK69" s="657"/>
      <c r="AL69" s="657"/>
      <c r="AM69" s="657"/>
      <c r="AN69" s="657"/>
      <c r="AO69" s="657"/>
      <c r="AP69" s="657"/>
      <c r="AQ69" s="657"/>
      <c r="AR69" s="657"/>
      <c r="AS69" s="657"/>
      <c r="AT69" s="658"/>
      <c r="AU69" s="642" t="s">
        <v>19</v>
      </c>
      <c r="AV69" s="643"/>
      <c r="AW69" s="643"/>
      <c r="AX69" s="644"/>
    </row>
    <row r="70" spans="1:50" ht="24.75" customHeight="1" x14ac:dyDescent="0.15">
      <c r="A70" s="1039"/>
      <c r="B70" s="1040"/>
      <c r="C70" s="1040"/>
      <c r="D70" s="1040"/>
      <c r="E70" s="1040"/>
      <c r="F70" s="1041"/>
      <c r="G70" s="659"/>
      <c r="H70" s="660"/>
      <c r="I70" s="660"/>
      <c r="J70" s="660"/>
      <c r="K70" s="661"/>
      <c r="L70" s="653"/>
      <c r="M70" s="654"/>
      <c r="N70" s="654"/>
      <c r="O70" s="654"/>
      <c r="P70" s="654"/>
      <c r="Q70" s="654"/>
      <c r="R70" s="654"/>
      <c r="S70" s="654"/>
      <c r="T70" s="654"/>
      <c r="U70" s="654"/>
      <c r="V70" s="654"/>
      <c r="W70" s="654"/>
      <c r="X70" s="655"/>
      <c r="Y70" s="384"/>
      <c r="Z70" s="385"/>
      <c r="AA70" s="385"/>
      <c r="AB70" s="792"/>
      <c r="AC70" s="659"/>
      <c r="AD70" s="660"/>
      <c r="AE70" s="660"/>
      <c r="AF70" s="660"/>
      <c r="AG70" s="661"/>
      <c r="AH70" s="653"/>
      <c r="AI70" s="654"/>
      <c r="AJ70" s="654"/>
      <c r="AK70" s="654"/>
      <c r="AL70" s="654"/>
      <c r="AM70" s="654"/>
      <c r="AN70" s="654"/>
      <c r="AO70" s="654"/>
      <c r="AP70" s="654"/>
      <c r="AQ70" s="654"/>
      <c r="AR70" s="654"/>
      <c r="AS70" s="654"/>
      <c r="AT70" s="655"/>
      <c r="AU70" s="384"/>
      <c r="AV70" s="385"/>
      <c r="AW70" s="385"/>
      <c r="AX70" s="386"/>
    </row>
    <row r="71" spans="1:50" ht="24.75" customHeight="1" x14ac:dyDescent="0.15">
      <c r="A71" s="1039"/>
      <c r="B71" s="1040"/>
      <c r="C71" s="1040"/>
      <c r="D71" s="1040"/>
      <c r="E71" s="1040"/>
      <c r="F71" s="1041"/>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customHeight="1" x14ac:dyDescent="0.15">
      <c r="A72" s="1039"/>
      <c r="B72" s="1040"/>
      <c r="C72" s="1040"/>
      <c r="D72" s="1040"/>
      <c r="E72" s="1040"/>
      <c r="F72" s="1041"/>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customHeight="1" x14ac:dyDescent="0.15">
      <c r="A73" s="1039"/>
      <c r="B73" s="1040"/>
      <c r="C73" s="1040"/>
      <c r="D73" s="1040"/>
      <c r="E73" s="1040"/>
      <c r="F73" s="1041"/>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customHeight="1" x14ac:dyDescent="0.15">
      <c r="A74" s="1039"/>
      <c r="B74" s="1040"/>
      <c r="C74" s="1040"/>
      <c r="D74" s="1040"/>
      <c r="E74" s="1040"/>
      <c r="F74" s="1041"/>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customHeight="1" x14ac:dyDescent="0.15">
      <c r="A75" s="1039"/>
      <c r="B75" s="1040"/>
      <c r="C75" s="1040"/>
      <c r="D75" s="1040"/>
      <c r="E75" s="1040"/>
      <c r="F75" s="1041"/>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customHeight="1" x14ac:dyDescent="0.15">
      <c r="A76" s="1039"/>
      <c r="B76" s="1040"/>
      <c r="C76" s="1040"/>
      <c r="D76" s="1040"/>
      <c r="E76" s="1040"/>
      <c r="F76" s="1041"/>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customHeight="1" x14ac:dyDescent="0.15">
      <c r="A77" s="1039"/>
      <c r="B77" s="1040"/>
      <c r="C77" s="1040"/>
      <c r="D77" s="1040"/>
      <c r="E77" s="1040"/>
      <c r="F77" s="1041"/>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customHeight="1" x14ac:dyDescent="0.15">
      <c r="A78" s="1039"/>
      <c r="B78" s="1040"/>
      <c r="C78" s="1040"/>
      <c r="D78" s="1040"/>
      <c r="E78" s="1040"/>
      <c r="F78" s="1041"/>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customHeight="1" x14ac:dyDescent="0.15">
      <c r="A79" s="1039"/>
      <c r="B79" s="1040"/>
      <c r="C79" s="1040"/>
      <c r="D79" s="1040"/>
      <c r="E79" s="1040"/>
      <c r="F79" s="1041"/>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x14ac:dyDescent="0.2">
      <c r="A80" s="1039"/>
      <c r="B80" s="1040"/>
      <c r="C80" s="1040"/>
      <c r="D80" s="1040"/>
      <c r="E80" s="1040"/>
      <c r="F80" s="1041"/>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row>
    <row r="81" spans="1:50" ht="30" customHeight="1" x14ac:dyDescent="0.15">
      <c r="A81" s="1039"/>
      <c r="B81" s="1040"/>
      <c r="C81" s="1040"/>
      <c r="D81" s="1040"/>
      <c r="E81" s="1040"/>
      <c r="F81" s="1041"/>
      <c r="G81" s="584" t="s">
        <v>408</v>
      </c>
      <c r="H81" s="585"/>
      <c r="I81" s="585"/>
      <c r="J81" s="585"/>
      <c r="K81" s="585"/>
      <c r="L81" s="585"/>
      <c r="M81" s="585"/>
      <c r="N81" s="585"/>
      <c r="O81" s="585"/>
      <c r="P81" s="585"/>
      <c r="Q81" s="585"/>
      <c r="R81" s="585"/>
      <c r="S81" s="585"/>
      <c r="T81" s="585"/>
      <c r="U81" s="585"/>
      <c r="V81" s="585"/>
      <c r="W81" s="585"/>
      <c r="X81" s="585"/>
      <c r="Y81" s="585"/>
      <c r="Z81" s="585"/>
      <c r="AA81" s="585"/>
      <c r="AB81" s="586"/>
      <c r="AC81" s="584" t="s">
        <v>409</v>
      </c>
      <c r="AD81" s="585"/>
      <c r="AE81" s="585"/>
      <c r="AF81" s="585"/>
      <c r="AG81" s="585"/>
      <c r="AH81" s="585"/>
      <c r="AI81" s="585"/>
      <c r="AJ81" s="585"/>
      <c r="AK81" s="585"/>
      <c r="AL81" s="585"/>
      <c r="AM81" s="585"/>
      <c r="AN81" s="585"/>
      <c r="AO81" s="585"/>
      <c r="AP81" s="585"/>
      <c r="AQ81" s="585"/>
      <c r="AR81" s="585"/>
      <c r="AS81" s="585"/>
      <c r="AT81" s="585"/>
      <c r="AU81" s="585"/>
      <c r="AV81" s="585"/>
      <c r="AW81" s="585"/>
      <c r="AX81" s="783"/>
    </row>
    <row r="82" spans="1:50" ht="24.75" customHeight="1" x14ac:dyDescent="0.15">
      <c r="A82" s="1039"/>
      <c r="B82" s="1040"/>
      <c r="C82" s="1040"/>
      <c r="D82" s="1040"/>
      <c r="E82" s="1040"/>
      <c r="F82" s="1041"/>
      <c r="G82" s="802" t="s">
        <v>17</v>
      </c>
      <c r="H82" s="657"/>
      <c r="I82" s="657"/>
      <c r="J82" s="657"/>
      <c r="K82" s="657"/>
      <c r="L82" s="656" t="s">
        <v>18</v>
      </c>
      <c r="M82" s="657"/>
      <c r="N82" s="657"/>
      <c r="O82" s="657"/>
      <c r="P82" s="657"/>
      <c r="Q82" s="657"/>
      <c r="R82" s="657"/>
      <c r="S82" s="657"/>
      <c r="T82" s="657"/>
      <c r="U82" s="657"/>
      <c r="V82" s="657"/>
      <c r="W82" s="657"/>
      <c r="X82" s="658"/>
      <c r="Y82" s="642" t="s">
        <v>19</v>
      </c>
      <c r="Z82" s="643"/>
      <c r="AA82" s="643"/>
      <c r="AB82" s="788"/>
      <c r="AC82" s="802" t="s">
        <v>17</v>
      </c>
      <c r="AD82" s="657"/>
      <c r="AE82" s="657"/>
      <c r="AF82" s="657"/>
      <c r="AG82" s="657"/>
      <c r="AH82" s="656" t="s">
        <v>18</v>
      </c>
      <c r="AI82" s="657"/>
      <c r="AJ82" s="657"/>
      <c r="AK82" s="657"/>
      <c r="AL82" s="657"/>
      <c r="AM82" s="657"/>
      <c r="AN82" s="657"/>
      <c r="AO82" s="657"/>
      <c r="AP82" s="657"/>
      <c r="AQ82" s="657"/>
      <c r="AR82" s="657"/>
      <c r="AS82" s="657"/>
      <c r="AT82" s="658"/>
      <c r="AU82" s="642" t="s">
        <v>19</v>
      </c>
      <c r="AV82" s="643"/>
      <c r="AW82" s="643"/>
      <c r="AX82" s="644"/>
    </row>
    <row r="83" spans="1:50" ht="24.75" customHeight="1" x14ac:dyDescent="0.15">
      <c r="A83" s="1039"/>
      <c r="B83" s="1040"/>
      <c r="C83" s="1040"/>
      <c r="D83" s="1040"/>
      <c r="E83" s="1040"/>
      <c r="F83" s="1041"/>
      <c r="G83" s="659"/>
      <c r="H83" s="660"/>
      <c r="I83" s="660"/>
      <c r="J83" s="660"/>
      <c r="K83" s="661"/>
      <c r="L83" s="653"/>
      <c r="M83" s="654"/>
      <c r="N83" s="654"/>
      <c r="O83" s="654"/>
      <c r="P83" s="654"/>
      <c r="Q83" s="654"/>
      <c r="R83" s="654"/>
      <c r="S83" s="654"/>
      <c r="T83" s="654"/>
      <c r="U83" s="654"/>
      <c r="V83" s="654"/>
      <c r="W83" s="654"/>
      <c r="X83" s="655"/>
      <c r="Y83" s="384"/>
      <c r="Z83" s="385"/>
      <c r="AA83" s="385"/>
      <c r="AB83" s="792"/>
      <c r="AC83" s="659"/>
      <c r="AD83" s="660"/>
      <c r="AE83" s="660"/>
      <c r="AF83" s="660"/>
      <c r="AG83" s="661"/>
      <c r="AH83" s="653"/>
      <c r="AI83" s="654"/>
      <c r="AJ83" s="654"/>
      <c r="AK83" s="654"/>
      <c r="AL83" s="654"/>
      <c r="AM83" s="654"/>
      <c r="AN83" s="654"/>
      <c r="AO83" s="654"/>
      <c r="AP83" s="654"/>
      <c r="AQ83" s="654"/>
      <c r="AR83" s="654"/>
      <c r="AS83" s="654"/>
      <c r="AT83" s="655"/>
      <c r="AU83" s="384"/>
      <c r="AV83" s="385"/>
      <c r="AW83" s="385"/>
      <c r="AX83" s="386"/>
    </row>
    <row r="84" spans="1:50" ht="24.75" customHeight="1" x14ac:dyDescent="0.15">
      <c r="A84" s="1039"/>
      <c r="B84" s="1040"/>
      <c r="C84" s="1040"/>
      <c r="D84" s="1040"/>
      <c r="E84" s="1040"/>
      <c r="F84" s="1041"/>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customHeight="1" x14ac:dyDescent="0.15">
      <c r="A85" s="1039"/>
      <c r="B85" s="1040"/>
      <c r="C85" s="1040"/>
      <c r="D85" s="1040"/>
      <c r="E85" s="1040"/>
      <c r="F85" s="1041"/>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customHeight="1" x14ac:dyDescent="0.15">
      <c r="A86" s="1039"/>
      <c r="B86" s="1040"/>
      <c r="C86" s="1040"/>
      <c r="D86" s="1040"/>
      <c r="E86" s="1040"/>
      <c r="F86" s="1041"/>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customHeight="1" x14ac:dyDescent="0.15">
      <c r="A87" s="1039"/>
      <c r="B87" s="1040"/>
      <c r="C87" s="1040"/>
      <c r="D87" s="1040"/>
      <c r="E87" s="1040"/>
      <c r="F87" s="1041"/>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customHeight="1" x14ac:dyDescent="0.15">
      <c r="A88" s="1039"/>
      <c r="B88" s="1040"/>
      <c r="C88" s="1040"/>
      <c r="D88" s="1040"/>
      <c r="E88" s="1040"/>
      <c r="F88" s="1041"/>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customHeight="1" x14ac:dyDescent="0.15">
      <c r="A89" s="1039"/>
      <c r="B89" s="1040"/>
      <c r="C89" s="1040"/>
      <c r="D89" s="1040"/>
      <c r="E89" s="1040"/>
      <c r="F89" s="1041"/>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customHeight="1" x14ac:dyDescent="0.15">
      <c r="A90" s="1039"/>
      <c r="B90" s="1040"/>
      <c r="C90" s="1040"/>
      <c r="D90" s="1040"/>
      <c r="E90" s="1040"/>
      <c r="F90" s="1041"/>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customHeight="1" x14ac:dyDescent="0.15">
      <c r="A91" s="1039"/>
      <c r="B91" s="1040"/>
      <c r="C91" s="1040"/>
      <c r="D91" s="1040"/>
      <c r="E91" s="1040"/>
      <c r="F91" s="1041"/>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customHeight="1" x14ac:dyDescent="0.15">
      <c r="A92" s="1039"/>
      <c r="B92" s="1040"/>
      <c r="C92" s="1040"/>
      <c r="D92" s="1040"/>
      <c r="E92" s="1040"/>
      <c r="F92" s="1041"/>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x14ac:dyDescent="0.2">
      <c r="A93" s="1039"/>
      <c r="B93" s="1040"/>
      <c r="C93" s="1040"/>
      <c r="D93" s="1040"/>
      <c r="E93" s="1040"/>
      <c r="F93" s="1041"/>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row>
    <row r="94" spans="1:50" ht="30" customHeight="1" x14ac:dyDescent="0.15">
      <c r="A94" s="1039"/>
      <c r="B94" s="1040"/>
      <c r="C94" s="1040"/>
      <c r="D94" s="1040"/>
      <c r="E94" s="1040"/>
      <c r="F94" s="1041"/>
      <c r="G94" s="584" t="s">
        <v>410</v>
      </c>
      <c r="H94" s="585"/>
      <c r="I94" s="585"/>
      <c r="J94" s="585"/>
      <c r="K94" s="585"/>
      <c r="L94" s="585"/>
      <c r="M94" s="585"/>
      <c r="N94" s="585"/>
      <c r="O94" s="585"/>
      <c r="P94" s="585"/>
      <c r="Q94" s="585"/>
      <c r="R94" s="585"/>
      <c r="S94" s="585"/>
      <c r="T94" s="585"/>
      <c r="U94" s="585"/>
      <c r="V94" s="585"/>
      <c r="W94" s="585"/>
      <c r="X94" s="585"/>
      <c r="Y94" s="585"/>
      <c r="Z94" s="585"/>
      <c r="AA94" s="585"/>
      <c r="AB94" s="586"/>
      <c r="AC94" s="584" t="s">
        <v>305</v>
      </c>
      <c r="AD94" s="585"/>
      <c r="AE94" s="585"/>
      <c r="AF94" s="585"/>
      <c r="AG94" s="585"/>
      <c r="AH94" s="585"/>
      <c r="AI94" s="585"/>
      <c r="AJ94" s="585"/>
      <c r="AK94" s="585"/>
      <c r="AL94" s="585"/>
      <c r="AM94" s="585"/>
      <c r="AN94" s="585"/>
      <c r="AO94" s="585"/>
      <c r="AP94" s="585"/>
      <c r="AQ94" s="585"/>
      <c r="AR94" s="585"/>
      <c r="AS94" s="585"/>
      <c r="AT94" s="585"/>
      <c r="AU94" s="585"/>
      <c r="AV94" s="585"/>
      <c r="AW94" s="585"/>
      <c r="AX94" s="783"/>
    </row>
    <row r="95" spans="1:50" ht="24.75" customHeight="1" x14ac:dyDescent="0.15">
      <c r="A95" s="1039"/>
      <c r="B95" s="1040"/>
      <c r="C95" s="1040"/>
      <c r="D95" s="1040"/>
      <c r="E95" s="1040"/>
      <c r="F95" s="1041"/>
      <c r="G95" s="802" t="s">
        <v>17</v>
      </c>
      <c r="H95" s="657"/>
      <c r="I95" s="657"/>
      <c r="J95" s="657"/>
      <c r="K95" s="657"/>
      <c r="L95" s="656" t="s">
        <v>18</v>
      </c>
      <c r="M95" s="657"/>
      <c r="N95" s="657"/>
      <c r="O95" s="657"/>
      <c r="P95" s="657"/>
      <c r="Q95" s="657"/>
      <c r="R95" s="657"/>
      <c r="S95" s="657"/>
      <c r="T95" s="657"/>
      <c r="U95" s="657"/>
      <c r="V95" s="657"/>
      <c r="W95" s="657"/>
      <c r="X95" s="658"/>
      <c r="Y95" s="642" t="s">
        <v>19</v>
      </c>
      <c r="Z95" s="643"/>
      <c r="AA95" s="643"/>
      <c r="AB95" s="788"/>
      <c r="AC95" s="802" t="s">
        <v>17</v>
      </c>
      <c r="AD95" s="657"/>
      <c r="AE95" s="657"/>
      <c r="AF95" s="657"/>
      <c r="AG95" s="657"/>
      <c r="AH95" s="656" t="s">
        <v>18</v>
      </c>
      <c r="AI95" s="657"/>
      <c r="AJ95" s="657"/>
      <c r="AK95" s="657"/>
      <c r="AL95" s="657"/>
      <c r="AM95" s="657"/>
      <c r="AN95" s="657"/>
      <c r="AO95" s="657"/>
      <c r="AP95" s="657"/>
      <c r="AQ95" s="657"/>
      <c r="AR95" s="657"/>
      <c r="AS95" s="657"/>
      <c r="AT95" s="658"/>
      <c r="AU95" s="642" t="s">
        <v>19</v>
      </c>
      <c r="AV95" s="643"/>
      <c r="AW95" s="643"/>
      <c r="AX95" s="644"/>
    </row>
    <row r="96" spans="1:50" ht="24.75" customHeight="1" x14ac:dyDescent="0.15">
      <c r="A96" s="1039"/>
      <c r="B96" s="1040"/>
      <c r="C96" s="1040"/>
      <c r="D96" s="1040"/>
      <c r="E96" s="1040"/>
      <c r="F96" s="1041"/>
      <c r="G96" s="659"/>
      <c r="H96" s="660"/>
      <c r="I96" s="660"/>
      <c r="J96" s="660"/>
      <c r="K96" s="661"/>
      <c r="L96" s="653"/>
      <c r="M96" s="654"/>
      <c r="N96" s="654"/>
      <c r="O96" s="654"/>
      <c r="P96" s="654"/>
      <c r="Q96" s="654"/>
      <c r="R96" s="654"/>
      <c r="S96" s="654"/>
      <c r="T96" s="654"/>
      <c r="U96" s="654"/>
      <c r="V96" s="654"/>
      <c r="W96" s="654"/>
      <c r="X96" s="655"/>
      <c r="Y96" s="384"/>
      <c r="Z96" s="385"/>
      <c r="AA96" s="385"/>
      <c r="AB96" s="792"/>
      <c r="AC96" s="659"/>
      <c r="AD96" s="660"/>
      <c r="AE96" s="660"/>
      <c r="AF96" s="660"/>
      <c r="AG96" s="661"/>
      <c r="AH96" s="653"/>
      <c r="AI96" s="654"/>
      <c r="AJ96" s="654"/>
      <c r="AK96" s="654"/>
      <c r="AL96" s="654"/>
      <c r="AM96" s="654"/>
      <c r="AN96" s="654"/>
      <c r="AO96" s="654"/>
      <c r="AP96" s="654"/>
      <c r="AQ96" s="654"/>
      <c r="AR96" s="654"/>
      <c r="AS96" s="654"/>
      <c r="AT96" s="655"/>
      <c r="AU96" s="384"/>
      <c r="AV96" s="385"/>
      <c r="AW96" s="385"/>
      <c r="AX96" s="386"/>
    </row>
    <row r="97" spans="1:50" ht="24.75" customHeight="1" x14ac:dyDescent="0.15">
      <c r="A97" s="1039"/>
      <c r="B97" s="1040"/>
      <c r="C97" s="1040"/>
      <c r="D97" s="1040"/>
      <c r="E97" s="1040"/>
      <c r="F97" s="1041"/>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customHeight="1" x14ac:dyDescent="0.15">
      <c r="A98" s="1039"/>
      <c r="B98" s="1040"/>
      <c r="C98" s="1040"/>
      <c r="D98" s="1040"/>
      <c r="E98" s="1040"/>
      <c r="F98" s="1041"/>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customHeight="1" x14ac:dyDescent="0.15">
      <c r="A99" s="1039"/>
      <c r="B99" s="1040"/>
      <c r="C99" s="1040"/>
      <c r="D99" s="1040"/>
      <c r="E99" s="1040"/>
      <c r="F99" s="1041"/>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customHeight="1" x14ac:dyDescent="0.15">
      <c r="A100" s="1039"/>
      <c r="B100" s="1040"/>
      <c r="C100" s="1040"/>
      <c r="D100" s="1040"/>
      <c r="E100" s="1040"/>
      <c r="F100" s="1041"/>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x14ac:dyDescent="0.15">
      <c r="A101" s="1039"/>
      <c r="B101" s="1040"/>
      <c r="C101" s="1040"/>
      <c r="D101" s="1040"/>
      <c r="E101" s="1040"/>
      <c r="F101" s="1041"/>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x14ac:dyDescent="0.15">
      <c r="A102" s="1039"/>
      <c r="B102" s="1040"/>
      <c r="C102" s="1040"/>
      <c r="D102" s="1040"/>
      <c r="E102" s="1040"/>
      <c r="F102" s="1041"/>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x14ac:dyDescent="0.15">
      <c r="A103" s="1039"/>
      <c r="B103" s="1040"/>
      <c r="C103" s="1040"/>
      <c r="D103" s="1040"/>
      <c r="E103" s="1040"/>
      <c r="F103" s="1041"/>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x14ac:dyDescent="0.15">
      <c r="A104" s="1039"/>
      <c r="B104" s="1040"/>
      <c r="C104" s="1040"/>
      <c r="D104" s="1040"/>
      <c r="E104" s="1040"/>
      <c r="F104" s="1041"/>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x14ac:dyDescent="0.15">
      <c r="A105" s="1039"/>
      <c r="B105" s="1040"/>
      <c r="C105" s="1040"/>
      <c r="D105" s="1040"/>
      <c r="E105" s="1040"/>
      <c r="F105" s="1041"/>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
    <row r="108" spans="1:50" ht="30" customHeight="1" x14ac:dyDescent="0.15">
      <c r="A108" s="1045" t="s">
        <v>28</v>
      </c>
      <c r="B108" s="1046"/>
      <c r="C108" s="1046"/>
      <c r="D108" s="1046"/>
      <c r="E108" s="1046"/>
      <c r="F108" s="1047"/>
      <c r="G108" s="584" t="s">
        <v>306</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411</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783"/>
    </row>
    <row r="109" spans="1:50" ht="24.75" customHeight="1" x14ac:dyDescent="0.15">
      <c r="A109" s="1039"/>
      <c r="B109" s="1040"/>
      <c r="C109" s="1040"/>
      <c r="D109" s="1040"/>
      <c r="E109" s="1040"/>
      <c r="F109" s="1041"/>
      <c r="G109" s="802" t="s">
        <v>17</v>
      </c>
      <c r="H109" s="657"/>
      <c r="I109" s="657"/>
      <c r="J109" s="657"/>
      <c r="K109" s="657"/>
      <c r="L109" s="656" t="s">
        <v>18</v>
      </c>
      <c r="M109" s="657"/>
      <c r="N109" s="657"/>
      <c r="O109" s="657"/>
      <c r="P109" s="657"/>
      <c r="Q109" s="657"/>
      <c r="R109" s="657"/>
      <c r="S109" s="657"/>
      <c r="T109" s="657"/>
      <c r="U109" s="657"/>
      <c r="V109" s="657"/>
      <c r="W109" s="657"/>
      <c r="X109" s="658"/>
      <c r="Y109" s="642" t="s">
        <v>19</v>
      </c>
      <c r="Z109" s="643"/>
      <c r="AA109" s="643"/>
      <c r="AB109" s="788"/>
      <c r="AC109" s="802" t="s">
        <v>17</v>
      </c>
      <c r="AD109" s="657"/>
      <c r="AE109" s="657"/>
      <c r="AF109" s="657"/>
      <c r="AG109" s="657"/>
      <c r="AH109" s="656" t="s">
        <v>18</v>
      </c>
      <c r="AI109" s="657"/>
      <c r="AJ109" s="657"/>
      <c r="AK109" s="657"/>
      <c r="AL109" s="657"/>
      <c r="AM109" s="657"/>
      <c r="AN109" s="657"/>
      <c r="AO109" s="657"/>
      <c r="AP109" s="657"/>
      <c r="AQ109" s="657"/>
      <c r="AR109" s="657"/>
      <c r="AS109" s="657"/>
      <c r="AT109" s="658"/>
      <c r="AU109" s="642" t="s">
        <v>19</v>
      </c>
      <c r="AV109" s="643"/>
      <c r="AW109" s="643"/>
      <c r="AX109" s="644"/>
    </row>
    <row r="110" spans="1:50" ht="24.75" customHeight="1" x14ac:dyDescent="0.15">
      <c r="A110" s="1039"/>
      <c r="B110" s="1040"/>
      <c r="C110" s="1040"/>
      <c r="D110" s="1040"/>
      <c r="E110" s="1040"/>
      <c r="F110" s="1041"/>
      <c r="G110" s="659"/>
      <c r="H110" s="660"/>
      <c r="I110" s="660"/>
      <c r="J110" s="660"/>
      <c r="K110" s="661"/>
      <c r="L110" s="653"/>
      <c r="M110" s="654"/>
      <c r="N110" s="654"/>
      <c r="O110" s="654"/>
      <c r="P110" s="654"/>
      <c r="Q110" s="654"/>
      <c r="R110" s="654"/>
      <c r="S110" s="654"/>
      <c r="T110" s="654"/>
      <c r="U110" s="654"/>
      <c r="V110" s="654"/>
      <c r="W110" s="654"/>
      <c r="X110" s="655"/>
      <c r="Y110" s="384"/>
      <c r="Z110" s="385"/>
      <c r="AA110" s="385"/>
      <c r="AB110" s="792"/>
      <c r="AC110" s="659"/>
      <c r="AD110" s="660"/>
      <c r="AE110" s="660"/>
      <c r="AF110" s="660"/>
      <c r="AG110" s="661"/>
      <c r="AH110" s="653"/>
      <c r="AI110" s="654"/>
      <c r="AJ110" s="654"/>
      <c r="AK110" s="654"/>
      <c r="AL110" s="654"/>
      <c r="AM110" s="654"/>
      <c r="AN110" s="654"/>
      <c r="AO110" s="654"/>
      <c r="AP110" s="654"/>
      <c r="AQ110" s="654"/>
      <c r="AR110" s="654"/>
      <c r="AS110" s="654"/>
      <c r="AT110" s="655"/>
      <c r="AU110" s="384"/>
      <c r="AV110" s="385"/>
      <c r="AW110" s="385"/>
      <c r="AX110" s="386"/>
    </row>
    <row r="111" spans="1:50" ht="24.75" customHeight="1" x14ac:dyDescent="0.15">
      <c r="A111" s="1039"/>
      <c r="B111" s="1040"/>
      <c r="C111" s="1040"/>
      <c r="D111" s="1040"/>
      <c r="E111" s="1040"/>
      <c r="F111" s="1041"/>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x14ac:dyDescent="0.15">
      <c r="A112" s="1039"/>
      <c r="B112" s="1040"/>
      <c r="C112" s="1040"/>
      <c r="D112" s="1040"/>
      <c r="E112" s="1040"/>
      <c r="F112" s="1041"/>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x14ac:dyDescent="0.15">
      <c r="A113" s="1039"/>
      <c r="B113" s="1040"/>
      <c r="C113" s="1040"/>
      <c r="D113" s="1040"/>
      <c r="E113" s="1040"/>
      <c r="F113" s="1041"/>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x14ac:dyDescent="0.15">
      <c r="A114" s="1039"/>
      <c r="B114" s="1040"/>
      <c r="C114" s="1040"/>
      <c r="D114" s="1040"/>
      <c r="E114" s="1040"/>
      <c r="F114" s="1041"/>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x14ac:dyDescent="0.15">
      <c r="A115" s="1039"/>
      <c r="B115" s="1040"/>
      <c r="C115" s="1040"/>
      <c r="D115" s="1040"/>
      <c r="E115" s="1040"/>
      <c r="F115" s="1041"/>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x14ac:dyDescent="0.15">
      <c r="A116" s="1039"/>
      <c r="B116" s="1040"/>
      <c r="C116" s="1040"/>
      <c r="D116" s="1040"/>
      <c r="E116" s="1040"/>
      <c r="F116" s="1041"/>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x14ac:dyDescent="0.15">
      <c r="A117" s="1039"/>
      <c r="B117" s="1040"/>
      <c r="C117" s="1040"/>
      <c r="D117" s="1040"/>
      <c r="E117" s="1040"/>
      <c r="F117" s="1041"/>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x14ac:dyDescent="0.15">
      <c r="A118" s="1039"/>
      <c r="B118" s="1040"/>
      <c r="C118" s="1040"/>
      <c r="D118" s="1040"/>
      <c r="E118" s="1040"/>
      <c r="F118" s="1041"/>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x14ac:dyDescent="0.15">
      <c r="A119" s="1039"/>
      <c r="B119" s="1040"/>
      <c r="C119" s="1040"/>
      <c r="D119" s="1040"/>
      <c r="E119" s="1040"/>
      <c r="F119" s="1041"/>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x14ac:dyDescent="0.2">
      <c r="A120" s="1039"/>
      <c r="B120" s="1040"/>
      <c r="C120" s="1040"/>
      <c r="D120" s="1040"/>
      <c r="E120" s="1040"/>
      <c r="F120" s="1041"/>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row>
    <row r="121" spans="1:50" ht="30" customHeight="1" x14ac:dyDescent="0.15">
      <c r="A121" s="1039"/>
      <c r="B121" s="1040"/>
      <c r="C121" s="1040"/>
      <c r="D121" s="1040"/>
      <c r="E121" s="1040"/>
      <c r="F121" s="1041"/>
      <c r="G121" s="584" t="s">
        <v>412</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413</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783"/>
    </row>
    <row r="122" spans="1:50" ht="25.5" customHeight="1" x14ac:dyDescent="0.15">
      <c r="A122" s="1039"/>
      <c r="B122" s="1040"/>
      <c r="C122" s="1040"/>
      <c r="D122" s="1040"/>
      <c r="E122" s="1040"/>
      <c r="F122" s="1041"/>
      <c r="G122" s="802" t="s">
        <v>17</v>
      </c>
      <c r="H122" s="657"/>
      <c r="I122" s="657"/>
      <c r="J122" s="657"/>
      <c r="K122" s="657"/>
      <c r="L122" s="656" t="s">
        <v>18</v>
      </c>
      <c r="M122" s="657"/>
      <c r="N122" s="657"/>
      <c r="O122" s="657"/>
      <c r="P122" s="657"/>
      <c r="Q122" s="657"/>
      <c r="R122" s="657"/>
      <c r="S122" s="657"/>
      <c r="T122" s="657"/>
      <c r="U122" s="657"/>
      <c r="V122" s="657"/>
      <c r="W122" s="657"/>
      <c r="X122" s="658"/>
      <c r="Y122" s="642" t="s">
        <v>19</v>
      </c>
      <c r="Z122" s="643"/>
      <c r="AA122" s="643"/>
      <c r="AB122" s="788"/>
      <c r="AC122" s="802" t="s">
        <v>17</v>
      </c>
      <c r="AD122" s="657"/>
      <c r="AE122" s="657"/>
      <c r="AF122" s="657"/>
      <c r="AG122" s="657"/>
      <c r="AH122" s="656" t="s">
        <v>18</v>
      </c>
      <c r="AI122" s="657"/>
      <c r="AJ122" s="657"/>
      <c r="AK122" s="657"/>
      <c r="AL122" s="657"/>
      <c r="AM122" s="657"/>
      <c r="AN122" s="657"/>
      <c r="AO122" s="657"/>
      <c r="AP122" s="657"/>
      <c r="AQ122" s="657"/>
      <c r="AR122" s="657"/>
      <c r="AS122" s="657"/>
      <c r="AT122" s="658"/>
      <c r="AU122" s="642" t="s">
        <v>19</v>
      </c>
      <c r="AV122" s="643"/>
      <c r="AW122" s="643"/>
      <c r="AX122" s="644"/>
    </row>
    <row r="123" spans="1:50" ht="24.75" customHeight="1" x14ac:dyDescent="0.15">
      <c r="A123" s="1039"/>
      <c r="B123" s="1040"/>
      <c r="C123" s="1040"/>
      <c r="D123" s="1040"/>
      <c r="E123" s="1040"/>
      <c r="F123" s="1041"/>
      <c r="G123" s="659"/>
      <c r="H123" s="660"/>
      <c r="I123" s="660"/>
      <c r="J123" s="660"/>
      <c r="K123" s="661"/>
      <c r="L123" s="653"/>
      <c r="M123" s="654"/>
      <c r="N123" s="654"/>
      <c r="O123" s="654"/>
      <c r="P123" s="654"/>
      <c r="Q123" s="654"/>
      <c r="R123" s="654"/>
      <c r="S123" s="654"/>
      <c r="T123" s="654"/>
      <c r="U123" s="654"/>
      <c r="V123" s="654"/>
      <c r="W123" s="654"/>
      <c r="X123" s="655"/>
      <c r="Y123" s="384"/>
      <c r="Z123" s="385"/>
      <c r="AA123" s="385"/>
      <c r="AB123" s="792"/>
      <c r="AC123" s="659"/>
      <c r="AD123" s="660"/>
      <c r="AE123" s="660"/>
      <c r="AF123" s="660"/>
      <c r="AG123" s="661"/>
      <c r="AH123" s="653"/>
      <c r="AI123" s="654"/>
      <c r="AJ123" s="654"/>
      <c r="AK123" s="654"/>
      <c r="AL123" s="654"/>
      <c r="AM123" s="654"/>
      <c r="AN123" s="654"/>
      <c r="AO123" s="654"/>
      <c r="AP123" s="654"/>
      <c r="AQ123" s="654"/>
      <c r="AR123" s="654"/>
      <c r="AS123" s="654"/>
      <c r="AT123" s="655"/>
      <c r="AU123" s="384"/>
      <c r="AV123" s="385"/>
      <c r="AW123" s="385"/>
      <c r="AX123" s="386"/>
    </row>
    <row r="124" spans="1:50" ht="24.75" customHeight="1" x14ac:dyDescent="0.15">
      <c r="A124" s="1039"/>
      <c r="B124" s="1040"/>
      <c r="C124" s="1040"/>
      <c r="D124" s="1040"/>
      <c r="E124" s="1040"/>
      <c r="F124" s="1041"/>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x14ac:dyDescent="0.15">
      <c r="A125" s="1039"/>
      <c r="B125" s="1040"/>
      <c r="C125" s="1040"/>
      <c r="D125" s="1040"/>
      <c r="E125" s="1040"/>
      <c r="F125" s="1041"/>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x14ac:dyDescent="0.15">
      <c r="A126" s="1039"/>
      <c r="B126" s="1040"/>
      <c r="C126" s="1040"/>
      <c r="D126" s="1040"/>
      <c r="E126" s="1040"/>
      <c r="F126" s="1041"/>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x14ac:dyDescent="0.15">
      <c r="A127" s="1039"/>
      <c r="B127" s="1040"/>
      <c r="C127" s="1040"/>
      <c r="D127" s="1040"/>
      <c r="E127" s="1040"/>
      <c r="F127" s="1041"/>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x14ac:dyDescent="0.15">
      <c r="A128" s="1039"/>
      <c r="B128" s="1040"/>
      <c r="C128" s="1040"/>
      <c r="D128" s="1040"/>
      <c r="E128" s="1040"/>
      <c r="F128" s="1041"/>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x14ac:dyDescent="0.15">
      <c r="A129" s="1039"/>
      <c r="B129" s="1040"/>
      <c r="C129" s="1040"/>
      <c r="D129" s="1040"/>
      <c r="E129" s="1040"/>
      <c r="F129" s="1041"/>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x14ac:dyDescent="0.15">
      <c r="A130" s="1039"/>
      <c r="B130" s="1040"/>
      <c r="C130" s="1040"/>
      <c r="D130" s="1040"/>
      <c r="E130" s="1040"/>
      <c r="F130" s="1041"/>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x14ac:dyDescent="0.15">
      <c r="A131" s="1039"/>
      <c r="B131" s="1040"/>
      <c r="C131" s="1040"/>
      <c r="D131" s="1040"/>
      <c r="E131" s="1040"/>
      <c r="F131" s="1041"/>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x14ac:dyDescent="0.15">
      <c r="A132" s="1039"/>
      <c r="B132" s="1040"/>
      <c r="C132" s="1040"/>
      <c r="D132" s="1040"/>
      <c r="E132" s="1040"/>
      <c r="F132" s="1041"/>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x14ac:dyDescent="0.2">
      <c r="A133" s="1039"/>
      <c r="B133" s="1040"/>
      <c r="C133" s="1040"/>
      <c r="D133" s="1040"/>
      <c r="E133" s="1040"/>
      <c r="F133" s="1041"/>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row>
    <row r="134" spans="1:50" ht="30" customHeight="1" x14ac:dyDescent="0.15">
      <c r="A134" s="1039"/>
      <c r="B134" s="1040"/>
      <c r="C134" s="1040"/>
      <c r="D134" s="1040"/>
      <c r="E134" s="1040"/>
      <c r="F134" s="1041"/>
      <c r="G134" s="584" t="s">
        <v>414</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415</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783"/>
    </row>
    <row r="135" spans="1:50" ht="24.75" customHeight="1" x14ac:dyDescent="0.15">
      <c r="A135" s="1039"/>
      <c r="B135" s="1040"/>
      <c r="C135" s="1040"/>
      <c r="D135" s="1040"/>
      <c r="E135" s="1040"/>
      <c r="F135" s="1041"/>
      <c r="G135" s="802" t="s">
        <v>17</v>
      </c>
      <c r="H135" s="657"/>
      <c r="I135" s="657"/>
      <c r="J135" s="657"/>
      <c r="K135" s="657"/>
      <c r="L135" s="656" t="s">
        <v>18</v>
      </c>
      <c r="M135" s="657"/>
      <c r="N135" s="657"/>
      <c r="O135" s="657"/>
      <c r="P135" s="657"/>
      <c r="Q135" s="657"/>
      <c r="R135" s="657"/>
      <c r="S135" s="657"/>
      <c r="T135" s="657"/>
      <c r="U135" s="657"/>
      <c r="V135" s="657"/>
      <c r="W135" s="657"/>
      <c r="X135" s="658"/>
      <c r="Y135" s="642" t="s">
        <v>19</v>
      </c>
      <c r="Z135" s="643"/>
      <c r="AA135" s="643"/>
      <c r="AB135" s="788"/>
      <c r="AC135" s="802" t="s">
        <v>17</v>
      </c>
      <c r="AD135" s="657"/>
      <c r="AE135" s="657"/>
      <c r="AF135" s="657"/>
      <c r="AG135" s="657"/>
      <c r="AH135" s="656" t="s">
        <v>18</v>
      </c>
      <c r="AI135" s="657"/>
      <c r="AJ135" s="657"/>
      <c r="AK135" s="657"/>
      <c r="AL135" s="657"/>
      <c r="AM135" s="657"/>
      <c r="AN135" s="657"/>
      <c r="AO135" s="657"/>
      <c r="AP135" s="657"/>
      <c r="AQ135" s="657"/>
      <c r="AR135" s="657"/>
      <c r="AS135" s="657"/>
      <c r="AT135" s="658"/>
      <c r="AU135" s="642" t="s">
        <v>19</v>
      </c>
      <c r="AV135" s="643"/>
      <c r="AW135" s="643"/>
      <c r="AX135" s="644"/>
    </row>
    <row r="136" spans="1:50" ht="24.75" customHeight="1" x14ac:dyDescent="0.15">
      <c r="A136" s="1039"/>
      <c r="B136" s="1040"/>
      <c r="C136" s="1040"/>
      <c r="D136" s="1040"/>
      <c r="E136" s="1040"/>
      <c r="F136" s="1041"/>
      <c r="G136" s="659"/>
      <c r="H136" s="660"/>
      <c r="I136" s="660"/>
      <c r="J136" s="660"/>
      <c r="K136" s="661"/>
      <c r="L136" s="653"/>
      <c r="M136" s="654"/>
      <c r="N136" s="654"/>
      <c r="O136" s="654"/>
      <c r="P136" s="654"/>
      <c r="Q136" s="654"/>
      <c r="R136" s="654"/>
      <c r="S136" s="654"/>
      <c r="T136" s="654"/>
      <c r="U136" s="654"/>
      <c r="V136" s="654"/>
      <c r="W136" s="654"/>
      <c r="X136" s="655"/>
      <c r="Y136" s="384"/>
      <c r="Z136" s="385"/>
      <c r="AA136" s="385"/>
      <c r="AB136" s="792"/>
      <c r="AC136" s="659"/>
      <c r="AD136" s="660"/>
      <c r="AE136" s="660"/>
      <c r="AF136" s="660"/>
      <c r="AG136" s="661"/>
      <c r="AH136" s="653"/>
      <c r="AI136" s="654"/>
      <c r="AJ136" s="654"/>
      <c r="AK136" s="654"/>
      <c r="AL136" s="654"/>
      <c r="AM136" s="654"/>
      <c r="AN136" s="654"/>
      <c r="AO136" s="654"/>
      <c r="AP136" s="654"/>
      <c r="AQ136" s="654"/>
      <c r="AR136" s="654"/>
      <c r="AS136" s="654"/>
      <c r="AT136" s="655"/>
      <c r="AU136" s="384"/>
      <c r="AV136" s="385"/>
      <c r="AW136" s="385"/>
      <c r="AX136" s="386"/>
    </row>
    <row r="137" spans="1:50" ht="24.75" customHeight="1" x14ac:dyDescent="0.15">
      <c r="A137" s="1039"/>
      <c r="B137" s="1040"/>
      <c r="C137" s="1040"/>
      <c r="D137" s="1040"/>
      <c r="E137" s="1040"/>
      <c r="F137" s="1041"/>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x14ac:dyDescent="0.15">
      <c r="A138" s="1039"/>
      <c r="B138" s="1040"/>
      <c r="C138" s="1040"/>
      <c r="D138" s="1040"/>
      <c r="E138" s="1040"/>
      <c r="F138" s="1041"/>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x14ac:dyDescent="0.15">
      <c r="A139" s="1039"/>
      <c r="B139" s="1040"/>
      <c r="C139" s="1040"/>
      <c r="D139" s="1040"/>
      <c r="E139" s="1040"/>
      <c r="F139" s="1041"/>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x14ac:dyDescent="0.15">
      <c r="A140" s="1039"/>
      <c r="B140" s="1040"/>
      <c r="C140" s="1040"/>
      <c r="D140" s="1040"/>
      <c r="E140" s="1040"/>
      <c r="F140" s="1041"/>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x14ac:dyDescent="0.15">
      <c r="A141" s="1039"/>
      <c r="B141" s="1040"/>
      <c r="C141" s="1040"/>
      <c r="D141" s="1040"/>
      <c r="E141" s="1040"/>
      <c r="F141" s="1041"/>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x14ac:dyDescent="0.15">
      <c r="A142" s="1039"/>
      <c r="B142" s="1040"/>
      <c r="C142" s="1040"/>
      <c r="D142" s="1040"/>
      <c r="E142" s="1040"/>
      <c r="F142" s="1041"/>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x14ac:dyDescent="0.15">
      <c r="A143" s="1039"/>
      <c r="B143" s="1040"/>
      <c r="C143" s="1040"/>
      <c r="D143" s="1040"/>
      <c r="E143" s="1040"/>
      <c r="F143" s="1041"/>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x14ac:dyDescent="0.15">
      <c r="A144" s="1039"/>
      <c r="B144" s="1040"/>
      <c r="C144" s="1040"/>
      <c r="D144" s="1040"/>
      <c r="E144" s="1040"/>
      <c r="F144" s="1041"/>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x14ac:dyDescent="0.15">
      <c r="A145" s="1039"/>
      <c r="B145" s="1040"/>
      <c r="C145" s="1040"/>
      <c r="D145" s="1040"/>
      <c r="E145" s="1040"/>
      <c r="F145" s="1041"/>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x14ac:dyDescent="0.2">
      <c r="A146" s="1039"/>
      <c r="B146" s="1040"/>
      <c r="C146" s="1040"/>
      <c r="D146" s="1040"/>
      <c r="E146" s="1040"/>
      <c r="F146" s="1041"/>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row>
    <row r="147" spans="1:50" ht="30" customHeight="1" x14ac:dyDescent="0.15">
      <c r="A147" s="1039"/>
      <c r="B147" s="1040"/>
      <c r="C147" s="1040"/>
      <c r="D147" s="1040"/>
      <c r="E147" s="1040"/>
      <c r="F147" s="1041"/>
      <c r="G147" s="584" t="s">
        <v>416</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307</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83"/>
    </row>
    <row r="148" spans="1:50" ht="24.75" customHeight="1" x14ac:dyDescent="0.15">
      <c r="A148" s="1039"/>
      <c r="B148" s="1040"/>
      <c r="C148" s="1040"/>
      <c r="D148" s="1040"/>
      <c r="E148" s="1040"/>
      <c r="F148" s="1041"/>
      <c r="G148" s="802" t="s">
        <v>17</v>
      </c>
      <c r="H148" s="657"/>
      <c r="I148" s="657"/>
      <c r="J148" s="657"/>
      <c r="K148" s="657"/>
      <c r="L148" s="656" t="s">
        <v>18</v>
      </c>
      <c r="M148" s="657"/>
      <c r="N148" s="657"/>
      <c r="O148" s="657"/>
      <c r="P148" s="657"/>
      <c r="Q148" s="657"/>
      <c r="R148" s="657"/>
      <c r="S148" s="657"/>
      <c r="T148" s="657"/>
      <c r="U148" s="657"/>
      <c r="V148" s="657"/>
      <c r="W148" s="657"/>
      <c r="X148" s="658"/>
      <c r="Y148" s="642" t="s">
        <v>19</v>
      </c>
      <c r="Z148" s="643"/>
      <c r="AA148" s="643"/>
      <c r="AB148" s="788"/>
      <c r="AC148" s="802" t="s">
        <v>17</v>
      </c>
      <c r="AD148" s="657"/>
      <c r="AE148" s="657"/>
      <c r="AF148" s="657"/>
      <c r="AG148" s="657"/>
      <c r="AH148" s="656" t="s">
        <v>18</v>
      </c>
      <c r="AI148" s="657"/>
      <c r="AJ148" s="657"/>
      <c r="AK148" s="657"/>
      <c r="AL148" s="657"/>
      <c r="AM148" s="657"/>
      <c r="AN148" s="657"/>
      <c r="AO148" s="657"/>
      <c r="AP148" s="657"/>
      <c r="AQ148" s="657"/>
      <c r="AR148" s="657"/>
      <c r="AS148" s="657"/>
      <c r="AT148" s="658"/>
      <c r="AU148" s="642" t="s">
        <v>19</v>
      </c>
      <c r="AV148" s="643"/>
      <c r="AW148" s="643"/>
      <c r="AX148" s="644"/>
    </row>
    <row r="149" spans="1:50" ht="24.75" customHeight="1" x14ac:dyDescent="0.15">
      <c r="A149" s="1039"/>
      <c r="B149" s="1040"/>
      <c r="C149" s="1040"/>
      <c r="D149" s="1040"/>
      <c r="E149" s="1040"/>
      <c r="F149" s="1041"/>
      <c r="G149" s="659"/>
      <c r="H149" s="660"/>
      <c r="I149" s="660"/>
      <c r="J149" s="660"/>
      <c r="K149" s="661"/>
      <c r="L149" s="653"/>
      <c r="M149" s="654"/>
      <c r="N149" s="654"/>
      <c r="O149" s="654"/>
      <c r="P149" s="654"/>
      <c r="Q149" s="654"/>
      <c r="R149" s="654"/>
      <c r="S149" s="654"/>
      <c r="T149" s="654"/>
      <c r="U149" s="654"/>
      <c r="V149" s="654"/>
      <c r="W149" s="654"/>
      <c r="X149" s="655"/>
      <c r="Y149" s="384"/>
      <c r="Z149" s="385"/>
      <c r="AA149" s="385"/>
      <c r="AB149" s="792"/>
      <c r="AC149" s="659"/>
      <c r="AD149" s="660"/>
      <c r="AE149" s="660"/>
      <c r="AF149" s="660"/>
      <c r="AG149" s="661"/>
      <c r="AH149" s="653"/>
      <c r="AI149" s="654"/>
      <c r="AJ149" s="654"/>
      <c r="AK149" s="654"/>
      <c r="AL149" s="654"/>
      <c r="AM149" s="654"/>
      <c r="AN149" s="654"/>
      <c r="AO149" s="654"/>
      <c r="AP149" s="654"/>
      <c r="AQ149" s="654"/>
      <c r="AR149" s="654"/>
      <c r="AS149" s="654"/>
      <c r="AT149" s="655"/>
      <c r="AU149" s="384"/>
      <c r="AV149" s="385"/>
      <c r="AW149" s="385"/>
      <c r="AX149" s="386"/>
    </row>
    <row r="150" spans="1:50" ht="24.75" customHeight="1" x14ac:dyDescent="0.15">
      <c r="A150" s="1039"/>
      <c r="B150" s="1040"/>
      <c r="C150" s="1040"/>
      <c r="D150" s="1040"/>
      <c r="E150" s="1040"/>
      <c r="F150" s="1041"/>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x14ac:dyDescent="0.15">
      <c r="A151" s="1039"/>
      <c r="B151" s="1040"/>
      <c r="C151" s="1040"/>
      <c r="D151" s="1040"/>
      <c r="E151" s="1040"/>
      <c r="F151" s="1041"/>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x14ac:dyDescent="0.15">
      <c r="A152" s="1039"/>
      <c r="B152" s="1040"/>
      <c r="C152" s="1040"/>
      <c r="D152" s="1040"/>
      <c r="E152" s="1040"/>
      <c r="F152" s="1041"/>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x14ac:dyDescent="0.15">
      <c r="A153" s="1039"/>
      <c r="B153" s="1040"/>
      <c r="C153" s="1040"/>
      <c r="D153" s="1040"/>
      <c r="E153" s="1040"/>
      <c r="F153" s="1041"/>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x14ac:dyDescent="0.15">
      <c r="A154" s="1039"/>
      <c r="B154" s="1040"/>
      <c r="C154" s="1040"/>
      <c r="D154" s="1040"/>
      <c r="E154" s="1040"/>
      <c r="F154" s="1041"/>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x14ac:dyDescent="0.15">
      <c r="A155" s="1039"/>
      <c r="B155" s="1040"/>
      <c r="C155" s="1040"/>
      <c r="D155" s="1040"/>
      <c r="E155" s="1040"/>
      <c r="F155" s="1041"/>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x14ac:dyDescent="0.15">
      <c r="A156" s="1039"/>
      <c r="B156" s="1040"/>
      <c r="C156" s="1040"/>
      <c r="D156" s="1040"/>
      <c r="E156" s="1040"/>
      <c r="F156" s="1041"/>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x14ac:dyDescent="0.15">
      <c r="A157" s="1039"/>
      <c r="B157" s="1040"/>
      <c r="C157" s="1040"/>
      <c r="D157" s="1040"/>
      <c r="E157" s="1040"/>
      <c r="F157" s="1041"/>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x14ac:dyDescent="0.15">
      <c r="A158" s="1039"/>
      <c r="B158" s="1040"/>
      <c r="C158" s="1040"/>
      <c r="D158" s="1040"/>
      <c r="E158" s="1040"/>
      <c r="F158" s="1041"/>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
    <row r="161" spans="1:50" ht="30" customHeight="1" x14ac:dyDescent="0.15">
      <c r="A161" s="1045" t="s">
        <v>28</v>
      </c>
      <c r="B161" s="1046"/>
      <c r="C161" s="1046"/>
      <c r="D161" s="1046"/>
      <c r="E161" s="1046"/>
      <c r="F161" s="1047"/>
      <c r="G161" s="584" t="s">
        <v>308</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417</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83"/>
    </row>
    <row r="162" spans="1:50" ht="24.75" customHeight="1" x14ac:dyDescent="0.15">
      <c r="A162" s="1039"/>
      <c r="B162" s="1040"/>
      <c r="C162" s="1040"/>
      <c r="D162" s="1040"/>
      <c r="E162" s="1040"/>
      <c r="F162" s="1041"/>
      <c r="G162" s="802" t="s">
        <v>17</v>
      </c>
      <c r="H162" s="657"/>
      <c r="I162" s="657"/>
      <c r="J162" s="657"/>
      <c r="K162" s="657"/>
      <c r="L162" s="656" t="s">
        <v>18</v>
      </c>
      <c r="M162" s="657"/>
      <c r="N162" s="657"/>
      <c r="O162" s="657"/>
      <c r="P162" s="657"/>
      <c r="Q162" s="657"/>
      <c r="R162" s="657"/>
      <c r="S162" s="657"/>
      <c r="T162" s="657"/>
      <c r="U162" s="657"/>
      <c r="V162" s="657"/>
      <c r="W162" s="657"/>
      <c r="X162" s="658"/>
      <c r="Y162" s="642" t="s">
        <v>19</v>
      </c>
      <c r="Z162" s="643"/>
      <c r="AA162" s="643"/>
      <c r="AB162" s="788"/>
      <c r="AC162" s="802" t="s">
        <v>17</v>
      </c>
      <c r="AD162" s="657"/>
      <c r="AE162" s="657"/>
      <c r="AF162" s="657"/>
      <c r="AG162" s="657"/>
      <c r="AH162" s="656" t="s">
        <v>18</v>
      </c>
      <c r="AI162" s="657"/>
      <c r="AJ162" s="657"/>
      <c r="AK162" s="657"/>
      <c r="AL162" s="657"/>
      <c r="AM162" s="657"/>
      <c r="AN162" s="657"/>
      <c r="AO162" s="657"/>
      <c r="AP162" s="657"/>
      <c r="AQ162" s="657"/>
      <c r="AR162" s="657"/>
      <c r="AS162" s="657"/>
      <c r="AT162" s="658"/>
      <c r="AU162" s="642" t="s">
        <v>19</v>
      </c>
      <c r="AV162" s="643"/>
      <c r="AW162" s="643"/>
      <c r="AX162" s="644"/>
    </row>
    <row r="163" spans="1:50" ht="24.75" customHeight="1" x14ac:dyDescent="0.15">
      <c r="A163" s="1039"/>
      <c r="B163" s="1040"/>
      <c r="C163" s="1040"/>
      <c r="D163" s="1040"/>
      <c r="E163" s="1040"/>
      <c r="F163" s="1041"/>
      <c r="G163" s="659"/>
      <c r="H163" s="660"/>
      <c r="I163" s="660"/>
      <c r="J163" s="660"/>
      <c r="K163" s="661"/>
      <c r="L163" s="653"/>
      <c r="M163" s="654"/>
      <c r="N163" s="654"/>
      <c r="O163" s="654"/>
      <c r="P163" s="654"/>
      <c r="Q163" s="654"/>
      <c r="R163" s="654"/>
      <c r="S163" s="654"/>
      <c r="T163" s="654"/>
      <c r="U163" s="654"/>
      <c r="V163" s="654"/>
      <c r="W163" s="654"/>
      <c r="X163" s="655"/>
      <c r="Y163" s="384"/>
      <c r="Z163" s="385"/>
      <c r="AA163" s="385"/>
      <c r="AB163" s="792"/>
      <c r="AC163" s="659"/>
      <c r="AD163" s="660"/>
      <c r="AE163" s="660"/>
      <c r="AF163" s="660"/>
      <c r="AG163" s="661"/>
      <c r="AH163" s="653"/>
      <c r="AI163" s="654"/>
      <c r="AJ163" s="654"/>
      <c r="AK163" s="654"/>
      <c r="AL163" s="654"/>
      <c r="AM163" s="654"/>
      <c r="AN163" s="654"/>
      <c r="AO163" s="654"/>
      <c r="AP163" s="654"/>
      <c r="AQ163" s="654"/>
      <c r="AR163" s="654"/>
      <c r="AS163" s="654"/>
      <c r="AT163" s="655"/>
      <c r="AU163" s="384"/>
      <c r="AV163" s="385"/>
      <c r="AW163" s="385"/>
      <c r="AX163" s="386"/>
    </row>
    <row r="164" spans="1:50" ht="24.75" customHeight="1" x14ac:dyDescent="0.15">
      <c r="A164" s="1039"/>
      <c r="B164" s="1040"/>
      <c r="C164" s="1040"/>
      <c r="D164" s="1040"/>
      <c r="E164" s="1040"/>
      <c r="F164" s="1041"/>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x14ac:dyDescent="0.15">
      <c r="A165" s="1039"/>
      <c r="B165" s="1040"/>
      <c r="C165" s="1040"/>
      <c r="D165" s="1040"/>
      <c r="E165" s="1040"/>
      <c r="F165" s="1041"/>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x14ac:dyDescent="0.15">
      <c r="A166" s="1039"/>
      <c r="B166" s="1040"/>
      <c r="C166" s="1040"/>
      <c r="D166" s="1040"/>
      <c r="E166" s="1040"/>
      <c r="F166" s="1041"/>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x14ac:dyDescent="0.15">
      <c r="A167" s="1039"/>
      <c r="B167" s="1040"/>
      <c r="C167" s="1040"/>
      <c r="D167" s="1040"/>
      <c r="E167" s="1040"/>
      <c r="F167" s="1041"/>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x14ac:dyDescent="0.15">
      <c r="A168" s="1039"/>
      <c r="B168" s="1040"/>
      <c r="C168" s="1040"/>
      <c r="D168" s="1040"/>
      <c r="E168" s="1040"/>
      <c r="F168" s="1041"/>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x14ac:dyDescent="0.15">
      <c r="A169" s="1039"/>
      <c r="B169" s="1040"/>
      <c r="C169" s="1040"/>
      <c r="D169" s="1040"/>
      <c r="E169" s="1040"/>
      <c r="F169" s="1041"/>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x14ac:dyDescent="0.15">
      <c r="A170" s="1039"/>
      <c r="B170" s="1040"/>
      <c r="C170" s="1040"/>
      <c r="D170" s="1040"/>
      <c r="E170" s="1040"/>
      <c r="F170" s="1041"/>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x14ac:dyDescent="0.15">
      <c r="A171" s="1039"/>
      <c r="B171" s="1040"/>
      <c r="C171" s="1040"/>
      <c r="D171" s="1040"/>
      <c r="E171" s="1040"/>
      <c r="F171" s="1041"/>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x14ac:dyDescent="0.15">
      <c r="A172" s="1039"/>
      <c r="B172" s="1040"/>
      <c r="C172" s="1040"/>
      <c r="D172" s="1040"/>
      <c r="E172" s="1040"/>
      <c r="F172" s="1041"/>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x14ac:dyDescent="0.2">
      <c r="A173" s="1039"/>
      <c r="B173" s="1040"/>
      <c r="C173" s="1040"/>
      <c r="D173" s="1040"/>
      <c r="E173" s="1040"/>
      <c r="F173" s="1041"/>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row>
    <row r="174" spans="1:50" ht="30" customHeight="1" x14ac:dyDescent="0.15">
      <c r="A174" s="1039"/>
      <c r="B174" s="1040"/>
      <c r="C174" s="1040"/>
      <c r="D174" s="1040"/>
      <c r="E174" s="1040"/>
      <c r="F174" s="1041"/>
      <c r="G174" s="584" t="s">
        <v>418</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419</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783"/>
    </row>
    <row r="175" spans="1:50" ht="25.5" customHeight="1" x14ac:dyDescent="0.15">
      <c r="A175" s="1039"/>
      <c r="B175" s="1040"/>
      <c r="C175" s="1040"/>
      <c r="D175" s="1040"/>
      <c r="E175" s="1040"/>
      <c r="F175" s="1041"/>
      <c r="G175" s="802" t="s">
        <v>17</v>
      </c>
      <c r="H175" s="657"/>
      <c r="I175" s="657"/>
      <c r="J175" s="657"/>
      <c r="K175" s="657"/>
      <c r="L175" s="656" t="s">
        <v>18</v>
      </c>
      <c r="M175" s="657"/>
      <c r="N175" s="657"/>
      <c r="O175" s="657"/>
      <c r="P175" s="657"/>
      <c r="Q175" s="657"/>
      <c r="R175" s="657"/>
      <c r="S175" s="657"/>
      <c r="T175" s="657"/>
      <c r="U175" s="657"/>
      <c r="V175" s="657"/>
      <c r="W175" s="657"/>
      <c r="X175" s="658"/>
      <c r="Y175" s="642" t="s">
        <v>19</v>
      </c>
      <c r="Z175" s="643"/>
      <c r="AA175" s="643"/>
      <c r="AB175" s="788"/>
      <c r="AC175" s="802" t="s">
        <v>17</v>
      </c>
      <c r="AD175" s="657"/>
      <c r="AE175" s="657"/>
      <c r="AF175" s="657"/>
      <c r="AG175" s="657"/>
      <c r="AH175" s="656" t="s">
        <v>18</v>
      </c>
      <c r="AI175" s="657"/>
      <c r="AJ175" s="657"/>
      <c r="AK175" s="657"/>
      <c r="AL175" s="657"/>
      <c r="AM175" s="657"/>
      <c r="AN175" s="657"/>
      <c r="AO175" s="657"/>
      <c r="AP175" s="657"/>
      <c r="AQ175" s="657"/>
      <c r="AR175" s="657"/>
      <c r="AS175" s="657"/>
      <c r="AT175" s="658"/>
      <c r="AU175" s="642" t="s">
        <v>19</v>
      </c>
      <c r="AV175" s="643"/>
      <c r="AW175" s="643"/>
      <c r="AX175" s="644"/>
    </row>
    <row r="176" spans="1:50" ht="24.75" customHeight="1" x14ac:dyDescent="0.15">
      <c r="A176" s="1039"/>
      <c r="B176" s="1040"/>
      <c r="C176" s="1040"/>
      <c r="D176" s="1040"/>
      <c r="E176" s="1040"/>
      <c r="F176" s="1041"/>
      <c r="G176" s="659"/>
      <c r="H176" s="660"/>
      <c r="I176" s="660"/>
      <c r="J176" s="660"/>
      <c r="K176" s="661"/>
      <c r="L176" s="653"/>
      <c r="M176" s="654"/>
      <c r="N176" s="654"/>
      <c r="O176" s="654"/>
      <c r="P176" s="654"/>
      <c r="Q176" s="654"/>
      <c r="R176" s="654"/>
      <c r="S176" s="654"/>
      <c r="T176" s="654"/>
      <c r="U176" s="654"/>
      <c r="V176" s="654"/>
      <c r="W176" s="654"/>
      <c r="X176" s="655"/>
      <c r="Y176" s="384"/>
      <c r="Z176" s="385"/>
      <c r="AA176" s="385"/>
      <c r="AB176" s="792"/>
      <c r="AC176" s="659"/>
      <c r="AD176" s="660"/>
      <c r="AE176" s="660"/>
      <c r="AF176" s="660"/>
      <c r="AG176" s="661"/>
      <c r="AH176" s="653"/>
      <c r="AI176" s="654"/>
      <c r="AJ176" s="654"/>
      <c r="AK176" s="654"/>
      <c r="AL176" s="654"/>
      <c r="AM176" s="654"/>
      <c r="AN176" s="654"/>
      <c r="AO176" s="654"/>
      <c r="AP176" s="654"/>
      <c r="AQ176" s="654"/>
      <c r="AR176" s="654"/>
      <c r="AS176" s="654"/>
      <c r="AT176" s="655"/>
      <c r="AU176" s="384"/>
      <c r="AV176" s="385"/>
      <c r="AW176" s="385"/>
      <c r="AX176" s="386"/>
    </row>
    <row r="177" spans="1:50" ht="24.75" customHeight="1" x14ac:dyDescent="0.15">
      <c r="A177" s="1039"/>
      <c r="B177" s="1040"/>
      <c r="C177" s="1040"/>
      <c r="D177" s="1040"/>
      <c r="E177" s="1040"/>
      <c r="F177" s="1041"/>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x14ac:dyDescent="0.15">
      <c r="A178" s="1039"/>
      <c r="B178" s="1040"/>
      <c r="C178" s="1040"/>
      <c r="D178" s="1040"/>
      <c r="E178" s="1040"/>
      <c r="F178" s="1041"/>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x14ac:dyDescent="0.15">
      <c r="A179" s="1039"/>
      <c r="B179" s="1040"/>
      <c r="C179" s="1040"/>
      <c r="D179" s="1040"/>
      <c r="E179" s="1040"/>
      <c r="F179" s="1041"/>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x14ac:dyDescent="0.15">
      <c r="A180" s="1039"/>
      <c r="B180" s="1040"/>
      <c r="C180" s="1040"/>
      <c r="D180" s="1040"/>
      <c r="E180" s="1040"/>
      <c r="F180" s="1041"/>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x14ac:dyDescent="0.15">
      <c r="A181" s="1039"/>
      <c r="B181" s="1040"/>
      <c r="C181" s="1040"/>
      <c r="D181" s="1040"/>
      <c r="E181" s="1040"/>
      <c r="F181" s="1041"/>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x14ac:dyDescent="0.15">
      <c r="A182" s="1039"/>
      <c r="B182" s="1040"/>
      <c r="C182" s="1040"/>
      <c r="D182" s="1040"/>
      <c r="E182" s="1040"/>
      <c r="F182" s="1041"/>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x14ac:dyDescent="0.15">
      <c r="A183" s="1039"/>
      <c r="B183" s="1040"/>
      <c r="C183" s="1040"/>
      <c r="D183" s="1040"/>
      <c r="E183" s="1040"/>
      <c r="F183" s="1041"/>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x14ac:dyDescent="0.15">
      <c r="A184" s="1039"/>
      <c r="B184" s="1040"/>
      <c r="C184" s="1040"/>
      <c r="D184" s="1040"/>
      <c r="E184" s="1040"/>
      <c r="F184" s="1041"/>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x14ac:dyDescent="0.15">
      <c r="A185" s="1039"/>
      <c r="B185" s="1040"/>
      <c r="C185" s="1040"/>
      <c r="D185" s="1040"/>
      <c r="E185" s="1040"/>
      <c r="F185" s="1041"/>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x14ac:dyDescent="0.2">
      <c r="A186" s="1039"/>
      <c r="B186" s="1040"/>
      <c r="C186" s="1040"/>
      <c r="D186" s="1040"/>
      <c r="E186" s="1040"/>
      <c r="F186" s="1041"/>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row>
    <row r="187" spans="1:50" ht="30" customHeight="1" x14ac:dyDescent="0.15">
      <c r="A187" s="1039"/>
      <c r="B187" s="1040"/>
      <c r="C187" s="1040"/>
      <c r="D187" s="1040"/>
      <c r="E187" s="1040"/>
      <c r="F187" s="1041"/>
      <c r="G187" s="584" t="s">
        <v>421</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420</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783"/>
    </row>
    <row r="188" spans="1:50" ht="24.75" customHeight="1" x14ac:dyDescent="0.15">
      <c r="A188" s="1039"/>
      <c r="B188" s="1040"/>
      <c r="C188" s="1040"/>
      <c r="D188" s="1040"/>
      <c r="E188" s="1040"/>
      <c r="F188" s="1041"/>
      <c r="G188" s="802" t="s">
        <v>17</v>
      </c>
      <c r="H188" s="657"/>
      <c r="I188" s="657"/>
      <c r="J188" s="657"/>
      <c r="K188" s="657"/>
      <c r="L188" s="656" t="s">
        <v>18</v>
      </c>
      <c r="M188" s="657"/>
      <c r="N188" s="657"/>
      <c r="O188" s="657"/>
      <c r="P188" s="657"/>
      <c r="Q188" s="657"/>
      <c r="R188" s="657"/>
      <c r="S188" s="657"/>
      <c r="T188" s="657"/>
      <c r="U188" s="657"/>
      <c r="V188" s="657"/>
      <c r="W188" s="657"/>
      <c r="X188" s="658"/>
      <c r="Y188" s="642" t="s">
        <v>19</v>
      </c>
      <c r="Z188" s="643"/>
      <c r="AA188" s="643"/>
      <c r="AB188" s="788"/>
      <c r="AC188" s="802" t="s">
        <v>17</v>
      </c>
      <c r="AD188" s="657"/>
      <c r="AE188" s="657"/>
      <c r="AF188" s="657"/>
      <c r="AG188" s="657"/>
      <c r="AH188" s="656" t="s">
        <v>18</v>
      </c>
      <c r="AI188" s="657"/>
      <c r="AJ188" s="657"/>
      <c r="AK188" s="657"/>
      <c r="AL188" s="657"/>
      <c r="AM188" s="657"/>
      <c r="AN188" s="657"/>
      <c r="AO188" s="657"/>
      <c r="AP188" s="657"/>
      <c r="AQ188" s="657"/>
      <c r="AR188" s="657"/>
      <c r="AS188" s="657"/>
      <c r="AT188" s="658"/>
      <c r="AU188" s="642" t="s">
        <v>19</v>
      </c>
      <c r="AV188" s="643"/>
      <c r="AW188" s="643"/>
      <c r="AX188" s="644"/>
    </row>
    <row r="189" spans="1:50" ht="24.75" customHeight="1" x14ac:dyDescent="0.15">
      <c r="A189" s="1039"/>
      <c r="B189" s="1040"/>
      <c r="C189" s="1040"/>
      <c r="D189" s="1040"/>
      <c r="E189" s="1040"/>
      <c r="F189" s="1041"/>
      <c r="G189" s="659"/>
      <c r="H189" s="660"/>
      <c r="I189" s="660"/>
      <c r="J189" s="660"/>
      <c r="K189" s="661"/>
      <c r="L189" s="653"/>
      <c r="M189" s="654"/>
      <c r="N189" s="654"/>
      <c r="O189" s="654"/>
      <c r="P189" s="654"/>
      <c r="Q189" s="654"/>
      <c r="R189" s="654"/>
      <c r="S189" s="654"/>
      <c r="T189" s="654"/>
      <c r="U189" s="654"/>
      <c r="V189" s="654"/>
      <c r="W189" s="654"/>
      <c r="X189" s="655"/>
      <c r="Y189" s="384"/>
      <c r="Z189" s="385"/>
      <c r="AA189" s="385"/>
      <c r="AB189" s="792"/>
      <c r="AC189" s="659"/>
      <c r="AD189" s="660"/>
      <c r="AE189" s="660"/>
      <c r="AF189" s="660"/>
      <c r="AG189" s="661"/>
      <c r="AH189" s="653"/>
      <c r="AI189" s="654"/>
      <c r="AJ189" s="654"/>
      <c r="AK189" s="654"/>
      <c r="AL189" s="654"/>
      <c r="AM189" s="654"/>
      <c r="AN189" s="654"/>
      <c r="AO189" s="654"/>
      <c r="AP189" s="654"/>
      <c r="AQ189" s="654"/>
      <c r="AR189" s="654"/>
      <c r="AS189" s="654"/>
      <c r="AT189" s="655"/>
      <c r="AU189" s="384"/>
      <c r="AV189" s="385"/>
      <c r="AW189" s="385"/>
      <c r="AX189" s="386"/>
    </row>
    <row r="190" spans="1:50" ht="24.75" customHeight="1" x14ac:dyDescent="0.15">
      <c r="A190" s="1039"/>
      <c r="B190" s="1040"/>
      <c r="C190" s="1040"/>
      <c r="D190" s="1040"/>
      <c r="E190" s="1040"/>
      <c r="F190" s="1041"/>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x14ac:dyDescent="0.15">
      <c r="A191" s="1039"/>
      <c r="B191" s="1040"/>
      <c r="C191" s="1040"/>
      <c r="D191" s="1040"/>
      <c r="E191" s="1040"/>
      <c r="F191" s="1041"/>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x14ac:dyDescent="0.15">
      <c r="A192" s="1039"/>
      <c r="B192" s="1040"/>
      <c r="C192" s="1040"/>
      <c r="D192" s="1040"/>
      <c r="E192" s="1040"/>
      <c r="F192" s="1041"/>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x14ac:dyDescent="0.15">
      <c r="A193" s="1039"/>
      <c r="B193" s="1040"/>
      <c r="C193" s="1040"/>
      <c r="D193" s="1040"/>
      <c r="E193" s="1040"/>
      <c r="F193" s="1041"/>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x14ac:dyDescent="0.15">
      <c r="A194" s="1039"/>
      <c r="B194" s="1040"/>
      <c r="C194" s="1040"/>
      <c r="D194" s="1040"/>
      <c r="E194" s="1040"/>
      <c r="F194" s="1041"/>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x14ac:dyDescent="0.15">
      <c r="A195" s="1039"/>
      <c r="B195" s="1040"/>
      <c r="C195" s="1040"/>
      <c r="D195" s="1040"/>
      <c r="E195" s="1040"/>
      <c r="F195" s="1041"/>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x14ac:dyDescent="0.15">
      <c r="A196" s="1039"/>
      <c r="B196" s="1040"/>
      <c r="C196" s="1040"/>
      <c r="D196" s="1040"/>
      <c r="E196" s="1040"/>
      <c r="F196" s="1041"/>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x14ac:dyDescent="0.15">
      <c r="A197" s="1039"/>
      <c r="B197" s="1040"/>
      <c r="C197" s="1040"/>
      <c r="D197" s="1040"/>
      <c r="E197" s="1040"/>
      <c r="F197" s="1041"/>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x14ac:dyDescent="0.15">
      <c r="A198" s="1039"/>
      <c r="B198" s="1040"/>
      <c r="C198" s="1040"/>
      <c r="D198" s="1040"/>
      <c r="E198" s="1040"/>
      <c r="F198" s="1041"/>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x14ac:dyDescent="0.2">
      <c r="A199" s="1039"/>
      <c r="B199" s="1040"/>
      <c r="C199" s="1040"/>
      <c r="D199" s="1040"/>
      <c r="E199" s="1040"/>
      <c r="F199" s="1041"/>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row>
    <row r="200" spans="1:50" ht="30" customHeight="1" x14ac:dyDescent="0.15">
      <c r="A200" s="1039"/>
      <c r="B200" s="1040"/>
      <c r="C200" s="1040"/>
      <c r="D200" s="1040"/>
      <c r="E200" s="1040"/>
      <c r="F200" s="1041"/>
      <c r="G200" s="584" t="s">
        <v>422</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309</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783"/>
    </row>
    <row r="201" spans="1:50" ht="24.75" customHeight="1" x14ac:dyDescent="0.15">
      <c r="A201" s="1039"/>
      <c r="B201" s="1040"/>
      <c r="C201" s="1040"/>
      <c r="D201" s="1040"/>
      <c r="E201" s="1040"/>
      <c r="F201" s="1041"/>
      <c r="G201" s="802" t="s">
        <v>17</v>
      </c>
      <c r="H201" s="657"/>
      <c r="I201" s="657"/>
      <c r="J201" s="657"/>
      <c r="K201" s="657"/>
      <c r="L201" s="656" t="s">
        <v>18</v>
      </c>
      <c r="M201" s="657"/>
      <c r="N201" s="657"/>
      <c r="O201" s="657"/>
      <c r="P201" s="657"/>
      <c r="Q201" s="657"/>
      <c r="R201" s="657"/>
      <c r="S201" s="657"/>
      <c r="T201" s="657"/>
      <c r="U201" s="657"/>
      <c r="V201" s="657"/>
      <c r="W201" s="657"/>
      <c r="X201" s="658"/>
      <c r="Y201" s="642" t="s">
        <v>19</v>
      </c>
      <c r="Z201" s="643"/>
      <c r="AA201" s="643"/>
      <c r="AB201" s="788"/>
      <c r="AC201" s="802" t="s">
        <v>17</v>
      </c>
      <c r="AD201" s="657"/>
      <c r="AE201" s="657"/>
      <c r="AF201" s="657"/>
      <c r="AG201" s="657"/>
      <c r="AH201" s="656" t="s">
        <v>18</v>
      </c>
      <c r="AI201" s="657"/>
      <c r="AJ201" s="657"/>
      <c r="AK201" s="657"/>
      <c r="AL201" s="657"/>
      <c r="AM201" s="657"/>
      <c r="AN201" s="657"/>
      <c r="AO201" s="657"/>
      <c r="AP201" s="657"/>
      <c r="AQ201" s="657"/>
      <c r="AR201" s="657"/>
      <c r="AS201" s="657"/>
      <c r="AT201" s="658"/>
      <c r="AU201" s="642" t="s">
        <v>19</v>
      </c>
      <c r="AV201" s="643"/>
      <c r="AW201" s="643"/>
      <c r="AX201" s="644"/>
    </row>
    <row r="202" spans="1:50" ht="24.75" customHeight="1" x14ac:dyDescent="0.15">
      <c r="A202" s="1039"/>
      <c r="B202" s="1040"/>
      <c r="C202" s="1040"/>
      <c r="D202" s="1040"/>
      <c r="E202" s="1040"/>
      <c r="F202" s="1041"/>
      <c r="G202" s="659"/>
      <c r="H202" s="660"/>
      <c r="I202" s="660"/>
      <c r="J202" s="660"/>
      <c r="K202" s="661"/>
      <c r="L202" s="653"/>
      <c r="M202" s="654"/>
      <c r="N202" s="654"/>
      <c r="O202" s="654"/>
      <c r="P202" s="654"/>
      <c r="Q202" s="654"/>
      <c r="R202" s="654"/>
      <c r="S202" s="654"/>
      <c r="T202" s="654"/>
      <c r="U202" s="654"/>
      <c r="V202" s="654"/>
      <c r="W202" s="654"/>
      <c r="X202" s="655"/>
      <c r="Y202" s="384"/>
      <c r="Z202" s="385"/>
      <c r="AA202" s="385"/>
      <c r="AB202" s="792"/>
      <c r="AC202" s="659"/>
      <c r="AD202" s="660"/>
      <c r="AE202" s="660"/>
      <c r="AF202" s="660"/>
      <c r="AG202" s="661"/>
      <c r="AH202" s="653"/>
      <c r="AI202" s="654"/>
      <c r="AJ202" s="654"/>
      <c r="AK202" s="654"/>
      <c r="AL202" s="654"/>
      <c r="AM202" s="654"/>
      <c r="AN202" s="654"/>
      <c r="AO202" s="654"/>
      <c r="AP202" s="654"/>
      <c r="AQ202" s="654"/>
      <c r="AR202" s="654"/>
      <c r="AS202" s="654"/>
      <c r="AT202" s="655"/>
      <c r="AU202" s="384"/>
      <c r="AV202" s="385"/>
      <c r="AW202" s="385"/>
      <c r="AX202" s="386"/>
    </row>
    <row r="203" spans="1:50" ht="24.75" customHeight="1" x14ac:dyDescent="0.15">
      <c r="A203" s="1039"/>
      <c r="B203" s="1040"/>
      <c r="C203" s="1040"/>
      <c r="D203" s="1040"/>
      <c r="E203" s="1040"/>
      <c r="F203" s="1041"/>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x14ac:dyDescent="0.15">
      <c r="A204" s="1039"/>
      <c r="B204" s="1040"/>
      <c r="C204" s="1040"/>
      <c r="D204" s="1040"/>
      <c r="E204" s="1040"/>
      <c r="F204" s="1041"/>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x14ac:dyDescent="0.15">
      <c r="A205" s="1039"/>
      <c r="B205" s="1040"/>
      <c r="C205" s="1040"/>
      <c r="D205" s="1040"/>
      <c r="E205" s="1040"/>
      <c r="F205" s="1041"/>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x14ac:dyDescent="0.15">
      <c r="A206" s="1039"/>
      <c r="B206" s="1040"/>
      <c r="C206" s="1040"/>
      <c r="D206" s="1040"/>
      <c r="E206" s="1040"/>
      <c r="F206" s="1041"/>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x14ac:dyDescent="0.15">
      <c r="A207" s="1039"/>
      <c r="B207" s="1040"/>
      <c r="C207" s="1040"/>
      <c r="D207" s="1040"/>
      <c r="E207" s="1040"/>
      <c r="F207" s="1041"/>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x14ac:dyDescent="0.15">
      <c r="A208" s="1039"/>
      <c r="B208" s="1040"/>
      <c r="C208" s="1040"/>
      <c r="D208" s="1040"/>
      <c r="E208" s="1040"/>
      <c r="F208" s="1041"/>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x14ac:dyDescent="0.15">
      <c r="A209" s="1039"/>
      <c r="B209" s="1040"/>
      <c r="C209" s="1040"/>
      <c r="D209" s="1040"/>
      <c r="E209" s="1040"/>
      <c r="F209" s="1041"/>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x14ac:dyDescent="0.15">
      <c r="A210" s="1039"/>
      <c r="B210" s="1040"/>
      <c r="C210" s="1040"/>
      <c r="D210" s="1040"/>
      <c r="E210" s="1040"/>
      <c r="F210" s="1041"/>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x14ac:dyDescent="0.15">
      <c r="A211" s="1039"/>
      <c r="B211" s="1040"/>
      <c r="C211" s="1040"/>
      <c r="D211" s="1040"/>
      <c r="E211" s="1040"/>
      <c r="F211" s="1041"/>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
    <row r="214" spans="1:50" ht="30" customHeight="1" x14ac:dyDescent="0.15">
      <c r="A214" s="1036" t="s">
        <v>28</v>
      </c>
      <c r="B214" s="1037"/>
      <c r="C214" s="1037"/>
      <c r="D214" s="1037"/>
      <c r="E214" s="1037"/>
      <c r="F214" s="1038"/>
      <c r="G214" s="584" t="s">
        <v>310</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423</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783"/>
    </row>
    <row r="215" spans="1:50" ht="24.75" customHeight="1" x14ac:dyDescent="0.15">
      <c r="A215" s="1039"/>
      <c r="B215" s="1040"/>
      <c r="C215" s="1040"/>
      <c r="D215" s="1040"/>
      <c r="E215" s="1040"/>
      <c r="F215" s="1041"/>
      <c r="G215" s="802" t="s">
        <v>17</v>
      </c>
      <c r="H215" s="657"/>
      <c r="I215" s="657"/>
      <c r="J215" s="657"/>
      <c r="K215" s="657"/>
      <c r="L215" s="656" t="s">
        <v>18</v>
      </c>
      <c r="M215" s="657"/>
      <c r="N215" s="657"/>
      <c r="O215" s="657"/>
      <c r="P215" s="657"/>
      <c r="Q215" s="657"/>
      <c r="R215" s="657"/>
      <c r="S215" s="657"/>
      <c r="T215" s="657"/>
      <c r="U215" s="657"/>
      <c r="V215" s="657"/>
      <c r="W215" s="657"/>
      <c r="X215" s="658"/>
      <c r="Y215" s="642" t="s">
        <v>19</v>
      </c>
      <c r="Z215" s="643"/>
      <c r="AA215" s="643"/>
      <c r="AB215" s="788"/>
      <c r="AC215" s="802" t="s">
        <v>17</v>
      </c>
      <c r="AD215" s="657"/>
      <c r="AE215" s="657"/>
      <c r="AF215" s="657"/>
      <c r="AG215" s="657"/>
      <c r="AH215" s="656" t="s">
        <v>18</v>
      </c>
      <c r="AI215" s="657"/>
      <c r="AJ215" s="657"/>
      <c r="AK215" s="657"/>
      <c r="AL215" s="657"/>
      <c r="AM215" s="657"/>
      <c r="AN215" s="657"/>
      <c r="AO215" s="657"/>
      <c r="AP215" s="657"/>
      <c r="AQ215" s="657"/>
      <c r="AR215" s="657"/>
      <c r="AS215" s="657"/>
      <c r="AT215" s="658"/>
      <c r="AU215" s="642" t="s">
        <v>19</v>
      </c>
      <c r="AV215" s="643"/>
      <c r="AW215" s="643"/>
      <c r="AX215" s="644"/>
    </row>
    <row r="216" spans="1:50" ht="24.75" customHeight="1" x14ac:dyDescent="0.15">
      <c r="A216" s="1039"/>
      <c r="B216" s="1040"/>
      <c r="C216" s="1040"/>
      <c r="D216" s="1040"/>
      <c r="E216" s="1040"/>
      <c r="F216" s="1041"/>
      <c r="G216" s="659"/>
      <c r="H216" s="660"/>
      <c r="I216" s="660"/>
      <c r="J216" s="660"/>
      <c r="K216" s="661"/>
      <c r="L216" s="653"/>
      <c r="M216" s="654"/>
      <c r="N216" s="654"/>
      <c r="O216" s="654"/>
      <c r="P216" s="654"/>
      <c r="Q216" s="654"/>
      <c r="R216" s="654"/>
      <c r="S216" s="654"/>
      <c r="T216" s="654"/>
      <c r="U216" s="654"/>
      <c r="V216" s="654"/>
      <c r="W216" s="654"/>
      <c r="X216" s="655"/>
      <c r="Y216" s="384"/>
      <c r="Z216" s="385"/>
      <c r="AA216" s="385"/>
      <c r="AB216" s="792"/>
      <c r="AC216" s="659"/>
      <c r="AD216" s="660"/>
      <c r="AE216" s="660"/>
      <c r="AF216" s="660"/>
      <c r="AG216" s="661"/>
      <c r="AH216" s="653"/>
      <c r="AI216" s="654"/>
      <c r="AJ216" s="654"/>
      <c r="AK216" s="654"/>
      <c r="AL216" s="654"/>
      <c r="AM216" s="654"/>
      <c r="AN216" s="654"/>
      <c r="AO216" s="654"/>
      <c r="AP216" s="654"/>
      <c r="AQ216" s="654"/>
      <c r="AR216" s="654"/>
      <c r="AS216" s="654"/>
      <c r="AT216" s="655"/>
      <c r="AU216" s="384"/>
      <c r="AV216" s="385"/>
      <c r="AW216" s="385"/>
      <c r="AX216" s="386"/>
    </row>
    <row r="217" spans="1:50" ht="24.75" customHeight="1" x14ac:dyDescent="0.15">
      <c r="A217" s="1039"/>
      <c r="B217" s="1040"/>
      <c r="C217" s="1040"/>
      <c r="D217" s="1040"/>
      <c r="E217" s="1040"/>
      <c r="F217" s="1041"/>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x14ac:dyDescent="0.15">
      <c r="A218" s="1039"/>
      <c r="B218" s="1040"/>
      <c r="C218" s="1040"/>
      <c r="D218" s="1040"/>
      <c r="E218" s="1040"/>
      <c r="F218" s="1041"/>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x14ac:dyDescent="0.15">
      <c r="A219" s="1039"/>
      <c r="B219" s="1040"/>
      <c r="C219" s="1040"/>
      <c r="D219" s="1040"/>
      <c r="E219" s="1040"/>
      <c r="F219" s="1041"/>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x14ac:dyDescent="0.15">
      <c r="A220" s="1039"/>
      <c r="B220" s="1040"/>
      <c r="C220" s="1040"/>
      <c r="D220" s="1040"/>
      <c r="E220" s="1040"/>
      <c r="F220" s="1041"/>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x14ac:dyDescent="0.15">
      <c r="A221" s="1039"/>
      <c r="B221" s="1040"/>
      <c r="C221" s="1040"/>
      <c r="D221" s="1040"/>
      <c r="E221" s="1040"/>
      <c r="F221" s="1041"/>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x14ac:dyDescent="0.15">
      <c r="A222" s="1039"/>
      <c r="B222" s="1040"/>
      <c r="C222" s="1040"/>
      <c r="D222" s="1040"/>
      <c r="E222" s="1040"/>
      <c r="F222" s="1041"/>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x14ac:dyDescent="0.15">
      <c r="A223" s="1039"/>
      <c r="B223" s="1040"/>
      <c r="C223" s="1040"/>
      <c r="D223" s="1040"/>
      <c r="E223" s="1040"/>
      <c r="F223" s="1041"/>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x14ac:dyDescent="0.15">
      <c r="A224" s="1039"/>
      <c r="B224" s="1040"/>
      <c r="C224" s="1040"/>
      <c r="D224" s="1040"/>
      <c r="E224" s="1040"/>
      <c r="F224" s="1041"/>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x14ac:dyDescent="0.15">
      <c r="A225" s="1039"/>
      <c r="B225" s="1040"/>
      <c r="C225" s="1040"/>
      <c r="D225" s="1040"/>
      <c r="E225" s="1040"/>
      <c r="F225" s="1041"/>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x14ac:dyDescent="0.2">
      <c r="A226" s="1039"/>
      <c r="B226" s="1040"/>
      <c r="C226" s="1040"/>
      <c r="D226" s="1040"/>
      <c r="E226" s="1040"/>
      <c r="F226" s="1041"/>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row>
    <row r="227" spans="1:50" ht="30" customHeight="1" x14ac:dyDescent="0.15">
      <c r="A227" s="1039"/>
      <c r="B227" s="1040"/>
      <c r="C227" s="1040"/>
      <c r="D227" s="1040"/>
      <c r="E227" s="1040"/>
      <c r="F227" s="1041"/>
      <c r="G227" s="584" t="s">
        <v>424</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425</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783"/>
    </row>
    <row r="228" spans="1:50" ht="25.5" customHeight="1" x14ac:dyDescent="0.15">
      <c r="A228" s="1039"/>
      <c r="B228" s="1040"/>
      <c r="C228" s="1040"/>
      <c r="D228" s="1040"/>
      <c r="E228" s="1040"/>
      <c r="F228" s="1041"/>
      <c r="G228" s="802" t="s">
        <v>17</v>
      </c>
      <c r="H228" s="657"/>
      <c r="I228" s="657"/>
      <c r="J228" s="657"/>
      <c r="K228" s="657"/>
      <c r="L228" s="656" t="s">
        <v>18</v>
      </c>
      <c r="M228" s="657"/>
      <c r="N228" s="657"/>
      <c r="O228" s="657"/>
      <c r="P228" s="657"/>
      <c r="Q228" s="657"/>
      <c r="R228" s="657"/>
      <c r="S228" s="657"/>
      <c r="T228" s="657"/>
      <c r="U228" s="657"/>
      <c r="V228" s="657"/>
      <c r="W228" s="657"/>
      <c r="X228" s="658"/>
      <c r="Y228" s="642" t="s">
        <v>19</v>
      </c>
      <c r="Z228" s="643"/>
      <c r="AA228" s="643"/>
      <c r="AB228" s="788"/>
      <c r="AC228" s="802" t="s">
        <v>17</v>
      </c>
      <c r="AD228" s="657"/>
      <c r="AE228" s="657"/>
      <c r="AF228" s="657"/>
      <c r="AG228" s="657"/>
      <c r="AH228" s="656" t="s">
        <v>18</v>
      </c>
      <c r="AI228" s="657"/>
      <c r="AJ228" s="657"/>
      <c r="AK228" s="657"/>
      <c r="AL228" s="657"/>
      <c r="AM228" s="657"/>
      <c r="AN228" s="657"/>
      <c r="AO228" s="657"/>
      <c r="AP228" s="657"/>
      <c r="AQ228" s="657"/>
      <c r="AR228" s="657"/>
      <c r="AS228" s="657"/>
      <c r="AT228" s="658"/>
      <c r="AU228" s="642" t="s">
        <v>19</v>
      </c>
      <c r="AV228" s="643"/>
      <c r="AW228" s="643"/>
      <c r="AX228" s="644"/>
    </row>
    <row r="229" spans="1:50" ht="24.75" customHeight="1" x14ac:dyDescent="0.15">
      <c r="A229" s="1039"/>
      <c r="B229" s="1040"/>
      <c r="C229" s="1040"/>
      <c r="D229" s="1040"/>
      <c r="E229" s="1040"/>
      <c r="F229" s="1041"/>
      <c r="G229" s="659"/>
      <c r="H229" s="660"/>
      <c r="I229" s="660"/>
      <c r="J229" s="660"/>
      <c r="K229" s="661"/>
      <c r="L229" s="653"/>
      <c r="M229" s="654"/>
      <c r="N229" s="654"/>
      <c r="O229" s="654"/>
      <c r="P229" s="654"/>
      <c r="Q229" s="654"/>
      <c r="R229" s="654"/>
      <c r="S229" s="654"/>
      <c r="T229" s="654"/>
      <c r="U229" s="654"/>
      <c r="V229" s="654"/>
      <c r="W229" s="654"/>
      <c r="X229" s="655"/>
      <c r="Y229" s="384"/>
      <c r="Z229" s="385"/>
      <c r="AA229" s="385"/>
      <c r="AB229" s="792"/>
      <c r="AC229" s="659"/>
      <c r="AD229" s="660"/>
      <c r="AE229" s="660"/>
      <c r="AF229" s="660"/>
      <c r="AG229" s="661"/>
      <c r="AH229" s="653"/>
      <c r="AI229" s="654"/>
      <c r="AJ229" s="654"/>
      <c r="AK229" s="654"/>
      <c r="AL229" s="654"/>
      <c r="AM229" s="654"/>
      <c r="AN229" s="654"/>
      <c r="AO229" s="654"/>
      <c r="AP229" s="654"/>
      <c r="AQ229" s="654"/>
      <c r="AR229" s="654"/>
      <c r="AS229" s="654"/>
      <c r="AT229" s="655"/>
      <c r="AU229" s="384"/>
      <c r="AV229" s="385"/>
      <c r="AW229" s="385"/>
      <c r="AX229" s="386"/>
    </row>
    <row r="230" spans="1:50" ht="24.75" customHeight="1" x14ac:dyDescent="0.15">
      <c r="A230" s="1039"/>
      <c r="B230" s="1040"/>
      <c r="C230" s="1040"/>
      <c r="D230" s="1040"/>
      <c r="E230" s="1040"/>
      <c r="F230" s="1041"/>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x14ac:dyDescent="0.15">
      <c r="A231" s="1039"/>
      <c r="B231" s="1040"/>
      <c r="C231" s="1040"/>
      <c r="D231" s="1040"/>
      <c r="E231" s="1040"/>
      <c r="F231" s="1041"/>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x14ac:dyDescent="0.15">
      <c r="A232" s="1039"/>
      <c r="B232" s="1040"/>
      <c r="C232" s="1040"/>
      <c r="D232" s="1040"/>
      <c r="E232" s="1040"/>
      <c r="F232" s="1041"/>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x14ac:dyDescent="0.15">
      <c r="A233" s="1039"/>
      <c r="B233" s="1040"/>
      <c r="C233" s="1040"/>
      <c r="D233" s="1040"/>
      <c r="E233" s="1040"/>
      <c r="F233" s="1041"/>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x14ac:dyDescent="0.15">
      <c r="A234" s="1039"/>
      <c r="B234" s="1040"/>
      <c r="C234" s="1040"/>
      <c r="D234" s="1040"/>
      <c r="E234" s="1040"/>
      <c r="F234" s="1041"/>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x14ac:dyDescent="0.15">
      <c r="A235" s="1039"/>
      <c r="B235" s="1040"/>
      <c r="C235" s="1040"/>
      <c r="D235" s="1040"/>
      <c r="E235" s="1040"/>
      <c r="F235" s="1041"/>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x14ac:dyDescent="0.15">
      <c r="A236" s="1039"/>
      <c r="B236" s="1040"/>
      <c r="C236" s="1040"/>
      <c r="D236" s="1040"/>
      <c r="E236" s="1040"/>
      <c r="F236" s="1041"/>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x14ac:dyDescent="0.15">
      <c r="A237" s="1039"/>
      <c r="B237" s="1040"/>
      <c r="C237" s="1040"/>
      <c r="D237" s="1040"/>
      <c r="E237" s="1040"/>
      <c r="F237" s="1041"/>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x14ac:dyDescent="0.15">
      <c r="A238" s="1039"/>
      <c r="B238" s="1040"/>
      <c r="C238" s="1040"/>
      <c r="D238" s="1040"/>
      <c r="E238" s="1040"/>
      <c r="F238" s="1041"/>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x14ac:dyDescent="0.2">
      <c r="A239" s="1039"/>
      <c r="B239" s="1040"/>
      <c r="C239" s="1040"/>
      <c r="D239" s="1040"/>
      <c r="E239" s="1040"/>
      <c r="F239" s="1041"/>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row>
    <row r="240" spans="1:50" ht="30" customHeight="1" x14ac:dyDescent="0.15">
      <c r="A240" s="1039"/>
      <c r="B240" s="1040"/>
      <c r="C240" s="1040"/>
      <c r="D240" s="1040"/>
      <c r="E240" s="1040"/>
      <c r="F240" s="1041"/>
      <c r="G240" s="584" t="s">
        <v>426</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427</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783"/>
    </row>
    <row r="241" spans="1:50" ht="24.75" customHeight="1" x14ac:dyDescent="0.15">
      <c r="A241" s="1039"/>
      <c r="B241" s="1040"/>
      <c r="C241" s="1040"/>
      <c r="D241" s="1040"/>
      <c r="E241" s="1040"/>
      <c r="F241" s="1041"/>
      <c r="G241" s="802" t="s">
        <v>17</v>
      </c>
      <c r="H241" s="657"/>
      <c r="I241" s="657"/>
      <c r="J241" s="657"/>
      <c r="K241" s="657"/>
      <c r="L241" s="656" t="s">
        <v>18</v>
      </c>
      <c r="M241" s="657"/>
      <c r="N241" s="657"/>
      <c r="O241" s="657"/>
      <c r="P241" s="657"/>
      <c r="Q241" s="657"/>
      <c r="R241" s="657"/>
      <c r="S241" s="657"/>
      <c r="T241" s="657"/>
      <c r="U241" s="657"/>
      <c r="V241" s="657"/>
      <c r="W241" s="657"/>
      <c r="X241" s="658"/>
      <c r="Y241" s="642" t="s">
        <v>19</v>
      </c>
      <c r="Z241" s="643"/>
      <c r="AA241" s="643"/>
      <c r="AB241" s="788"/>
      <c r="AC241" s="802" t="s">
        <v>17</v>
      </c>
      <c r="AD241" s="657"/>
      <c r="AE241" s="657"/>
      <c r="AF241" s="657"/>
      <c r="AG241" s="657"/>
      <c r="AH241" s="656" t="s">
        <v>18</v>
      </c>
      <c r="AI241" s="657"/>
      <c r="AJ241" s="657"/>
      <c r="AK241" s="657"/>
      <c r="AL241" s="657"/>
      <c r="AM241" s="657"/>
      <c r="AN241" s="657"/>
      <c r="AO241" s="657"/>
      <c r="AP241" s="657"/>
      <c r="AQ241" s="657"/>
      <c r="AR241" s="657"/>
      <c r="AS241" s="657"/>
      <c r="AT241" s="658"/>
      <c r="AU241" s="642" t="s">
        <v>19</v>
      </c>
      <c r="AV241" s="643"/>
      <c r="AW241" s="643"/>
      <c r="AX241" s="644"/>
    </row>
    <row r="242" spans="1:50" ht="24.75" customHeight="1" x14ac:dyDescent="0.15">
      <c r="A242" s="1039"/>
      <c r="B242" s="1040"/>
      <c r="C242" s="1040"/>
      <c r="D242" s="1040"/>
      <c r="E242" s="1040"/>
      <c r="F242" s="1041"/>
      <c r="G242" s="659"/>
      <c r="H242" s="660"/>
      <c r="I242" s="660"/>
      <c r="J242" s="660"/>
      <c r="K242" s="661"/>
      <c r="L242" s="653"/>
      <c r="M242" s="654"/>
      <c r="N242" s="654"/>
      <c r="O242" s="654"/>
      <c r="P242" s="654"/>
      <c r="Q242" s="654"/>
      <c r="R242" s="654"/>
      <c r="S242" s="654"/>
      <c r="T242" s="654"/>
      <c r="U242" s="654"/>
      <c r="V242" s="654"/>
      <c r="W242" s="654"/>
      <c r="X242" s="655"/>
      <c r="Y242" s="384"/>
      <c r="Z242" s="385"/>
      <c r="AA242" s="385"/>
      <c r="AB242" s="792"/>
      <c r="AC242" s="659"/>
      <c r="AD242" s="660"/>
      <c r="AE242" s="660"/>
      <c r="AF242" s="660"/>
      <c r="AG242" s="661"/>
      <c r="AH242" s="653"/>
      <c r="AI242" s="654"/>
      <c r="AJ242" s="654"/>
      <c r="AK242" s="654"/>
      <c r="AL242" s="654"/>
      <c r="AM242" s="654"/>
      <c r="AN242" s="654"/>
      <c r="AO242" s="654"/>
      <c r="AP242" s="654"/>
      <c r="AQ242" s="654"/>
      <c r="AR242" s="654"/>
      <c r="AS242" s="654"/>
      <c r="AT242" s="655"/>
      <c r="AU242" s="384"/>
      <c r="AV242" s="385"/>
      <c r="AW242" s="385"/>
      <c r="AX242" s="386"/>
    </row>
    <row r="243" spans="1:50" ht="24.75" customHeight="1" x14ac:dyDescent="0.15">
      <c r="A243" s="1039"/>
      <c r="B243" s="1040"/>
      <c r="C243" s="1040"/>
      <c r="D243" s="1040"/>
      <c r="E243" s="1040"/>
      <c r="F243" s="1041"/>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x14ac:dyDescent="0.15">
      <c r="A244" s="1039"/>
      <c r="B244" s="1040"/>
      <c r="C244" s="1040"/>
      <c r="D244" s="1040"/>
      <c r="E244" s="1040"/>
      <c r="F244" s="1041"/>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x14ac:dyDescent="0.15">
      <c r="A245" s="1039"/>
      <c r="B245" s="1040"/>
      <c r="C245" s="1040"/>
      <c r="D245" s="1040"/>
      <c r="E245" s="1040"/>
      <c r="F245" s="1041"/>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x14ac:dyDescent="0.15">
      <c r="A246" s="1039"/>
      <c r="B246" s="1040"/>
      <c r="C246" s="1040"/>
      <c r="D246" s="1040"/>
      <c r="E246" s="1040"/>
      <c r="F246" s="1041"/>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x14ac:dyDescent="0.15">
      <c r="A247" s="1039"/>
      <c r="B247" s="1040"/>
      <c r="C247" s="1040"/>
      <c r="D247" s="1040"/>
      <c r="E247" s="1040"/>
      <c r="F247" s="1041"/>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x14ac:dyDescent="0.15">
      <c r="A248" s="1039"/>
      <c r="B248" s="1040"/>
      <c r="C248" s="1040"/>
      <c r="D248" s="1040"/>
      <c r="E248" s="1040"/>
      <c r="F248" s="1041"/>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x14ac:dyDescent="0.15">
      <c r="A249" s="1039"/>
      <c r="B249" s="1040"/>
      <c r="C249" s="1040"/>
      <c r="D249" s="1040"/>
      <c r="E249" s="1040"/>
      <c r="F249" s="1041"/>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x14ac:dyDescent="0.15">
      <c r="A250" s="1039"/>
      <c r="B250" s="1040"/>
      <c r="C250" s="1040"/>
      <c r="D250" s="1040"/>
      <c r="E250" s="1040"/>
      <c r="F250" s="1041"/>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x14ac:dyDescent="0.15">
      <c r="A251" s="1039"/>
      <c r="B251" s="1040"/>
      <c r="C251" s="1040"/>
      <c r="D251" s="1040"/>
      <c r="E251" s="1040"/>
      <c r="F251" s="1041"/>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x14ac:dyDescent="0.2">
      <c r="A252" s="1039"/>
      <c r="B252" s="1040"/>
      <c r="C252" s="1040"/>
      <c r="D252" s="1040"/>
      <c r="E252" s="1040"/>
      <c r="F252" s="1041"/>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row>
    <row r="253" spans="1:50" ht="30" customHeight="1" x14ac:dyDescent="0.15">
      <c r="A253" s="1039"/>
      <c r="B253" s="1040"/>
      <c r="C253" s="1040"/>
      <c r="D253" s="1040"/>
      <c r="E253" s="1040"/>
      <c r="F253" s="1041"/>
      <c r="G253" s="584" t="s">
        <v>428</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311</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783"/>
    </row>
    <row r="254" spans="1:50" ht="24.75" customHeight="1" x14ac:dyDescent="0.15">
      <c r="A254" s="1039"/>
      <c r="B254" s="1040"/>
      <c r="C254" s="1040"/>
      <c r="D254" s="1040"/>
      <c r="E254" s="1040"/>
      <c r="F254" s="1041"/>
      <c r="G254" s="802" t="s">
        <v>17</v>
      </c>
      <c r="H254" s="657"/>
      <c r="I254" s="657"/>
      <c r="J254" s="657"/>
      <c r="K254" s="657"/>
      <c r="L254" s="656" t="s">
        <v>18</v>
      </c>
      <c r="M254" s="657"/>
      <c r="N254" s="657"/>
      <c r="O254" s="657"/>
      <c r="P254" s="657"/>
      <c r="Q254" s="657"/>
      <c r="R254" s="657"/>
      <c r="S254" s="657"/>
      <c r="T254" s="657"/>
      <c r="U254" s="657"/>
      <c r="V254" s="657"/>
      <c r="W254" s="657"/>
      <c r="X254" s="658"/>
      <c r="Y254" s="642" t="s">
        <v>19</v>
      </c>
      <c r="Z254" s="643"/>
      <c r="AA254" s="643"/>
      <c r="AB254" s="788"/>
      <c r="AC254" s="802" t="s">
        <v>17</v>
      </c>
      <c r="AD254" s="657"/>
      <c r="AE254" s="657"/>
      <c r="AF254" s="657"/>
      <c r="AG254" s="657"/>
      <c r="AH254" s="656" t="s">
        <v>18</v>
      </c>
      <c r="AI254" s="657"/>
      <c r="AJ254" s="657"/>
      <c r="AK254" s="657"/>
      <c r="AL254" s="657"/>
      <c r="AM254" s="657"/>
      <c r="AN254" s="657"/>
      <c r="AO254" s="657"/>
      <c r="AP254" s="657"/>
      <c r="AQ254" s="657"/>
      <c r="AR254" s="657"/>
      <c r="AS254" s="657"/>
      <c r="AT254" s="658"/>
      <c r="AU254" s="642" t="s">
        <v>19</v>
      </c>
      <c r="AV254" s="643"/>
      <c r="AW254" s="643"/>
      <c r="AX254" s="644"/>
    </row>
    <row r="255" spans="1:50" ht="24.75" customHeight="1" x14ac:dyDescent="0.15">
      <c r="A255" s="1039"/>
      <c r="B255" s="1040"/>
      <c r="C255" s="1040"/>
      <c r="D255" s="1040"/>
      <c r="E255" s="1040"/>
      <c r="F255" s="1041"/>
      <c r="G255" s="659"/>
      <c r="H255" s="660"/>
      <c r="I255" s="660"/>
      <c r="J255" s="660"/>
      <c r="K255" s="661"/>
      <c r="L255" s="653"/>
      <c r="M255" s="654"/>
      <c r="N255" s="654"/>
      <c r="O255" s="654"/>
      <c r="P255" s="654"/>
      <c r="Q255" s="654"/>
      <c r="R255" s="654"/>
      <c r="S255" s="654"/>
      <c r="T255" s="654"/>
      <c r="U255" s="654"/>
      <c r="V255" s="654"/>
      <c r="W255" s="654"/>
      <c r="X255" s="655"/>
      <c r="Y255" s="384"/>
      <c r="Z255" s="385"/>
      <c r="AA255" s="385"/>
      <c r="AB255" s="792"/>
      <c r="AC255" s="659"/>
      <c r="AD255" s="660"/>
      <c r="AE255" s="660"/>
      <c r="AF255" s="660"/>
      <c r="AG255" s="661"/>
      <c r="AH255" s="653"/>
      <c r="AI255" s="654"/>
      <c r="AJ255" s="654"/>
      <c r="AK255" s="654"/>
      <c r="AL255" s="654"/>
      <c r="AM255" s="654"/>
      <c r="AN255" s="654"/>
      <c r="AO255" s="654"/>
      <c r="AP255" s="654"/>
      <c r="AQ255" s="654"/>
      <c r="AR255" s="654"/>
      <c r="AS255" s="654"/>
      <c r="AT255" s="655"/>
      <c r="AU255" s="384"/>
      <c r="AV255" s="385"/>
      <c r="AW255" s="385"/>
      <c r="AX255" s="386"/>
    </row>
    <row r="256" spans="1:50" ht="24.75" customHeight="1" x14ac:dyDescent="0.15">
      <c r="A256" s="1039"/>
      <c r="B256" s="1040"/>
      <c r="C256" s="1040"/>
      <c r="D256" s="1040"/>
      <c r="E256" s="1040"/>
      <c r="F256" s="1041"/>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x14ac:dyDescent="0.15">
      <c r="A257" s="1039"/>
      <c r="B257" s="1040"/>
      <c r="C257" s="1040"/>
      <c r="D257" s="1040"/>
      <c r="E257" s="1040"/>
      <c r="F257" s="1041"/>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x14ac:dyDescent="0.15">
      <c r="A258" s="1039"/>
      <c r="B258" s="1040"/>
      <c r="C258" s="1040"/>
      <c r="D258" s="1040"/>
      <c r="E258" s="1040"/>
      <c r="F258" s="1041"/>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x14ac:dyDescent="0.15">
      <c r="A259" s="1039"/>
      <c r="B259" s="1040"/>
      <c r="C259" s="1040"/>
      <c r="D259" s="1040"/>
      <c r="E259" s="1040"/>
      <c r="F259" s="1041"/>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x14ac:dyDescent="0.15">
      <c r="A260" s="1039"/>
      <c r="B260" s="1040"/>
      <c r="C260" s="1040"/>
      <c r="D260" s="1040"/>
      <c r="E260" s="1040"/>
      <c r="F260" s="1041"/>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x14ac:dyDescent="0.15">
      <c r="A261" s="1039"/>
      <c r="B261" s="1040"/>
      <c r="C261" s="1040"/>
      <c r="D261" s="1040"/>
      <c r="E261" s="1040"/>
      <c r="F261" s="1041"/>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x14ac:dyDescent="0.15">
      <c r="A262" s="1039"/>
      <c r="B262" s="1040"/>
      <c r="C262" s="1040"/>
      <c r="D262" s="1040"/>
      <c r="E262" s="1040"/>
      <c r="F262" s="1041"/>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x14ac:dyDescent="0.15">
      <c r="A263" s="1039"/>
      <c r="B263" s="1040"/>
      <c r="C263" s="1040"/>
      <c r="D263" s="1040"/>
      <c r="E263" s="1040"/>
      <c r="F263" s="1041"/>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x14ac:dyDescent="0.15">
      <c r="A264" s="1039"/>
      <c r="B264" s="1040"/>
      <c r="C264" s="1040"/>
      <c r="D264" s="1040"/>
      <c r="E264" s="1040"/>
      <c r="F264" s="1041"/>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0">
        <v>1</v>
      </c>
      <c r="B4" s="105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0">
        <v>2</v>
      </c>
      <c r="B5" s="105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0">
        <v>3</v>
      </c>
      <c r="B6" s="105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0">
        <v>4</v>
      </c>
      <c r="B7" s="105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0">
        <v>5</v>
      </c>
      <c r="B8" s="105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0">
        <v>6</v>
      </c>
      <c r="B9" s="105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0">
        <v>7</v>
      </c>
      <c r="B10" s="105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0">
        <v>8</v>
      </c>
      <c r="B11" s="105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0">
        <v>9</v>
      </c>
      <c r="B12" s="105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0">
        <v>10</v>
      </c>
      <c r="B13" s="105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0">
        <v>11</v>
      </c>
      <c r="B14" s="105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0">
        <v>12</v>
      </c>
      <c r="B15" s="105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0">
        <v>13</v>
      </c>
      <c r="B16" s="105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0">
        <v>14</v>
      </c>
      <c r="B17" s="105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0">
        <v>15</v>
      </c>
      <c r="B18" s="105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0">
        <v>16</v>
      </c>
      <c r="B19" s="105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0">
        <v>17</v>
      </c>
      <c r="B20" s="105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0">
        <v>18</v>
      </c>
      <c r="B21" s="105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0">
        <v>19</v>
      </c>
      <c r="B22" s="105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0">
        <v>20</v>
      </c>
      <c r="B23" s="105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0">
        <v>21</v>
      </c>
      <c r="B24" s="105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0">
        <v>22</v>
      </c>
      <c r="B25" s="105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0">
        <v>23</v>
      </c>
      <c r="B26" s="105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0">
        <v>24</v>
      </c>
      <c r="B27" s="105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0">
        <v>25</v>
      </c>
      <c r="B28" s="105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0">
        <v>26</v>
      </c>
      <c r="B29" s="105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0">
        <v>27</v>
      </c>
      <c r="B30" s="105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0">
        <v>28</v>
      </c>
      <c r="B31" s="105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0">
        <v>29</v>
      </c>
      <c r="B32" s="105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0">
        <v>30</v>
      </c>
      <c r="B33" s="105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0">
        <v>1</v>
      </c>
      <c r="B37" s="105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0">
        <v>2</v>
      </c>
      <c r="B38" s="105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0">
        <v>3</v>
      </c>
      <c r="B39" s="105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0">
        <v>4</v>
      </c>
      <c r="B40" s="105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0">
        <v>5</v>
      </c>
      <c r="B41" s="105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0">
        <v>6</v>
      </c>
      <c r="B42" s="105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0">
        <v>7</v>
      </c>
      <c r="B43" s="105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0">
        <v>8</v>
      </c>
      <c r="B44" s="105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0">
        <v>9</v>
      </c>
      <c r="B45" s="105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0">
        <v>10</v>
      </c>
      <c r="B46" s="105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0">
        <v>11</v>
      </c>
      <c r="B47" s="105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0">
        <v>12</v>
      </c>
      <c r="B48" s="105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0">
        <v>13</v>
      </c>
      <c r="B49" s="105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0">
        <v>14</v>
      </c>
      <c r="B50" s="105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0">
        <v>15</v>
      </c>
      <c r="B51" s="105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0">
        <v>16</v>
      </c>
      <c r="B52" s="105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0">
        <v>17</v>
      </c>
      <c r="B53" s="105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0">
        <v>18</v>
      </c>
      <c r="B54" s="105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0">
        <v>19</v>
      </c>
      <c r="B55" s="105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0">
        <v>20</v>
      </c>
      <c r="B56" s="105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0">
        <v>21</v>
      </c>
      <c r="B57" s="105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0">
        <v>22</v>
      </c>
      <c r="B58" s="105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0">
        <v>23</v>
      </c>
      <c r="B59" s="105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0">
        <v>24</v>
      </c>
      <c r="B60" s="105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0">
        <v>25</v>
      </c>
      <c r="B61" s="105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0">
        <v>26</v>
      </c>
      <c r="B62" s="105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0">
        <v>27</v>
      </c>
      <c r="B63" s="105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0">
        <v>28</v>
      </c>
      <c r="B64" s="105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0">
        <v>29</v>
      </c>
      <c r="B65" s="105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0">
        <v>30</v>
      </c>
      <c r="B66" s="105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0">
        <v>1</v>
      </c>
      <c r="B70" s="105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0">
        <v>2</v>
      </c>
      <c r="B71" s="105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0">
        <v>3</v>
      </c>
      <c r="B72" s="105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0">
        <v>4</v>
      </c>
      <c r="B73" s="105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0">
        <v>5</v>
      </c>
      <c r="B74" s="105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0">
        <v>6</v>
      </c>
      <c r="B75" s="105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0">
        <v>7</v>
      </c>
      <c r="B76" s="105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0">
        <v>8</v>
      </c>
      <c r="B77" s="105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0">
        <v>9</v>
      </c>
      <c r="B78" s="105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0">
        <v>10</v>
      </c>
      <c r="B79" s="105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0">
        <v>11</v>
      </c>
      <c r="B80" s="105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0">
        <v>12</v>
      </c>
      <c r="B81" s="105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0">
        <v>13</v>
      </c>
      <c r="B82" s="105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0">
        <v>14</v>
      </c>
      <c r="B83" s="105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0">
        <v>15</v>
      </c>
      <c r="B84" s="105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0">
        <v>16</v>
      </c>
      <c r="B85" s="105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0">
        <v>17</v>
      </c>
      <c r="B86" s="105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0">
        <v>18</v>
      </c>
      <c r="B87" s="105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0">
        <v>19</v>
      </c>
      <c r="B88" s="105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0">
        <v>20</v>
      </c>
      <c r="B89" s="105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0">
        <v>21</v>
      </c>
      <c r="B90" s="105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0">
        <v>22</v>
      </c>
      <c r="B91" s="105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0">
        <v>23</v>
      </c>
      <c r="B92" s="105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0">
        <v>24</v>
      </c>
      <c r="B93" s="105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0">
        <v>25</v>
      </c>
      <c r="B94" s="105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0">
        <v>26</v>
      </c>
      <c r="B95" s="105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0">
        <v>27</v>
      </c>
      <c r="B96" s="105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0">
        <v>28</v>
      </c>
      <c r="B97" s="105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0">
        <v>29</v>
      </c>
      <c r="B98" s="105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0">
        <v>30</v>
      </c>
      <c r="B99" s="105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0">
        <v>1</v>
      </c>
      <c r="B103" s="105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0">
        <v>2</v>
      </c>
      <c r="B104" s="105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0">
        <v>3</v>
      </c>
      <c r="B105" s="105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0">
        <v>4</v>
      </c>
      <c r="B106" s="105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0">
        <v>5</v>
      </c>
      <c r="B107" s="105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0">
        <v>6</v>
      </c>
      <c r="B108" s="105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0">
        <v>7</v>
      </c>
      <c r="B109" s="105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0">
        <v>8</v>
      </c>
      <c r="B110" s="105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0">
        <v>9</v>
      </c>
      <c r="B111" s="105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0">
        <v>10</v>
      </c>
      <c r="B112" s="105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0">
        <v>11</v>
      </c>
      <c r="B113" s="105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0">
        <v>12</v>
      </c>
      <c r="B114" s="105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0">
        <v>13</v>
      </c>
      <c r="B115" s="105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0">
        <v>14</v>
      </c>
      <c r="B116" s="105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0">
        <v>15</v>
      </c>
      <c r="B117" s="105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0">
        <v>16</v>
      </c>
      <c r="B118" s="105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0">
        <v>17</v>
      </c>
      <c r="B119" s="105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0">
        <v>18</v>
      </c>
      <c r="B120" s="105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0">
        <v>19</v>
      </c>
      <c r="B121" s="105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0">
        <v>20</v>
      </c>
      <c r="B122" s="105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0">
        <v>21</v>
      </c>
      <c r="B123" s="105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0">
        <v>22</v>
      </c>
      <c r="B124" s="105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0">
        <v>23</v>
      </c>
      <c r="B125" s="105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0">
        <v>24</v>
      </c>
      <c r="B126" s="105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0">
        <v>25</v>
      </c>
      <c r="B127" s="105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0">
        <v>26</v>
      </c>
      <c r="B128" s="105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0">
        <v>27</v>
      </c>
      <c r="B129" s="105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0">
        <v>28</v>
      </c>
      <c r="B130" s="105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0">
        <v>29</v>
      </c>
      <c r="B131" s="105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0">
        <v>30</v>
      </c>
      <c r="B132" s="105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0">
        <v>1</v>
      </c>
      <c r="B136" s="105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0">
        <v>2</v>
      </c>
      <c r="B137" s="105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0">
        <v>3</v>
      </c>
      <c r="B138" s="105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0">
        <v>4</v>
      </c>
      <c r="B139" s="105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0">
        <v>5</v>
      </c>
      <c r="B140" s="105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0">
        <v>6</v>
      </c>
      <c r="B141" s="105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0">
        <v>7</v>
      </c>
      <c r="B142" s="105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0">
        <v>8</v>
      </c>
      <c r="B143" s="105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0">
        <v>9</v>
      </c>
      <c r="B144" s="105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0">
        <v>10</v>
      </c>
      <c r="B145" s="105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0">
        <v>11</v>
      </c>
      <c r="B146" s="105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0">
        <v>12</v>
      </c>
      <c r="B147" s="105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0">
        <v>13</v>
      </c>
      <c r="B148" s="105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0">
        <v>14</v>
      </c>
      <c r="B149" s="105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0">
        <v>15</v>
      </c>
      <c r="B150" s="105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0">
        <v>16</v>
      </c>
      <c r="B151" s="105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0">
        <v>17</v>
      </c>
      <c r="B152" s="105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0">
        <v>18</v>
      </c>
      <c r="B153" s="105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0">
        <v>19</v>
      </c>
      <c r="B154" s="105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0">
        <v>20</v>
      </c>
      <c r="B155" s="105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0">
        <v>21</v>
      </c>
      <c r="B156" s="105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0">
        <v>22</v>
      </c>
      <c r="B157" s="105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0">
        <v>23</v>
      </c>
      <c r="B158" s="105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0">
        <v>24</v>
      </c>
      <c r="B159" s="105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0">
        <v>25</v>
      </c>
      <c r="B160" s="105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0">
        <v>26</v>
      </c>
      <c r="B161" s="105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0">
        <v>27</v>
      </c>
      <c r="B162" s="105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0">
        <v>28</v>
      </c>
      <c r="B163" s="105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0">
        <v>29</v>
      </c>
      <c r="B164" s="105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0">
        <v>30</v>
      </c>
      <c r="B165" s="105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0">
        <v>1</v>
      </c>
      <c r="B169" s="105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0">
        <v>2</v>
      </c>
      <c r="B170" s="105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0">
        <v>3</v>
      </c>
      <c r="B171" s="105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0">
        <v>4</v>
      </c>
      <c r="B172" s="105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0">
        <v>5</v>
      </c>
      <c r="B173" s="105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0">
        <v>6</v>
      </c>
      <c r="B174" s="105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0">
        <v>7</v>
      </c>
      <c r="B175" s="105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0">
        <v>8</v>
      </c>
      <c r="B176" s="105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0">
        <v>9</v>
      </c>
      <c r="B177" s="105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0">
        <v>10</v>
      </c>
      <c r="B178" s="105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0">
        <v>11</v>
      </c>
      <c r="B179" s="105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0">
        <v>12</v>
      </c>
      <c r="B180" s="105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0">
        <v>13</v>
      </c>
      <c r="B181" s="105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0">
        <v>14</v>
      </c>
      <c r="B182" s="105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0">
        <v>15</v>
      </c>
      <c r="B183" s="105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0">
        <v>16</v>
      </c>
      <c r="B184" s="105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0">
        <v>17</v>
      </c>
      <c r="B185" s="105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0">
        <v>18</v>
      </c>
      <c r="B186" s="105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0">
        <v>19</v>
      </c>
      <c r="B187" s="105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0">
        <v>20</v>
      </c>
      <c r="B188" s="105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0">
        <v>21</v>
      </c>
      <c r="B189" s="105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0">
        <v>22</v>
      </c>
      <c r="B190" s="105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0">
        <v>23</v>
      </c>
      <c r="B191" s="105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0">
        <v>24</v>
      </c>
      <c r="B192" s="105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0">
        <v>25</v>
      </c>
      <c r="B193" s="105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0">
        <v>26</v>
      </c>
      <c r="B194" s="105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0">
        <v>27</v>
      </c>
      <c r="B195" s="105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0">
        <v>28</v>
      </c>
      <c r="B196" s="105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0">
        <v>29</v>
      </c>
      <c r="B197" s="105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0">
        <v>30</v>
      </c>
      <c r="B198" s="105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0">
        <v>1</v>
      </c>
      <c r="B202" s="105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0">
        <v>2</v>
      </c>
      <c r="B203" s="105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0">
        <v>3</v>
      </c>
      <c r="B204" s="105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0">
        <v>4</v>
      </c>
      <c r="B205" s="105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0">
        <v>5</v>
      </c>
      <c r="B206" s="105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0">
        <v>6</v>
      </c>
      <c r="B207" s="105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0">
        <v>7</v>
      </c>
      <c r="B208" s="105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0">
        <v>8</v>
      </c>
      <c r="B209" s="105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0">
        <v>9</v>
      </c>
      <c r="B210" s="105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0">
        <v>10</v>
      </c>
      <c r="B211" s="105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0">
        <v>11</v>
      </c>
      <c r="B212" s="105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0">
        <v>12</v>
      </c>
      <c r="B213" s="105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0">
        <v>13</v>
      </c>
      <c r="B214" s="105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0">
        <v>14</v>
      </c>
      <c r="B215" s="105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0">
        <v>15</v>
      </c>
      <c r="B216" s="105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0">
        <v>16</v>
      </c>
      <c r="B217" s="105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0">
        <v>17</v>
      </c>
      <c r="B218" s="105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0">
        <v>18</v>
      </c>
      <c r="B219" s="105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0">
        <v>19</v>
      </c>
      <c r="B220" s="105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0">
        <v>20</v>
      </c>
      <c r="B221" s="105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0">
        <v>21</v>
      </c>
      <c r="B222" s="105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0">
        <v>22</v>
      </c>
      <c r="B223" s="105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0">
        <v>23</v>
      </c>
      <c r="B224" s="105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0">
        <v>24</v>
      </c>
      <c r="B225" s="105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0">
        <v>25</v>
      </c>
      <c r="B226" s="105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0">
        <v>26</v>
      </c>
      <c r="B227" s="105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0">
        <v>27</v>
      </c>
      <c r="B228" s="105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0">
        <v>28</v>
      </c>
      <c r="B229" s="105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0">
        <v>29</v>
      </c>
      <c r="B230" s="105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0">
        <v>30</v>
      </c>
      <c r="B231" s="105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0">
        <v>1</v>
      </c>
      <c r="B235" s="105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0">
        <v>2</v>
      </c>
      <c r="B236" s="105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0">
        <v>3</v>
      </c>
      <c r="B237" s="105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0">
        <v>4</v>
      </c>
      <c r="B238" s="105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0">
        <v>5</v>
      </c>
      <c r="B239" s="105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0">
        <v>6</v>
      </c>
      <c r="B240" s="105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0">
        <v>7</v>
      </c>
      <c r="B241" s="105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0">
        <v>8</v>
      </c>
      <c r="B242" s="105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0">
        <v>9</v>
      </c>
      <c r="B243" s="105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0">
        <v>10</v>
      </c>
      <c r="B244" s="105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0">
        <v>11</v>
      </c>
      <c r="B245" s="105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0">
        <v>12</v>
      </c>
      <c r="B246" s="105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0">
        <v>13</v>
      </c>
      <c r="B247" s="105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0">
        <v>14</v>
      </c>
      <c r="B248" s="105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0">
        <v>15</v>
      </c>
      <c r="B249" s="105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0">
        <v>16</v>
      </c>
      <c r="B250" s="105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0">
        <v>17</v>
      </c>
      <c r="B251" s="105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0">
        <v>18</v>
      </c>
      <c r="B252" s="105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0">
        <v>19</v>
      </c>
      <c r="B253" s="105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0">
        <v>20</v>
      </c>
      <c r="B254" s="105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0">
        <v>21</v>
      </c>
      <c r="B255" s="105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0">
        <v>22</v>
      </c>
      <c r="B256" s="105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0">
        <v>23</v>
      </c>
      <c r="B257" s="105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0">
        <v>24</v>
      </c>
      <c r="B258" s="105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0">
        <v>25</v>
      </c>
      <c r="B259" s="105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0">
        <v>26</v>
      </c>
      <c r="B260" s="105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0">
        <v>27</v>
      </c>
      <c r="B261" s="105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0">
        <v>28</v>
      </c>
      <c r="B262" s="105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0">
        <v>29</v>
      </c>
      <c r="B263" s="105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0">
        <v>30</v>
      </c>
      <c r="B264" s="105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0">
        <v>1</v>
      </c>
      <c r="B268" s="105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0">
        <v>2</v>
      </c>
      <c r="B269" s="105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0">
        <v>3</v>
      </c>
      <c r="B270" s="105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0">
        <v>4</v>
      </c>
      <c r="B271" s="105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0">
        <v>5</v>
      </c>
      <c r="B272" s="105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0">
        <v>6</v>
      </c>
      <c r="B273" s="105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0">
        <v>7</v>
      </c>
      <c r="B274" s="105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0">
        <v>8</v>
      </c>
      <c r="B275" s="105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0">
        <v>9</v>
      </c>
      <c r="B276" s="105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0">
        <v>10</v>
      </c>
      <c r="B277" s="105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0">
        <v>11</v>
      </c>
      <c r="B278" s="105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0">
        <v>12</v>
      </c>
      <c r="B279" s="105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0">
        <v>13</v>
      </c>
      <c r="B280" s="105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0">
        <v>14</v>
      </c>
      <c r="B281" s="105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0">
        <v>15</v>
      </c>
      <c r="B282" s="105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0">
        <v>16</v>
      </c>
      <c r="B283" s="105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0">
        <v>17</v>
      </c>
      <c r="B284" s="105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0">
        <v>18</v>
      </c>
      <c r="B285" s="105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0">
        <v>19</v>
      </c>
      <c r="B286" s="105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0">
        <v>20</v>
      </c>
      <c r="B287" s="105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0">
        <v>21</v>
      </c>
      <c r="B288" s="105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0">
        <v>22</v>
      </c>
      <c r="B289" s="105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0">
        <v>23</v>
      </c>
      <c r="B290" s="105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0">
        <v>24</v>
      </c>
      <c r="B291" s="105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0">
        <v>25</v>
      </c>
      <c r="B292" s="105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0">
        <v>26</v>
      </c>
      <c r="B293" s="105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0">
        <v>27</v>
      </c>
      <c r="B294" s="105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0">
        <v>28</v>
      </c>
      <c r="B295" s="105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0">
        <v>29</v>
      </c>
      <c r="B296" s="105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0">
        <v>30</v>
      </c>
      <c r="B297" s="105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0">
        <v>1</v>
      </c>
      <c r="B301" s="105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0">
        <v>2</v>
      </c>
      <c r="B302" s="105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0">
        <v>3</v>
      </c>
      <c r="B303" s="105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0">
        <v>4</v>
      </c>
      <c r="B304" s="105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0">
        <v>5</v>
      </c>
      <c r="B305" s="105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0">
        <v>6</v>
      </c>
      <c r="B306" s="105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0">
        <v>7</v>
      </c>
      <c r="B307" s="105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0">
        <v>8</v>
      </c>
      <c r="B308" s="105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0">
        <v>9</v>
      </c>
      <c r="B309" s="105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0">
        <v>10</v>
      </c>
      <c r="B310" s="105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0">
        <v>11</v>
      </c>
      <c r="B311" s="105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0">
        <v>12</v>
      </c>
      <c r="B312" s="105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0">
        <v>13</v>
      </c>
      <c r="B313" s="105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0">
        <v>14</v>
      </c>
      <c r="B314" s="105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0">
        <v>15</v>
      </c>
      <c r="B315" s="105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0">
        <v>16</v>
      </c>
      <c r="B316" s="105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0">
        <v>17</v>
      </c>
      <c r="B317" s="105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0">
        <v>18</v>
      </c>
      <c r="B318" s="105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0">
        <v>19</v>
      </c>
      <c r="B319" s="105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0">
        <v>20</v>
      </c>
      <c r="B320" s="105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0">
        <v>21</v>
      </c>
      <c r="B321" s="105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0">
        <v>22</v>
      </c>
      <c r="B322" s="105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0">
        <v>23</v>
      </c>
      <c r="B323" s="105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0">
        <v>24</v>
      </c>
      <c r="B324" s="105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0">
        <v>25</v>
      </c>
      <c r="B325" s="105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0">
        <v>26</v>
      </c>
      <c r="B326" s="105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0">
        <v>27</v>
      </c>
      <c r="B327" s="105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0">
        <v>28</v>
      </c>
      <c r="B328" s="105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0">
        <v>29</v>
      </c>
      <c r="B329" s="105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0">
        <v>30</v>
      </c>
      <c r="B330" s="105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0">
        <v>1</v>
      </c>
      <c r="B334" s="105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0">
        <v>2</v>
      </c>
      <c r="B335" s="105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0">
        <v>3</v>
      </c>
      <c r="B336" s="105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0">
        <v>4</v>
      </c>
      <c r="B337" s="105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0">
        <v>5</v>
      </c>
      <c r="B338" s="105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0">
        <v>6</v>
      </c>
      <c r="B339" s="105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0">
        <v>7</v>
      </c>
      <c r="B340" s="105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0">
        <v>8</v>
      </c>
      <c r="B341" s="105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0">
        <v>9</v>
      </c>
      <c r="B342" s="105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0">
        <v>10</v>
      </c>
      <c r="B343" s="105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0">
        <v>11</v>
      </c>
      <c r="B344" s="105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0">
        <v>12</v>
      </c>
      <c r="B345" s="105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0">
        <v>13</v>
      </c>
      <c r="B346" s="105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0">
        <v>14</v>
      </c>
      <c r="B347" s="105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0">
        <v>15</v>
      </c>
      <c r="B348" s="105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0">
        <v>16</v>
      </c>
      <c r="B349" s="105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0">
        <v>17</v>
      </c>
      <c r="B350" s="105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0">
        <v>18</v>
      </c>
      <c r="B351" s="105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0">
        <v>19</v>
      </c>
      <c r="B352" s="105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0">
        <v>20</v>
      </c>
      <c r="B353" s="105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0">
        <v>21</v>
      </c>
      <c r="B354" s="105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0">
        <v>22</v>
      </c>
      <c r="B355" s="105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0">
        <v>23</v>
      </c>
      <c r="B356" s="105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0">
        <v>24</v>
      </c>
      <c r="B357" s="105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0">
        <v>25</v>
      </c>
      <c r="B358" s="105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0">
        <v>26</v>
      </c>
      <c r="B359" s="105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0">
        <v>27</v>
      </c>
      <c r="B360" s="105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0">
        <v>28</v>
      </c>
      <c r="B361" s="105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0">
        <v>29</v>
      </c>
      <c r="B362" s="105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0">
        <v>30</v>
      </c>
      <c r="B363" s="105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0">
        <v>1</v>
      </c>
      <c r="B367" s="105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0">
        <v>2</v>
      </c>
      <c r="B368" s="105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0">
        <v>3</v>
      </c>
      <c r="B369" s="105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0">
        <v>4</v>
      </c>
      <c r="B370" s="105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0">
        <v>5</v>
      </c>
      <c r="B371" s="105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0">
        <v>6</v>
      </c>
      <c r="B372" s="105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0">
        <v>7</v>
      </c>
      <c r="B373" s="105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0">
        <v>8</v>
      </c>
      <c r="B374" s="105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0">
        <v>9</v>
      </c>
      <c r="B375" s="105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0">
        <v>10</v>
      </c>
      <c r="B376" s="105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0">
        <v>11</v>
      </c>
      <c r="B377" s="105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0">
        <v>12</v>
      </c>
      <c r="B378" s="105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0">
        <v>13</v>
      </c>
      <c r="B379" s="105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0">
        <v>14</v>
      </c>
      <c r="B380" s="105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0">
        <v>15</v>
      </c>
      <c r="B381" s="105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0">
        <v>16</v>
      </c>
      <c r="B382" s="105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0">
        <v>17</v>
      </c>
      <c r="B383" s="105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0">
        <v>18</v>
      </c>
      <c r="B384" s="105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0">
        <v>19</v>
      </c>
      <c r="B385" s="105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0">
        <v>20</v>
      </c>
      <c r="B386" s="105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0">
        <v>21</v>
      </c>
      <c r="B387" s="105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0">
        <v>22</v>
      </c>
      <c r="B388" s="105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0">
        <v>23</v>
      </c>
      <c r="B389" s="105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0">
        <v>24</v>
      </c>
      <c r="B390" s="105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0">
        <v>25</v>
      </c>
      <c r="B391" s="105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0">
        <v>26</v>
      </c>
      <c r="B392" s="105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0">
        <v>27</v>
      </c>
      <c r="B393" s="105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0">
        <v>28</v>
      </c>
      <c r="B394" s="105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0">
        <v>29</v>
      </c>
      <c r="B395" s="105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0">
        <v>30</v>
      </c>
      <c r="B396" s="105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0">
        <v>1</v>
      </c>
      <c r="B400" s="105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0">
        <v>2</v>
      </c>
      <c r="B401" s="105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0">
        <v>3</v>
      </c>
      <c r="B402" s="105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0">
        <v>4</v>
      </c>
      <c r="B403" s="105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0">
        <v>5</v>
      </c>
      <c r="B404" s="105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0">
        <v>6</v>
      </c>
      <c r="B405" s="105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0">
        <v>7</v>
      </c>
      <c r="B406" s="105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0">
        <v>8</v>
      </c>
      <c r="B407" s="105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0">
        <v>9</v>
      </c>
      <c r="B408" s="105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0">
        <v>10</v>
      </c>
      <c r="B409" s="105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0">
        <v>11</v>
      </c>
      <c r="B410" s="105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0">
        <v>12</v>
      </c>
      <c r="B411" s="105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0">
        <v>13</v>
      </c>
      <c r="B412" s="105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0">
        <v>14</v>
      </c>
      <c r="B413" s="105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0">
        <v>15</v>
      </c>
      <c r="B414" s="105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0">
        <v>16</v>
      </c>
      <c r="B415" s="105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0">
        <v>17</v>
      </c>
      <c r="B416" s="105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0">
        <v>18</v>
      </c>
      <c r="B417" s="105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0">
        <v>19</v>
      </c>
      <c r="B418" s="105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0">
        <v>20</v>
      </c>
      <c r="B419" s="105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0">
        <v>21</v>
      </c>
      <c r="B420" s="105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0">
        <v>22</v>
      </c>
      <c r="B421" s="105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0">
        <v>23</v>
      </c>
      <c r="B422" s="105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0">
        <v>24</v>
      </c>
      <c r="B423" s="105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0">
        <v>25</v>
      </c>
      <c r="B424" s="105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0">
        <v>26</v>
      </c>
      <c r="B425" s="105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0">
        <v>27</v>
      </c>
      <c r="B426" s="105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0">
        <v>28</v>
      </c>
      <c r="B427" s="105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0">
        <v>29</v>
      </c>
      <c r="B428" s="105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0">
        <v>30</v>
      </c>
      <c r="B429" s="105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0">
        <v>1</v>
      </c>
      <c r="B433" s="105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0">
        <v>2</v>
      </c>
      <c r="B434" s="105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0">
        <v>3</v>
      </c>
      <c r="B435" s="105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0">
        <v>4</v>
      </c>
      <c r="B436" s="105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0">
        <v>5</v>
      </c>
      <c r="B437" s="105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0">
        <v>6</v>
      </c>
      <c r="B438" s="105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0">
        <v>7</v>
      </c>
      <c r="B439" s="105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0">
        <v>8</v>
      </c>
      <c r="B440" s="105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0">
        <v>9</v>
      </c>
      <c r="B441" s="105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0">
        <v>10</v>
      </c>
      <c r="B442" s="105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0">
        <v>11</v>
      </c>
      <c r="B443" s="105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0">
        <v>12</v>
      </c>
      <c r="B444" s="105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0">
        <v>13</v>
      </c>
      <c r="B445" s="105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0">
        <v>14</v>
      </c>
      <c r="B446" s="105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0">
        <v>15</v>
      </c>
      <c r="B447" s="105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0">
        <v>16</v>
      </c>
      <c r="B448" s="105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0">
        <v>17</v>
      </c>
      <c r="B449" s="105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0">
        <v>18</v>
      </c>
      <c r="B450" s="105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0">
        <v>19</v>
      </c>
      <c r="B451" s="105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0">
        <v>20</v>
      </c>
      <c r="B452" s="105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0">
        <v>21</v>
      </c>
      <c r="B453" s="105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0">
        <v>22</v>
      </c>
      <c r="B454" s="105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0">
        <v>23</v>
      </c>
      <c r="B455" s="105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0">
        <v>24</v>
      </c>
      <c r="B456" s="105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0">
        <v>25</v>
      </c>
      <c r="B457" s="105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0">
        <v>26</v>
      </c>
      <c r="B458" s="105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0">
        <v>27</v>
      </c>
      <c r="B459" s="105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0">
        <v>28</v>
      </c>
      <c r="B460" s="105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0">
        <v>29</v>
      </c>
      <c r="B461" s="105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0">
        <v>30</v>
      </c>
      <c r="B462" s="105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0">
        <v>1</v>
      </c>
      <c r="B466" s="105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0">
        <v>2</v>
      </c>
      <c r="B467" s="105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0">
        <v>3</v>
      </c>
      <c r="B468" s="105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0">
        <v>4</v>
      </c>
      <c r="B469" s="105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0">
        <v>5</v>
      </c>
      <c r="B470" s="105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0">
        <v>6</v>
      </c>
      <c r="B471" s="105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0">
        <v>7</v>
      </c>
      <c r="B472" s="105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0">
        <v>8</v>
      </c>
      <c r="B473" s="105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0">
        <v>9</v>
      </c>
      <c r="B474" s="105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0">
        <v>10</v>
      </c>
      <c r="B475" s="105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0">
        <v>11</v>
      </c>
      <c r="B476" s="105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0">
        <v>12</v>
      </c>
      <c r="B477" s="105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0">
        <v>13</v>
      </c>
      <c r="B478" s="105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0">
        <v>14</v>
      </c>
      <c r="B479" s="105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0">
        <v>15</v>
      </c>
      <c r="B480" s="105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0">
        <v>16</v>
      </c>
      <c r="B481" s="105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0">
        <v>17</v>
      </c>
      <c r="B482" s="105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0">
        <v>18</v>
      </c>
      <c r="B483" s="105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0">
        <v>19</v>
      </c>
      <c r="B484" s="105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0">
        <v>20</v>
      </c>
      <c r="B485" s="105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0">
        <v>21</v>
      </c>
      <c r="B486" s="105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0">
        <v>22</v>
      </c>
      <c r="B487" s="105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0">
        <v>23</v>
      </c>
      <c r="B488" s="105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0">
        <v>24</v>
      </c>
      <c r="B489" s="105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0">
        <v>25</v>
      </c>
      <c r="B490" s="105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0">
        <v>26</v>
      </c>
      <c r="B491" s="105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0">
        <v>27</v>
      </c>
      <c r="B492" s="105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0">
        <v>28</v>
      </c>
      <c r="B493" s="105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0">
        <v>29</v>
      </c>
      <c r="B494" s="105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0">
        <v>30</v>
      </c>
      <c r="B495" s="105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0">
        <v>1</v>
      </c>
      <c r="B499" s="105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0">
        <v>2</v>
      </c>
      <c r="B500" s="105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0">
        <v>3</v>
      </c>
      <c r="B501" s="105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0">
        <v>4</v>
      </c>
      <c r="B502" s="105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0">
        <v>5</v>
      </c>
      <c r="B503" s="105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0">
        <v>6</v>
      </c>
      <c r="B504" s="105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0">
        <v>7</v>
      </c>
      <c r="B505" s="105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0">
        <v>8</v>
      </c>
      <c r="B506" s="105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0">
        <v>9</v>
      </c>
      <c r="B507" s="105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0">
        <v>10</v>
      </c>
      <c r="B508" s="105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0">
        <v>11</v>
      </c>
      <c r="B509" s="105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0">
        <v>12</v>
      </c>
      <c r="B510" s="105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0">
        <v>13</v>
      </c>
      <c r="B511" s="105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0">
        <v>14</v>
      </c>
      <c r="B512" s="105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0">
        <v>15</v>
      </c>
      <c r="B513" s="105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0">
        <v>16</v>
      </c>
      <c r="B514" s="105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0">
        <v>17</v>
      </c>
      <c r="B515" s="105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0">
        <v>18</v>
      </c>
      <c r="B516" s="105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0">
        <v>19</v>
      </c>
      <c r="B517" s="105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0">
        <v>20</v>
      </c>
      <c r="B518" s="105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0">
        <v>21</v>
      </c>
      <c r="B519" s="105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0">
        <v>22</v>
      </c>
      <c r="B520" s="105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0">
        <v>23</v>
      </c>
      <c r="B521" s="105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0">
        <v>24</v>
      </c>
      <c r="B522" s="105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0">
        <v>25</v>
      </c>
      <c r="B523" s="105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0">
        <v>26</v>
      </c>
      <c r="B524" s="105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0">
        <v>27</v>
      </c>
      <c r="B525" s="105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0">
        <v>28</v>
      </c>
      <c r="B526" s="105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0">
        <v>29</v>
      </c>
      <c r="B527" s="105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0">
        <v>30</v>
      </c>
      <c r="B528" s="105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0">
        <v>1</v>
      </c>
      <c r="B532" s="105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0">
        <v>2</v>
      </c>
      <c r="B533" s="105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0">
        <v>3</v>
      </c>
      <c r="B534" s="105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0">
        <v>4</v>
      </c>
      <c r="B535" s="105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0">
        <v>5</v>
      </c>
      <c r="B536" s="105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0">
        <v>6</v>
      </c>
      <c r="B537" s="105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0">
        <v>7</v>
      </c>
      <c r="B538" s="105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0">
        <v>8</v>
      </c>
      <c r="B539" s="105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0">
        <v>9</v>
      </c>
      <c r="B540" s="105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0">
        <v>10</v>
      </c>
      <c r="B541" s="105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0">
        <v>11</v>
      </c>
      <c r="B542" s="105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0">
        <v>12</v>
      </c>
      <c r="B543" s="105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0">
        <v>13</v>
      </c>
      <c r="B544" s="105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0">
        <v>14</v>
      </c>
      <c r="B545" s="105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0">
        <v>15</v>
      </c>
      <c r="B546" s="105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0">
        <v>16</v>
      </c>
      <c r="B547" s="105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0">
        <v>17</v>
      </c>
      <c r="B548" s="105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0">
        <v>18</v>
      </c>
      <c r="B549" s="105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0">
        <v>19</v>
      </c>
      <c r="B550" s="105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0">
        <v>20</v>
      </c>
      <c r="B551" s="105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0">
        <v>21</v>
      </c>
      <c r="B552" s="105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0">
        <v>22</v>
      </c>
      <c r="B553" s="105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0">
        <v>23</v>
      </c>
      <c r="B554" s="105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0">
        <v>24</v>
      </c>
      <c r="B555" s="105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0">
        <v>25</v>
      </c>
      <c r="B556" s="105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0">
        <v>26</v>
      </c>
      <c r="B557" s="105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0">
        <v>27</v>
      </c>
      <c r="B558" s="105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0">
        <v>28</v>
      </c>
      <c r="B559" s="105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0">
        <v>29</v>
      </c>
      <c r="B560" s="105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0">
        <v>30</v>
      </c>
      <c r="B561" s="105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0">
        <v>1</v>
      </c>
      <c r="B565" s="105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0">
        <v>2</v>
      </c>
      <c r="B566" s="105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0">
        <v>3</v>
      </c>
      <c r="B567" s="105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0">
        <v>4</v>
      </c>
      <c r="B568" s="105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0">
        <v>5</v>
      </c>
      <c r="B569" s="105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0">
        <v>6</v>
      </c>
      <c r="B570" s="105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0">
        <v>7</v>
      </c>
      <c r="B571" s="105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0">
        <v>8</v>
      </c>
      <c r="B572" s="105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0">
        <v>9</v>
      </c>
      <c r="B573" s="105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0">
        <v>10</v>
      </c>
      <c r="B574" s="105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0">
        <v>11</v>
      </c>
      <c r="B575" s="105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0">
        <v>12</v>
      </c>
      <c r="B576" s="105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0">
        <v>13</v>
      </c>
      <c r="B577" s="105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0">
        <v>14</v>
      </c>
      <c r="B578" s="105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0">
        <v>15</v>
      </c>
      <c r="B579" s="105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0">
        <v>16</v>
      </c>
      <c r="B580" s="105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0">
        <v>17</v>
      </c>
      <c r="B581" s="105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0">
        <v>18</v>
      </c>
      <c r="B582" s="105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0">
        <v>19</v>
      </c>
      <c r="B583" s="105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0">
        <v>20</v>
      </c>
      <c r="B584" s="105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0">
        <v>21</v>
      </c>
      <c r="B585" s="105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0">
        <v>22</v>
      </c>
      <c r="B586" s="105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0">
        <v>23</v>
      </c>
      <c r="B587" s="105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0">
        <v>24</v>
      </c>
      <c r="B588" s="105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0">
        <v>25</v>
      </c>
      <c r="B589" s="105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0">
        <v>26</v>
      </c>
      <c r="B590" s="105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0">
        <v>27</v>
      </c>
      <c r="B591" s="105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0">
        <v>28</v>
      </c>
      <c r="B592" s="105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0">
        <v>29</v>
      </c>
      <c r="B593" s="105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0">
        <v>30</v>
      </c>
      <c r="B594" s="105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0">
        <v>1</v>
      </c>
      <c r="B598" s="105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0">
        <v>2</v>
      </c>
      <c r="B599" s="105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0">
        <v>3</v>
      </c>
      <c r="B600" s="105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0">
        <v>4</v>
      </c>
      <c r="B601" s="105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0">
        <v>5</v>
      </c>
      <c r="B602" s="105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0">
        <v>6</v>
      </c>
      <c r="B603" s="105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0">
        <v>7</v>
      </c>
      <c r="B604" s="105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0">
        <v>8</v>
      </c>
      <c r="B605" s="105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0">
        <v>9</v>
      </c>
      <c r="B606" s="105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0">
        <v>10</v>
      </c>
      <c r="B607" s="105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0">
        <v>11</v>
      </c>
      <c r="B608" s="105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0">
        <v>12</v>
      </c>
      <c r="B609" s="105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0">
        <v>13</v>
      </c>
      <c r="B610" s="105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0">
        <v>14</v>
      </c>
      <c r="B611" s="105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0">
        <v>15</v>
      </c>
      <c r="B612" s="105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0">
        <v>16</v>
      </c>
      <c r="B613" s="105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0">
        <v>17</v>
      </c>
      <c r="B614" s="105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0">
        <v>18</v>
      </c>
      <c r="B615" s="105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0">
        <v>19</v>
      </c>
      <c r="B616" s="105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0">
        <v>20</v>
      </c>
      <c r="B617" s="105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0">
        <v>21</v>
      </c>
      <c r="B618" s="105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0">
        <v>22</v>
      </c>
      <c r="B619" s="105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0">
        <v>23</v>
      </c>
      <c r="B620" s="105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0">
        <v>24</v>
      </c>
      <c r="B621" s="105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0">
        <v>25</v>
      </c>
      <c r="B622" s="105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0">
        <v>26</v>
      </c>
      <c r="B623" s="105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0">
        <v>27</v>
      </c>
      <c r="B624" s="105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0">
        <v>28</v>
      </c>
      <c r="B625" s="105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0">
        <v>29</v>
      </c>
      <c r="B626" s="105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0">
        <v>30</v>
      </c>
      <c r="B627" s="105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0">
        <v>1</v>
      </c>
      <c r="B631" s="105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0">
        <v>2</v>
      </c>
      <c r="B632" s="105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0">
        <v>3</v>
      </c>
      <c r="B633" s="105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0">
        <v>4</v>
      </c>
      <c r="B634" s="105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0">
        <v>5</v>
      </c>
      <c r="B635" s="105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0">
        <v>6</v>
      </c>
      <c r="B636" s="105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0">
        <v>7</v>
      </c>
      <c r="B637" s="105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0">
        <v>8</v>
      </c>
      <c r="B638" s="105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0">
        <v>9</v>
      </c>
      <c r="B639" s="105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0">
        <v>10</v>
      </c>
      <c r="B640" s="105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0">
        <v>11</v>
      </c>
      <c r="B641" s="105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0">
        <v>12</v>
      </c>
      <c r="B642" s="105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0">
        <v>13</v>
      </c>
      <c r="B643" s="105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0">
        <v>14</v>
      </c>
      <c r="B644" s="105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0">
        <v>15</v>
      </c>
      <c r="B645" s="105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0">
        <v>16</v>
      </c>
      <c r="B646" s="105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0">
        <v>17</v>
      </c>
      <c r="B647" s="105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0">
        <v>18</v>
      </c>
      <c r="B648" s="105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0">
        <v>19</v>
      </c>
      <c r="B649" s="105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0">
        <v>20</v>
      </c>
      <c r="B650" s="105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0">
        <v>21</v>
      </c>
      <c r="B651" s="105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0">
        <v>22</v>
      </c>
      <c r="B652" s="105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0">
        <v>23</v>
      </c>
      <c r="B653" s="105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0">
        <v>24</v>
      </c>
      <c r="B654" s="105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0">
        <v>25</v>
      </c>
      <c r="B655" s="105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0">
        <v>26</v>
      </c>
      <c r="B656" s="105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0">
        <v>27</v>
      </c>
      <c r="B657" s="105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0">
        <v>28</v>
      </c>
      <c r="B658" s="105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0">
        <v>29</v>
      </c>
      <c r="B659" s="105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0">
        <v>30</v>
      </c>
      <c r="B660" s="105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0">
        <v>1</v>
      </c>
      <c r="B664" s="105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0">
        <v>2</v>
      </c>
      <c r="B665" s="105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0">
        <v>3</v>
      </c>
      <c r="B666" s="105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0">
        <v>4</v>
      </c>
      <c r="B667" s="105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0">
        <v>5</v>
      </c>
      <c r="B668" s="105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0">
        <v>6</v>
      </c>
      <c r="B669" s="105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0">
        <v>7</v>
      </c>
      <c r="B670" s="105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0">
        <v>8</v>
      </c>
      <c r="B671" s="105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0">
        <v>9</v>
      </c>
      <c r="B672" s="105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0">
        <v>10</v>
      </c>
      <c r="B673" s="105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0">
        <v>11</v>
      </c>
      <c r="B674" s="105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0">
        <v>12</v>
      </c>
      <c r="B675" s="105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0">
        <v>13</v>
      </c>
      <c r="B676" s="105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0">
        <v>14</v>
      </c>
      <c r="B677" s="105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0">
        <v>15</v>
      </c>
      <c r="B678" s="105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0">
        <v>16</v>
      </c>
      <c r="B679" s="105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0">
        <v>17</v>
      </c>
      <c r="B680" s="105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0">
        <v>18</v>
      </c>
      <c r="B681" s="105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0">
        <v>19</v>
      </c>
      <c r="B682" s="105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0">
        <v>20</v>
      </c>
      <c r="B683" s="105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0">
        <v>21</v>
      </c>
      <c r="B684" s="105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0">
        <v>22</v>
      </c>
      <c r="B685" s="105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0">
        <v>23</v>
      </c>
      <c r="B686" s="105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0">
        <v>24</v>
      </c>
      <c r="B687" s="105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0">
        <v>25</v>
      </c>
      <c r="B688" s="105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0">
        <v>26</v>
      </c>
      <c r="B689" s="105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0">
        <v>27</v>
      </c>
      <c r="B690" s="105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0">
        <v>28</v>
      </c>
      <c r="B691" s="105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0">
        <v>29</v>
      </c>
      <c r="B692" s="105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0">
        <v>30</v>
      </c>
      <c r="B693" s="105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0">
        <v>1</v>
      </c>
      <c r="B697" s="105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0">
        <v>2</v>
      </c>
      <c r="B698" s="105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0">
        <v>3</v>
      </c>
      <c r="B699" s="105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0">
        <v>4</v>
      </c>
      <c r="B700" s="105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0">
        <v>5</v>
      </c>
      <c r="B701" s="105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0">
        <v>6</v>
      </c>
      <c r="B702" s="105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0">
        <v>7</v>
      </c>
      <c r="B703" s="105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0">
        <v>8</v>
      </c>
      <c r="B704" s="105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0">
        <v>9</v>
      </c>
      <c r="B705" s="105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0">
        <v>10</v>
      </c>
      <c r="B706" s="105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0">
        <v>11</v>
      </c>
      <c r="B707" s="105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0">
        <v>12</v>
      </c>
      <c r="B708" s="105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0">
        <v>13</v>
      </c>
      <c r="B709" s="105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0">
        <v>14</v>
      </c>
      <c r="B710" s="105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0">
        <v>15</v>
      </c>
      <c r="B711" s="105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0">
        <v>16</v>
      </c>
      <c r="B712" s="105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0">
        <v>17</v>
      </c>
      <c r="B713" s="105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0">
        <v>18</v>
      </c>
      <c r="B714" s="105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0">
        <v>19</v>
      </c>
      <c r="B715" s="105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0">
        <v>20</v>
      </c>
      <c r="B716" s="105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0">
        <v>21</v>
      </c>
      <c r="B717" s="105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0">
        <v>22</v>
      </c>
      <c r="B718" s="105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0">
        <v>23</v>
      </c>
      <c r="B719" s="105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0">
        <v>24</v>
      </c>
      <c r="B720" s="105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0">
        <v>25</v>
      </c>
      <c r="B721" s="105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0">
        <v>26</v>
      </c>
      <c r="B722" s="105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0">
        <v>27</v>
      </c>
      <c r="B723" s="105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0">
        <v>28</v>
      </c>
      <c r="B724" s="105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0">
        <v>29</v>
      </c>
      <c r="B725" s="105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0">
        <v>30</v>
      </c>
      <c r="B726" s="105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0">
        <v>1</v>
      </c>
      <c r="B730" s="105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0">
        <v>2</v>
      </c>
      <c r="B731" s="105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0">
        <v>3</v>
      </c>
      <c r="B732" s="105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0">
        <v>4</v>
      </c>
      <c r="B733" s="105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0">
        <v>5</v>
      </c>
      <c r="B734" s="105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0">
        <v>6</v>
      </c>
      <c r="B735" s="105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0">
        <v>7</v>
      </c>
      <c r="B736" s="105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0">
        <v>8</v>
      </c>
      <c r="B737" s="105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0">
        <v>9</v>
      </c>
      <c r="B738" s="105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0">
        <v>10</v>
      </c>
      <c r="B739" s="105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0">
        <v>11</v>
      </c>
      <c r="B740" s="105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0">
        <v>12</v>
      </c>
      <c r="B741" s="105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0">
        <v>13</v>
      </c>
      <c r="B742" s="105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0">
        <v>14</v>
      </c>
      <c r="B743" s="105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0">
        <v>15</v>
      </c>
      <c r="B744" s="105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0">
        <v>16</v>
      </c>
      <c r="B745" s="105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0">
        <v>17</v>
      </c>
      <c r="B746" s="105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0">
        <v>18</v>
      </c>
      <c r="B747" s="105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0">
        <v>19</v>
      </c>
      <c r="B748" s="105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0">
        <v>20</v>
      </c>
      <c r="B749" s="105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0">
        <v>21</v>
      </c>
      <c r="B750" s="105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0">
        <v>22</v>
      </c>
      <c r="B751" s="105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0">
        <v>23</v>
      </c>
      <c r="B752" s="105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0">
        <v>24</v>
      </c>
      <c r="B753" s="105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0">
        <v>25</v>
      </c>
      <c r="B754" s="105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0">
        <v>26</v>
      </c>
      <c r="B755" s="105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0">
        <v>27</v>
      </c>
      <c r="B756" s="105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0">
        <v>28</v>
      </c>
      <c r="B757" s="105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0">
        <v>29</v>
      </c>
      <c r="B758" s="105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0">
        <v>30</v>
      </c>
      <c r="B759" s="105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0">
        <v>1</v>
      </c>
      <c r="B763" s="105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0">
        <v>2</v>
      </c>
      <c r="B764" s="105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0">
        <v>3</v>
      </c>
      <c r="B765" s="105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0">
        <v>4</v>
      </c>
      <c r="B766" s="105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0">
        <v>5</v>
      </c>
      <c r="B767" s="105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0">
        <v>6</v>
      </c>
      <c r="B768" s="105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0">
        <v>7</v>
      </c>
      <c r="B769" s="105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0">
        <v>8</v>
      </c>
      <c r="B770" s="105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0">
        <v>9</v>
      </c>
      <c r="B771" s="105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0">
        <v>10</v>
      </c>
      <c r="B772" s="105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0">
        <v>11</v>
      </c>
      <c r="B773" s="105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0">
        <v>12</v>
      </c>
      <c r="B774" s="105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0">
        <v>13</v>
      </c>
      <c r="B775" s="105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0">
        <v>14</v>
      </c>
      <c r="B776" s="105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0">
        <v>15</v>
      </c>
      <c r="B777" s="105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0">
        <v>16</v>
      </c>
      <c r="B778" s="105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0">
        <v>17</v>
      </c>
      <c r="B779" s="105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0">
        <v>18</v>
      </c>
      <c r="B780" s="105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0">
        <v>19</v>
      </c>
      <c r="B781" s="105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0">
        <v>20</v>
      </c>
      <c r="B782" s="105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0">
        <v>21</v>
      </c>
      <c r="B783" s="105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0">
        <v>22</v>
      </c>
      <c r="B784" s="105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0">
        <v>23</v>
      </c>
      <c r="B785" s="105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0">
        <v>24</v>
      </c>
      <c r="B786" s="105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0">
        <v>25</v>
      </c>
      <c r="B787" s="105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0">
        <v>26</v>
      </c>
      <c r="B788" s="105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0">
        <v>27</v>
      </c>
      <c r="B789" s="105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0">
        <v>28</v>
      </c>
      <c r="B790" s="105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0">
        <v>29</v>
      </c>
      <c r="B791" s="105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0">
        <v>30</v>
      </c>
      <c r="B792" s="105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0">
        <v>1</v>
      </c>
      <c r="B796" s="105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0">
        <v>2</v>
      </c>
      <c r="B797" s="105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0">
        <v>3</v>
      </c>
      <c r="B798" s="105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0">
        <v>4</v>
      </c>
      <c r="B799" s="105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0">
        <v>5</v>
      </c>
      <c r="B800" s="105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0">
        <v>6</v>
      </c>
      <c r="B801" s="105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0">
        <v>7</v>
      </c>
      <c r="B802" s="105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0">
        <v>8</v>
      </c>
      <c r="B803" s="105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0">
        <v>9</v>
      </c>
      <c r="B804" s="105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0">
        <v>10</v>
      </c>
      <c r="B805" s="105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0">
        <v>11</v>
      </c>
      <c r="B806" s="105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0">
        <v>12</v>
      </c>
      <c r="B807" s="105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0">
        <v>13</v>
      </c>
      <c r="B808" s="105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0">
        <v>14</v>
      </c>
      <c r="B809" s="105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0">
        <v>15</v>
      </c>
      <c r="B810" s="105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0">
        <v>16</v>
      </c>
      <c r="B811" s="105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0">
        <v>17</v>
      </c>
      <c r="B812" s="105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0">
        <v>18</v>
      </c>
      <c r="B813" s="105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0">
        <v>19</v>
      </c>
      <c r="B814" s="105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0">
        <v>20</v>
      </c>
      <c r="B815" s="105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0">
        <v>21</v>
      </c>
      <c r="B816" s="105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0">
        <v>22</v>
      </c>
      <c r="B817" s="105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0">
        <v>23</v>
      </c>
      <c r="B818" s="105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0">
        <v>24</v>
      </c>
      <c r="B819" s="105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0">
        <v>25</v>
      </c>
      <c r="B820" s="105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0">
        <v>26</v>
      </c>
      <c r="B821" s="105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0">
        <v>27</v>
      </c>
      <c r="B822" s="105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0">
        <v>28</v>
      </c>
      <c r="B823" s="105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0">
        <v>29</v>
      </c>
      <c r="B824" s="105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0">
        <v>30</v>
      </c>
      <c r="B825" s="105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0">
        <v>1</v>
      </c>
      <c r="B829" s="105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0">
        <v>2</v>
      </c>
      <c r="B830" s="105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0">
        <v>3</v>
      </c>
      <c r="B831" s="105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0">
        <v>4</v>
      </c>
      <c r="B832" s="105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0">
        <v>5</v>
      </c>
      <c r="B833" s="105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0">
        <v>6</v>
      </c>
      <c r="B834" s="105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0">
        <v>7</v>
      </c>
      <c r="B835" s="105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0">
        <v>8</v>
      </c>
      <c r="B836" s="105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0">
        <v>9</v>
      </c>
      <c r="B837" s="105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0">
        <v>10</v>
      </c>
      <c r="B838" s="105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0">
        <v>11</v>
      </c>
      <c r="B839" s="105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0">
        <v>12</v>
      </c>
      <c r="B840" s="105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0">
        <v>13</v>
      </c>
      <c r="B841" s="105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0">
        <v>14</v>
      </c>
      <c r="B842" s="105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0">
        <v>15</v>
      </c>
      <c r="B843" s="105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0">
        <v>16</v>
      </c>
      <c r="B844" s="105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0">
        <v>17</v>
      </c>
      <c r="B845" s="105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0">
        <v>18</v>
      </c>
      <c r="B846" s="105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0">
        <v>19</v>
      </c>
      <c r="B847" s="105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0">
        <v>20</v>
      </c>
      <c r="B848" s="105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0">
        <v>21</v>
      </c>
      <c r="B849" s="105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0">
        <v>22</v>
      </c>
      <c r="B850" s="105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0">
        <v>23</v>
      </c>
      <c r="B851" s="105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0">
        <v>24</v>
      </c>
      <c r="B852" s="105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0">
        <v>25</v>
      </c>
      <c r="B853" s="105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0">
        <v>26</v>
      </c>
      <c r="B854" s="105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0">
        <v>27</v>
      </c>
      <c r="B855" s="105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0">
        <v>28</v>
      </c>
      <c r="B856" s="105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0">
        <v>29</v>
      </c>
      <c r="B857" s="105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0">
        <v>30</v>
      </c>
      <c r="B858" s="105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0">
        <v>1</v>
      </c>
      <c r="B862" s="105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0">
        <v>2</v>
      </c>
      <c r="B863" s="105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0">
        <v>3</v>
      </c>
      <c r="B864" s="105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0">
        <v>4</v>
      </c>
      <c r="B865" s="105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0">
        <v>5</v>
      </c>
      <c r="B866" s="105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0">
        <v>6</v>
      </c>
      <c r="B867" s="105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0">
        <v>7</v>
      </c>
      <c r="B868" s="105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0">
        <v>8</v>
      </c>
      <c r="B869" s="105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0">
        <v>9</v>
      </c>
      <c r="B870" s="105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0">
        <v>10</v>
      </c>
      <c r="B871" s="105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0">
        <v>11</v>
      </c>
      <c r="B872" s="105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0">
        <v>12</v>
      </c>
      <c r="B873" s="105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0">
        <v>13</v>
      </c>
      <c r="B874" s="105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0">
        <v>14</v>
      </c>
      <c r="B875" s="105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0">
        <v>15</v>
      </c>
      <c r="B876" s="105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0">
        <v>16</v>
      </c>
      <c r="B877" s="105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0">
        <v>17</v>
      </c>
      <c r="B878" s="105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0">
        <v>18</v>
      </c>
      <c r="B879" s="105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0">
        <v>19</v>
      </c>
      <c r="B880" s="105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0">
        <v>20</v>
      </c>
      <c r="B881" s="105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0">
        <v>21</v>
      </c>
      <c r="B882" s="105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0">
        <v>22</v>
      </c>
      <c r="B883" s="105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0">
        <v>23</v>
      </c>
      <c r="B884" s="105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0">
        <v>24</v>
      </c>
      <c r="B885" s="105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0">
        <v>25</v>
      </c>
      <c r="B886" s="105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0">
        <v>26</v>
      </c>
      <c r="B887" s="105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0">
        <v>27</v>
      </c>
      <c r="B888" s="105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0">
        <v>28</v>
      </c>
      <c r="B889" s="105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0">
        <v>29</v>
      </c>
      <c r="B890" s="105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0">
        <v>30</v>
      </c>
      <c r="B891" s="105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0">
        <v>1</v>
      </c>
      <c r="B895" s="105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0">
        <v>2</v>
      </c>
      <c r="B896" s="105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0">
        <v>3</v>
      </c>
      <c r="B897" s="105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0">
        <v>4</v>
      </c>
      <c r="B898" s="105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0">
        <v>5</v>
      </c>
      <c r="B899" s="105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0">
        <v>6</v>
      </c>
      <c r="B900" s="105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0">
        <v>7</v>
      </c>
      <c r="B901" s="105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0">
        <v>8</v>
      </c>
      <c r="B902" s="105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0">
        <v>9</v>
      </c>
      <c r="B903" s="105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0">
        <v>10</v>
      </c>
      <c r="B904" s="105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0">
        <v>11</v>
      </c>
      <c r="B905" s="105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0">
        <v>12</v>
      </c>
      <c r="B906" s="105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0">
        <v>13</v>
      </c>
      <c r="B907" s="105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0">
        <v>14</v>
      </c>
      <c r="B908" s="105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0">
        <v>15</v>
      </c>
      <c r="B909" s="105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0">
        <v>16</v>
      </c>
      <c r="B910" s="105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0">
        <v>17</v>
      </c>
      <c r="B911" s="105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0">
        <v>18</v>
      </c>
      <c r="B912" s="105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0">
        <v>19</v>
      </c>
      <c r="B913" s="105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0">
        <v>20</v>
      </c>
      <c r="B914" s="105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0">
        <v>21</v>
      </c>
      <c r="B915" s="105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0">
        <v>22</v>
      </c>
      <c r="B916" s="105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0">
        <v>23</v>
      </c>
      <c r="B917" s="105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0">
        <v>24</v>
      </c>
      <c r="B918" s="105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0">
        <v>25</v>
      </c>
      <c r="B919" s="105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0">
        <v>26</v>
      </c>
      <c r="B920" s="105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0">
        <v>27</v>
      </c>
      <c r="B921" s="105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0">
        <v>28</v>
      </c>
      <c r="B922" s="105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0">
        <v>29</v>
      </c>
      <c r="B923" s="105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0">
        <v>30</v>
      </c>
      <c r="B924" s="105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0">
        <v>1</v>
      </c>
      <c r="B928" s="105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0">
        <v>2</v>
      </c>
      <c r="B929" s="105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0">
        <v>3</v>
      </c>
      <c r="B930" s="105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0">
        <v>4</v>
      </c>
      <c r="B931" s="105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0">
        <v>5</v>
      </c>
      <c r="B932" s="105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0">
        <v>6</v>
      </c>
      <c r="B933" s="105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0">
        <v>7</v>
      </c>
      <c r="B934" s="105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0">
        <v>8</v>
      </c>
      <c r="B935" s="105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0">
        <v>9</v>
      </c>
      <c r="B936" s="105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0">
        <v>10</v>
      </c>
      <c r="B937" s="105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0">
        <v>11</v>
      </c>
      <c r="B938" s="105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0">
        <v>12</v>
      </c>
      <c r="B939" s="105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0">
        <v>13</v>
      </c>
      <c r="B940" s="105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0">
        <v>14</v>
      </c>
      <c r="B941" s="105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0">
        <v>15</v>
      </c>
      <c r="B942" s="105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0">
        <v>16</v>
      </c>
      <c r="B943" s="105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0">
        <v>17</v>
      </c>
      <c r="B944" s="105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0">
        <v>18</v>
      </c>
      <c r="B945" s="105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0">
        <v>19</v>
      </c>
      <c r="B946" s="105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0">
        <v>20</v>
      </c>
      <c r="B947" s="105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0">
        <v>21</v>
      </c>
      <c r="B948" s="105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0">
        <v>22</v>
      </c>
      <c r="B949" s="105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0">
        <v>23</v>
      </c>
      <c r="B950" s="105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0">
        <v>24</v>
      </c>
      <c r="B951" s="105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0">
        <v>25</v>
      </c>
      <c r="B952" s="105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0">
        <v>26</v>
      </c>
      <c r="B953" s="105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0">
        <v>27</v>
      </c>
      <c r="B954" s="105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0">
        <v>28</v>
      </c>
      <c r="B955" s="105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0">
        <v>29</v>
      </c>
      <c r="B956" s="105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0">
        <v>30</v>
      </c>
      <c r="B957" s="105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0">
        <v>1</v>
      </c>
      <c r="B961" s="105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0">
        <v>2</v>
      </c>
      <c r="B962" s="105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0">
        <v>3</v>
      </c>
      <c r="B963" s="105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0">
        <v>4</v>
      </c>
      <c r="B964" s="105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0">
        <v>5</v>
      </c>
      <c r="B965" s="105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0">
        <v>6</v>
      </c>
      <c r="B966" s="105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0">
        <v>7</v>
      </c>
      <c r="B967" s="105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0">
        <v>8</v>
      </c>
      <c r="B968" s="105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0">
        <v>9</v>
      </c>
      <c r="B969" s="105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0">
        <v>10</v>
      </c>
      <c r="B970" s="105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0">
        <v>11</v>
      </c>
      <c r="B971" s="105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0">
        <v>12</v>
      </c>
      <c r="B972" s="105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0">
        <v>13</v>
      </c>
      <c r="B973" s="105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0">
        <v>14</v>
      </c>
      <c r="B974" s="105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0">
        <v>15</v>
      </c>
      <c r="B975" s="105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0">
        <v>16</v>
      </c>
      <c r="B976" s="105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0">
        <v>17</v>
      </c>
      <c r="B977" s="105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0">
        <v>18</v>
      </c>
      <c r="B978" s="105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0">
        <v>19</v>
      </c>
      <c r="B979" s="105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0">
        <v>20</v>
      </c>
      <c r="B980" s="105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0">
        <v>21</v>
      </c>
      <c r="B981" s="105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0">
        <v>22</v>
      </c>
      <c r="B982" s="105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0">
        <v>23</v>
      </c>
      <c r="B983" s="105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0">
        <v>24</v>
      </c>
      <c r="B984" s="105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0">
        <v>25</v>
      </c>
      <c r="B985" s="105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0">
        <v>26</v>
      </c>
      <c r="B986" s="105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0">
        <v>27</v>
      </c>
      <c r="B987" s="105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0">
        <v>28</v>
      </c>
      <c r="B988" s="105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0">
        <v>29</v>
      </c>
      <c r="B989" s="105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0">
        <v>30</v>
      </c>
      <c r="B990" s="105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0">
        <v>1</v>
      </c>
      <c r="B994" s="105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0">
        <v>2</v>
      </c>
      <c r="B995" s="105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0">
        <v>3</v>
      </c>
      <c r="B996" s="105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0">
        <v>4</v>
      </c>
      <c r="B997" s="105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0">
        <v>5</v>
      </c>
      <c r="B998" s="105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0">
        <v>6</v>
      </c>
      <c r="B999" s="105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0">
        <v>7</v>
      </c>
      <c r="B1000" s="105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0">
        <v>8</v>
      </c>
      <c r="B1001" s="105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0">
        <v>9</v>
      </c>
      <c r="B1002" s="105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0">
        <v>10</v>
      </c>
      <c r="B1003" s="105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0">
        <v>11</v>
      </c>
      <c r="B1004" s="105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0">
        <v>12</v>
      </c>
      <c r="B1005" s="105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0">
        <v>13</v>
      </c>
      <c r="B1006" s="105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0">
        <v>14</v>
      </c>
      <c r="B1007" s="105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0">
        <v>15</v>
      </c>
      <c r="B1008" s="105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0">
        <v>16</v>
      </c>
      <c r="B1009" s="105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0">
        <v>17</v>
      </c>
      <c r="B1010" s="105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0">
        <v>18</v>
      </c>
      <c r="B1011" s="105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0">
        <v>19</v>
      </c>
      <c r="B1012" s="105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0">
        <v>20</v>
      </c>
      <c r="B1013" s="105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0">
        <v>21</v>
      </c>
      <c r="B1014" s="105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0">
        <v>22</v>
      </c>
      <c r="B1015" s="105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0">
        <v>23</v>
      </c>
      <c r="B1016" s="105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0">
        <v>24</v>
      </c>
      <c r="B1017" s="105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0">
        <v>25</v>
      </c>
      <c r="B1018" s="105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0">
        <v>26</v>
      </c>
      <c r="B1019" s="105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0">
        <v>27</v>
      </c>
      <c r="B1020" s="105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0">
        <v>28</v>
      </c>
      <c r="B1021" s="105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0">
        <v>29</v>
      </c>
      <c r="B1022" s="105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0">
        <v>30</v>
      </c>
      <c r="B1023" s="105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0">
        <v>1</v>
      </c>
      <c r="B1027" s="105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0">
        <v>2</v>
      </c>
      <c r="B1028" s="105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0">
        <v>3</v>
      </c>
      <c r="B1029" s="105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0">
        <v>4</v>
      </c>
      <c r="B1030" s="105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0">
        <v>5</v>
      </c>
      <c r="B1031" s="105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0">
        <v>6</v>
      </c>
      <c r="B1032" s="105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0">
        <v>7</v>
      </c>
      <c r="B1033" s="105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0">
        <v>8</v>
      </c>
      <c r="B1034" s="105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0">
        <v>9</v>
      </c>
      <c r="B1035" s="105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0">
        <v>10</v>
      </c>
      <c r="B1036" s="105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0">
        <v>11</v>
      </c>
      <c r="B1037" s="105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0">
        <v>12</v>
      </c>
      <c r="B1038" s="105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0">
        <v>13</v>
      </c>
      <c r="B1039" s="105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0">
        <v>14</v>
      </c>
      <c r="B1040" s="105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0">
        <v>15</v>
      </c>
      <c r="B1041" s="105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0">
        <v>16</v>
      </c>
      <c r="B1042" s="105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0">
        <v>17</v>
      </c>
      <c r="B1043" s="105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0">
        <v>18</v>
      </c>
      <c r="B1044" s="105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0">
        <v>19</v>
      </c>
      <c r="B1045" s="105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0">
        <v>20</v>
      </c>
      <c r="B1046" s="105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0">
        <v>21</v>
      </c>
      <c r="B1047" s="105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0">
        <v>22</v>
      </c>
      <c r="B1048" s="105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0">
        <v>23</v>
      </c>
      <c r="B1049" s="105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0">
        <v>24</v>
      </c>
      <c r="B1050" s="105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0">
        <v>25</v>
      </c>
      <c r="B1051" s="105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0">
        <v>26</v>
      </c>
      <c r="B1052" s="105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0">
        <v>27</v>
      </c>
      <c r="B1053" s="105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0">
        <v>28</v>
      </c>
      <c r="B1054" s="105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0">
        <v>29</v>
      </c>
      <c r="B1055" s="105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0">
        <v>30</v>
      </c>
      <c r="B1056" s="105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0">
        <v>1</v>
      </c>
      <c r="B1060" s="105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0">
        <v>2</v>
      </c>
      <c r="B1061" s="105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0">
        <v>3</v>
      </c>
      <c r="B1062" s="105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0">
        <v>4</v>
      </c>
      <c r="B1063" s="105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0">
        <v>5</v>
      </c>
      <c r="B1064" s="105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0">
        <v>6</v>
      </c>
      <c r="B1065" s="105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0">
        <v>7</v>
      </c>
      <c r="B1066" s="105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0">
        <v>8</v>
      </c>
      <c r="B1067" s="105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0">
        <v>9</v>
      </c>
      <c r="B1068" s="105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0">
        <v>10</v>
      </c>
      <c r="B1069" s="105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0">
        <v>11</v>
      </c>
      <c r="B1070" s="105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0">
        <v>12</v>
      </c>
      <c r="B1071" s="105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0">
        <v>13</v>
      </c>
      <c r="B1072" s="105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0">
        <v>14</v>
      </c>
      <c r="B1073" s="105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0">
        <v>15</v>
      </c>
      <c r="B1074" s="105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0">
        <v>16</v>
      </c>
      <c r="B1075" s="105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0">
        <v>17</v>
      </c>
      <c r="B1076" s="105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0">
        <v>18</v>
      </c>
      <c r="B1077" s="105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0">
        <v>19</v>
      </c>
      <c r="B1078" s="105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0">
        <v>20</v>
      </c>
      <c r="B1079" s="105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0">
        <v>21</v>
      </c>
      <c r="B1080" s="105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0">
        <v>22</v>
      </c>
      <c r="B1081" s="105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0">
        <v>23</v>
      </c>
      <c r="B1082" s="105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0">
        <v>24</v>
      </c>
      <c r="B1083" s="105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0">
        <v>25</v>
      </c>
      <c r="B1084" s="105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0">
        <v>26</v>
      </c>
      <c r="B1085" s="105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0">
        <v>27</v>
      </c>
      <c r="B1086" s="105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0">
        <v>28</v>
      </c>
      <c r="B1087" s="105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0">
        <v>29</v>
      </c>
      <c r="B1088" s="105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0">
        <v>30</v>
      </c>
      <c r="B1089" s="105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0">
        <v>1</v>
      </c>
      <c r="B1093" s="105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0">
        <v>2</v>
      </c>
      <c r="B1094" s="105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0">
        <v>3</v>
      </c>
      <c r="B1095" s="105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0">
        <v>4</v>
      </c>
      <c r="B1096" s="105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0">
        <v>5</v>
      </c>
      <c r="B1097" s="105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0">
        <v>6</v>
      </c>
      <c r="B1098" s="105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0">
        <v>7</v>
      </c>
      <c r="B1099" s="105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0">
        <v>8</v>
      </c>
      <c r="B1100" s="105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0">
        <v>9</v>
      </c>
      <c r="B1101" s="105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0">
        <v>10</v>
      </c>
      <c r="B1102" s="105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0">
        <v>11</v>
      </c>
      <c r="B1103" s="105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0">
        <v>12</v>
      </c>
      <c r="B1104" s="105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0">
        <v>13</v>
      </c>
      <c r="B1105" s="105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0">
        <v>14</v>
      </c>
      <c r="B1106" s="105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0">
        <v>15</v>
      </c>
      <c r="B1107" s="105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0">
        <v>16</v>
      </c>
      <c r="B1108" s="105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0">
        <v>17</v>
      </c>
      <c r="B1109" s="105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0">
        <v>18</v>
      </c>
      <c r="B1110" s="105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0">
        <v>19</v>
      </c>
      <c r="B1111" s="105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0">
        <v>20</v>
      </c>
      <c r="B1112" s="105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0">
        <v>21</v>
      </c>
      <c r="B1113" s="105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0">
        <v>22</v>
      </c>
      <c r="B1114" s="105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0">
        <v>23</v>
      </c>
      <c r="B1115" s="105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0">
        <v>24</v>
      </c>
      <c r="B1116" s="105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0">
        <v>25</v>
      </c>
      <c r="B1117" s="105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0">
        <v>26</v>
      </c>
      <c r="B1118" s="105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0">
        <v>27</v>
      </c>
      <c r="B1119" s="105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0">
        <v>28</v>
      </c>
      <c r="B1120" s="105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0">
        <v>29</v>
      </c>
      <c r="B1121" s="105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0">
        <v>30</v>
      </c>
      <c r="B1122" s="105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0">
        <v>1</v>
      </c>
      <c r="B1126" s="105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0">
        <v>2</v>
      </c>
      <c r="B1127" s="105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0">
        <v>3</v>
      </c>
      <c r="B1128" s="105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0">
        <v>4</v>
      </c>
      <c r="B1129" s="105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0">
        <v>5</v>
      </c>
      <c r="B1130" s="105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0">
        <v>6</v>
      </c>
      <c r="B1131" s="105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0">
        <v>7</v>
      </c>
      <c r="B1132" s="105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0">
        <v>8</v>
      </c>
      <c r="B1133" s="105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0">
        <v>9</v>
      </c>
      <c r="B1134" s="105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0">
        <v>10</v>
      </c>
      <c r="B1135" s="105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0">
        <v>11</v>
      </c>
      <c r="B1136" s="105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0">
        <v>12</v>
      </c>
      <c r="B1137" s="105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0">
        <v>13</v>
      </c>
      <c r="B1138" s="105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0">
        <v>14</v>
      </c>
      <c r="B1139" s="105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0">
        <v>15</v>
      </c>
      <c r="B1140" s="105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0">
        <v>16</v>
      </c>
      <c r="B1141" s="105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0">
        <v>17</v>
      </c>
      <c r="B1142" s="105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0">
        <v>18</v>
      </c>
      <c r="B1143" s="105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0">
        <v>19</v>
      </c>
      <c r="B1144" s="105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0">
        <v>20</v>
      </c>
      <c r="B1145" s="105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0">
        <v>21</v>
      </c>
      <c r="B1146" s="105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0">
        <v>22</v>
      </c>
      <c r="B1147" s="105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0">
        <v>23</v>
      </c>
      <c r="B1148" s="105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0">
        <v>24</v>
      </c>
      <c r="B1149" s="105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0">
        <v>25</v>
      </c>
      <c r="B1150" s="105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0">
        <v>26</v>
      </c>
      <c r="B1151" s="105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0">
        <v>27</v>
      </c>
      <c r="B1152" s="105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0">
        <v>28</v>
      </c>
      <c r="B1153" s="105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0">
        <v>29</v>
      </c>
      <c r="B1154" s="105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0">
        <v>30</v>
      </c>
      <c r="B1155" s="105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0">
        <v>1</v>
      </c>
      <c r="B1159" s="105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0">
        <v>2</v>
      </c>
      <c r="B1160" s="105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0">
        <v>3</v>
      </c>
      <c r="B1161" s="105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0">
        <v>4</v>
      </c>
      <c r="B1162" s="105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0">
        <v>5</v>
      </c>
      <c r="B1163" s="105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0">
        <v>6</v>
      </c>
      <c r="B1164" s="105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0">
        <v>7</v>
      </c>
      <c r="B1165" s="105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0">
        <v>8</v>
      </c>
      <c r="B1166" s="105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0">
        <v>9</v>
      </c>
      <c r="B1167" s="105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0">
        <v>10</v>
      </c>
      <c r="B1168" s="105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0">
        <v>11</v>
      </c>
      <c r="B1169" s="105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0">
        <v>12</v>
      </c>
      <c r="B1170" s="105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0">
        <v>13</v>
      </c>
      <c r="B1171" s="105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0">
        <v>14</v>
      </c>
      <c r="B1172" s="105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0">
        <v>15</v>
      </c>
      <c r="B1173" s="105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0">
        <v>16</v>
      </c>
      <c r="B1174" s="105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0">
        <v>17</v>
      </c>
      <c r="B1175" s="105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0">
        <v>18</v>
      </c>
      <c r="B1176" s="105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0">
        <v>19</v>
      </c>
      <c r="B1177" s="105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0">
        <v>20</v>
      </c>
      <c r="B1178" s="105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0">
        <v>21</v>
      </c>
      <c r="B1179" s="105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0">
        <v>22</v>
      </c>
      <c r="B1180" s="105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0">
        <v>23</v>
      </c>
      <c r="B1181" s="105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0">
        <v>24</v>
      </c>
      <c r="B1182" s="105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0">
        <v>25</v>
      </c>
      <c r="B1183" s="105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0">
        <v>26</v>
      </c>
      <c r="B1184" s="105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0">
        <v>27</v>
      </c>
      <c r="B1185" s="105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0">
        <v>28</v>
      </c>
      <c r="B1186" s="105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0">
        <v>29</v>
      </c>
      <c r="B1187" s="105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0">
        <v>30</v>
      </c>
      <c r="B1188" s="105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0">
        <v>1</v>
      </c>
      <c r="B1192" s="105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0">
        <v>2</v>
      </c>
      <c r="B1193" s="105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0">
        <v>3</v>
      </c>
      <c r="B1194" s="105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0">
        <v>4</v>
      </c>
      <c r="B1195" s="105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0">
        <v>5</v>
      </c>
      <c r="B1196" s="105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0">
        <v>6</v>
      </c>
      <c r="B1197" s="105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0">
        <v>7</v>
      </c>
      <c r="B1198" s="105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0">
        <v>8</v>
      </c>
      <c r="B1199" s="105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0">
        <v>9</v>
      </c>
      <c r="B1200" s="105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0">
        <v>10</v>
      </c>
      <c r="B1201" s="105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0">
        <v>11</v>
      </c>
      <c r="B1202" s="105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0">
        <v>12</v>
      </c>
      <c r="B1203" s="105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0">
        <v>13</v>
      </c>
      <c r="B1204" s="105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0">
        <v>14</v>
      </c>
      <c r="B1205" s="105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0">
        <v>15</v>
      </c>
      <c r="B1206" s="105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0">
        <v>16</v>
      </c>
      <c r="B1207" s="105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0">
        <v>17</v>
      </c>
      <c r="B1208" s="105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0">
        <v>18</v>
      </c>
      <c r="B1209" s="105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0">
        <v>19</v>
      </c>
      <c r="B1210" s="105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0">
        <v>20</v>
      </c>
      <c r="B1211" s="105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0">
        <v>21</v>
      </c>
      <c r="B1212" s="105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0">
        <v>22</v>
      </c>
      <c r="B1213" s="105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0">
        <v>23</v>
      </c>
      <c r="B1214" s="105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0">
        <v>24</v>
      </c>
      <c r="B1215" s="105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0">
        <v>25</v>
      </c>
      <c r="B1216" s="105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0">
        <v>26</v>
      </c>
      <c r="B1217" s="105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0">
        <v>27</v>
      </c>
      <c r="B1218" s="105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0">
        <v>28</v>
      </c>
      <c r="B1219" s="105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0">
        <v>29</v>
      </c>
      <c r="B1220" s="105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0">
        <v>30</v>
      </c>
      <c r="B1221" s="105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0">
        <v>1</v>
      </c>
      <c r="B1225" s="105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0">
        <v>2</v>
      </c>
      <c r="B1226" s="105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0">
        <v>3</v>
      </c>
      <c r="B1227" s="105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0">
        <v>4</v>
      </c>
      <c r="B1228" s="105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0">
        <v>5</v>
      </c>
      <c r="B1229" s="105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0">
        <v>6</v>
      </c>
      <c r="B1230" s="105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0">
        <v>7</v>
      </c>
      <c r="B1231" s="105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0">
        <v>8</v>
      </c>
      <c r="B1232" s="105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0">
        <v>9</v>
      </c>
      <c r="B1233" s="105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0">
        <v>10</v>
      </c>
      <c r="B1234" s="105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0">
        <v>11</v>
      </c>
      <c r="B1235" s="105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0">
        <v>12</v>
      </c>
      <c r="B1236" s="105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0">
        <v>13</v>
      </c>
      <c r="B1237" s="105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0">
        <v>14</v>
      </c>
      <c r="B1238" s="105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0">
        <v>15</v>
      </c>
      <c r="B1239" s="105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0">
        <v>16</v>
      </c>
      <c r="B1240" s="105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0">
        <v>17</v>
      </c>
      <c r="B1241" s="105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0">
        <v>18</v>
      </c>
      <c r="B1242" s="105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0">
        <v>19</v>
      </c>
      <c r="B1243" s="105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0">
        <v>20</v>
      </c>
      <c r="B1244" s="105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0">
        <v>21</v>
      </c>
      <c r="B1245" s="105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0">
        <v>22</v>
      </c>
      <c r="B1246" s="105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0">
        <v>23</v>
      </c>
      <c r="B1247" s="105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0">
        <v>24</v>
      </c>
      <c r="B1248" s="105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0">
        <v>25</v>
      </c>
      <c r="B1249" s="105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0">
        <v>26</v>
      </c>
      <c r="B1250" s="105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0">
        <v>27</v>
      </c>
      <c r="B1251" s="105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0">
        <v>28</v>
      </c>
      <c r="B1252" s="105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0">
        <v>29</v>
      </c>
      <c r="B1253" s="105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0">
        <v>30</v>
      </c>
      <c r="B1254" s="105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0">
        <v>1</v>
      </c>
      <c r="B1258" s="105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0">
        <v>2</v>
      </c>
      <c r="B1259" s="105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0">
        <v>3</v>
      </c>
      <c r="B1260" s="105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0">
        <v>4</v>
      </c>
      <c r="B1261" s="105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0">
        <v>5</v>
      </c>
      <c r="B1262" s="105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0">
        <v>6</v>
      </c>
      <c r="B1263" s="105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0">
        <v>7</v>
      </c>
      <c r="B1264" s="105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0">
        <v>8</v>
      </c>
      <c r="B1265" s="105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0">
        <v>9</v>
      </c>
      <c r="B1266" s="105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0">
        <v>10</v>
      </c>
      <c r="B1267" s="105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0">
        <v>11</v>
      </c>
      <c r="B1268" s="105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0">
        <v>12</v>
      </c>
      <c r="B1269" s="105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0">
        <v>13</v>
      </c>
      <c r="B1270" s="105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0">
        <v>14</v>
      </c>
      <c r="B1271" s="105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0">
        <v>15</v>
      </c>
      <c r="B1272" s="105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0">
        <v>16</v>
      </c>
      <c r="B1273" s="105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0">
        <v>17</v>
      </c>
      <c r="B1274" s="105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0">
        <v>18</v>
      </c>
      <c r="B1275" s="105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0">
        <v>19</v>
      </c>
      <c r="B1276" s="105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0">
        <v>20</v>
      </c>
      <c r="B1277" s="105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0">
        <v>21</v>
      </c>
      <c r="B1278" s="105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0">
        <v>22</v>
      </c>
      <c r="B1279" s="105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0">
        <v>23</v>
      </c>
      <c r="B1280" s="105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0">
        <v>24</v>
      </c>
      <c r="B1281" s="105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0">
        <v>25</v>
      </c>
      <c r="B1282" s="105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0">
        <v>26</v>
      </c>
      <c r="B1283" s="105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0">
        <v>27</v>
      </c>
      <c r="B1284" s="105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0">
        <v>28</v>
      </c>
      <c r="B1285" s="105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0">
        <v>29</v>
      </c>
      <c r="B1286" s="105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0">
        <v>30</v>
      </c>
      <c r="B1287" s="105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0">
        <v>1</v>
      </c>
      <c r="B1291" s="105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0">
        <v>2</v>
      </c>
      <c r="B1292" s="105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0">
        <v>3</v>
      </c>
      <c r="B1293" s="105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0">
        <v>4</v>
      </c>
      <c r="B1294" s="105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0">
        <v>5</v>
      </c>
      <c r="B1295" s="105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0">
        <v>6</v>
      </c>
      <c r="B1296" s="105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0">
        <v>7</v>
      </c>
      <c r="B1297" s="105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0">
        <v>8</v>
      </c>
      <c r="B1298" s="105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0">
        <v>9</v>
      </c>
      <c r="B1299" s="105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0">
        <v>10</v>
      </c>
      <c r="B1300" s="105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0">
        <v>11</v>
      </c>
      <c r="B1301" s="105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0">
        <v>12</v>
      </c>
      <c r="B1302" s="105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0">
        <v>13</v>
      </c>
      <c r="B1303" s="105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0">
        <v>14</v>
      </c>
      <c r="B1304" s="105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0">
        <v>15</v>
      </c>
      <c r="B1305" s="105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0">
        <v>16</v>
      </c>
      <c r="B1306" s="105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0">
        <v>17</v>
      </c>
      <c r="B1307" s="105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0">
        <v>18</v>
      </c>
      <c r="B1308" s="105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0">
        <v>19</v>
      </c>
      <c r="B1309" s="105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0">
        <v>20</v>
      </c>
      <c r="B1310" s="105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0">
        <v>21</v>
      </c>
      <c r="B1311" s="105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0">
        <v>22</v>
      </c>
      <c r="B1312" s="105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0">
        <v>23</v>
      </c>
      <c r="B1313" s="105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0">
        <v>24</v>
      </c>
      <c r="B1314" s="105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0">
        <v>25</v>
      </c>
      <c r="B1315" s="105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0">
        <v>26</v>
      </c>
      <c r="B1316" s="105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0">
        <v>27</v>
      </c>
      <c r="B1317" s="105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0">
        <v>28</v>
      </c>
      <c r="B1318" s="105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0">
        <v>29</v>
      </c>
      <c r="B1319" s="105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0">
        <v>30</v>
      </c>
      <c r="B1320" s="105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2018-09-02T07:03:16Z</cp:lastPrinted>
  <dcterms:created xsi:type="dcterms:W3CDTF">2012-03-13T00:50:25Z</dcterms:created>
  <dcterms:modified xsi:type="dcterms:W3CDTF">2018-09-05T09:13:06Z</dcterms:modified>
</cp:coreProperties>
</file>