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45621"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<sst xmlns="http://schemas.openxmlformats.org/spreadsheetml/2006/main" count="2082" uniqueCount="533">
  <si>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</si>
  <si>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</si>
  <si>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</si>
  <si>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</si>
  <si>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</si>
  <si>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</si>
  <si>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</si>
  <si>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</si>
  <si>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</si>
  <si>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</si>
  <si>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</si>
  <si>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</si>
  <si>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</si>
  <si>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</si>
  <si>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</si>
  <si>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</si>
  <si>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</si>
  <si>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</si>
  <si>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</si>
  <si>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</si>
  <si>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</si>
  <si>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</si>
  <si>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</si>
  <si>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</si>
  <si>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</si>
  <si>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</si>
  <si>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</si>
  <si>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</si>
  <si>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</si>
  <si>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</si>
  <si>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</si>
  <si>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</si>
  <si>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</si>
  <si>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</si>
  <si>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</si>
  <si>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</si>
  <si>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</si>
  <si>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</si>
  <si>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</si>
  <si>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</si>
  <si>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</si>
  <si>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</si>
  <si>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</si>
  <si>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</si>
  <si>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</si>
  <si>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</si>
  <si>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</si>
  <si>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</si>
  <si>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</si>
  <si>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</si>
  <si>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</si>
  <si>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</si>
  <si>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</si>
  <si>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</si>
  <si>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</si>
  <si>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</si>
  <si>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</si>
  <si>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</si>
  <si>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</si>
  <si>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</si>
  <si>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</si>
  <si>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</si>
  <si>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</si>
  <si>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</si>
  <si>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</si>
  <si>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</si>
  <si>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</si>
  <si>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</si>
  <si>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</si>
  <si>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</si>
  <si>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</si>
  <si>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</si>
  <si>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</si>
  <si>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</si>
  <si>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</si>
  <si>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</si>
  <si>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</si>
  <si>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</si>
  <si>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</si>
  <si>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</si>
  <si>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</si>
  <si>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</si>
  <si>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</si>
  <si>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</si>
  <si>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</si>
  <si>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</si>
  <si>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</si>
  <si>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</si>
  <si>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</si>
  <si>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</si>
  <si>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</si>
  <si>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</si>
  <si>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</si>
  <si>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</si>
  <si>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</si>
  <si>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</si>
  <si>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</si>
  <si>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</si>
  <si>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</si>
  <si>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</si>
  <si>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</si>
  <si>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</si>
  <si>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</si>
  <si>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</si>
  <si>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</si>
  <si>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</si>
  <si>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</si>
  <si>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</si>
  <si>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</si>
  <si>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</si>
  <si>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</si>
  <si>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</si>
  <si>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</si>
  <si>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</si>
  <si>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</si>
  <si>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</si>
  <si>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</si>
  <si>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</si>
  <si>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</si>
  <si>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</si>
  <si>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</si>
  <si>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</si>
  <si>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</si>
  <si>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</si>
  <si>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</si>
  <si>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</si>
  <si>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</si>
  <si>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</si>
  <si>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</si>
  <si>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</si>
  <si>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</si>
  <si>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</si>
  <si>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</si>
  <si>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</si>
  <si>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</si>
  <si>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</si>
  <si>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</si>
  <si>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</si>
  <si>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</si>
  <si>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</si>
  <si>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</si>
  <si>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</si>
  <si>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</si>
  <si>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</si>
  <si>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</si>
  <si>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</si>
  <si>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</si>
  <si>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</si>
  <si>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</si>
  <si>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</si>
  <si>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</si>
  <si>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</si>
  <si>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</si>
  <si>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</si>
  <si>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</si>
  <si>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</si>
  <si>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</si>
  <si>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</si>
  <si>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</si>
  <si>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</si>
  <si>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</si>
  <si>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</si>
  <si>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</si>
  <si>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</si>
  <si>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</si>
  <si>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</si>
  <si>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</si>
  <si>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</si>
  <si>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</si>
  <si>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</si>
  <si>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</si>
  <si>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</si>
  <si>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</si>
  <si>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</si>
  <si>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</si>
  <si>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</si>
  <si>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</si>
  <si>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</si>
  <si>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</si>
  <si>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</si>
  <si>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</si>
  <si>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</si>
  <si>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</si>
  <si>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</si>
  <si>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</si>
  <si>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</si>
  <si>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</si>
  <si>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</si>
  <si>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</si>
  <si>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</si>
  <si>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</si>
  <si>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</si>
  <si>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</si>
  <si>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</si>
  <si>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</si>
  <si>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</si>
  <si>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</si>
  <si>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</si>
  <si>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</si>
  <si>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</si>
  <si>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</si>
  <si>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</si>
  <si>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</si>
  <si>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</si>
  <si>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</si>
  <si>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</si>
  <si>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</si>
  <si>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</si>
  <si>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</si>
  <si>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</si>
  <si>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</si>
  <si>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</si>
  <si>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</si>
  <si>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</si>
  <si>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</si>
  <si>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</si>
  <si>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</si>
  <si>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</si>
  <si>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</si>
  <si>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</si>
  <si>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</si>
  <si>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</si>
  <si>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</si>
  <si>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</si>
  <si>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</si>
  <si>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</si>
  <si>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</si>
  <si>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</si>
  <si>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</si>
  <si>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</si>
  <si>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</si>
  <si>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</si>
  <si>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</si>
  <si>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</si>
  <si>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</si>
  <si>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</si>
  <si>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</si>
  <si>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</si>
  <si>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</si>
  <si>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</si>
  <si>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</si>
  <si>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</si>
  <si>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</si>
  <si>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</si>
  <si>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</si>
  <si>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</si>
  <si>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</si>
  <si>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</si>
  <si>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</si>
  <si>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</si>
  <si>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</si>
  <si>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</si>
  <si>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</si>
  <si>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</si>
  <si>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</si>
  <si>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</si>
  <si>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</si>
  <si>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</si>
  <si>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</si>
  <si>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</si>
  <si>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</si>
  <si>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</si>
  <si>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</si>
  <si>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</si>
  <si>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</si>
  <si>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</si>
  <si>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</si>
  <si>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</si>
  <si>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</si>
  <si>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</si>
  <si>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</si>
  <si>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</si>
  <si>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</si>
  <si>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</si>
  <si>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</si>
  <si>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</si>
  <si>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</si>
  <si>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</si>
  <si>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</si>
  <si>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</si>
  <si>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</si>
  <si>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</si>
  <si>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</si>
  <si>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</si>
  <si>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</si>
  <si>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</si>
  <si>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</si>
  <si>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</si>
  <si>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</si>
  <si>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</si>
  <si>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</si>
  <si>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</si>
  <si>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</si>
  <si>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</si>
  <si>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</si>
  <si>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</si>
  <si>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</si>
  <si>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</si>
  <si>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</si>
  <si>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</si>
  <si>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</si>
  <si>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</si>
  <si>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</si>
  <si>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</si>
  <si>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</si>
  <si>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</si>
  <si>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</si>
  <si>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</si>
  <si>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</si>
  <si>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</si>
  <si>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</si>
  <si>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</si>
  <si>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</si>
  <si>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</si>
  <si>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</si>
  <si>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</si>
  <si>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</si>
  <si>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</si>
  <si>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</si>
  <si>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</si>
  <si>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</si>
  <si>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</si>
  <si>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</si>
  <si>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</si>
  <si>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</si>
  <si>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</si>
  <si>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</si>
  <si>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</si>
  <si>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</si>
  <si>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</si>
  <si>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</si>
  <si>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</si>
  <si>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</si>
  <si>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</si>
  <si>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</si>
  <si>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</si>
  <si>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</si>
  <si>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</si>
  <si>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</si>
  <si>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</si>
  <si>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</si>
  <si>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</si>
  <si>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</si>
  <si>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</si>
  <si>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</si>
  <si>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</si>
  <si>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</si>
  <si>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</si>
  <si>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</si>
  <si>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</si>
  <si>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</si>
  <si>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</si>
  <si>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</si>
  <si>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</si>
  <si>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</si>
  <si>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</si>
  <si>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</si>
  <si>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</si>
  <si>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</si>
  <si>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</si>
  <si>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</si>
  <si>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</si>
  <si>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</si>
  <si>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</si>
  <si>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</si>
  <si>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</si>
  <si>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</si>
  <si>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</si>
  <si>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</si>
  <si>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</si>
  <si>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</si>
  <si>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</si>
  <si>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</si>
  <si>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</si>
  <si>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</si>
  <si>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</si>
  <si>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</si>
  <si>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</si>
  <si>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</si>
  <si>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</si>
  <si>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</si>
  <si>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</si>
  <si>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</si>
  <si>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</si>
  <si>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</si>
  <si>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</si>
  <si>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</si>
  <si>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</si>
  <si>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</si>
  <si>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</si>
  <si>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</si>
  <si>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</si>
  <si>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</si>
  <si>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</si>
  <si>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</si>
  <si>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</si>
  <si>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</si>
  <si>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</si>
  <si>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</si>
  <si>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</si>
  <si>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</si>
  <si>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</si>
  <si>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</si>
  <si>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</si>
  <si>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</si>
  <si>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</si>
  <si>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</si>
  <si>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</si>
  <si>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</si>
  <si>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</si>
  <si>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</si>
  <si>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</si>
  <si>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</si>
  <si>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</si>
  <si>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</si>
  <si>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</si>
  <si>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</si>
  <si>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</si>
  <si>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</si>
  <si>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</si>
  <si>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</si>
  <si>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</si>
  <si>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</si>
  <si>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</si>
  <si>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</si>
  <si>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</si>
  <si>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</si>
  <si>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</si>
  <si>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</si>
  <si>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</si>
  <si>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</si>
  <si>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</si>
  <si>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</si>
  <si>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</si>
  <si>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</si>
  <si>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</si>
  <si>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</si>
  <si>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</si>
  <si>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</si>
  <si>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</si>
  <si>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</si>
  <si>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</si>
  <si>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</si>
  <si>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</si>
  <si>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</si>
  <si>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</si>
  <si>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</si>
  <si>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</si>
  <si>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</si>
  <si>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</si>
  <si>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</si>
  <si>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</si>
  <si>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</si>
  <si>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</si>
  <si>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</si>
  <si>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</si>
  <si>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</si>
  <si>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</si>
  <si>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</si>
  <si>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</si>
  <si>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</si>
  <si>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</si>
  <si>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</si>
  <si>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</si>
  <si>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</si>
  <si>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</si>
  <si>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</si>
  <si>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</si>
  <si>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</si>
  <si>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</si>
  <si>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</si>
  <si>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</si>
  <si>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</si>
  <si>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</si>
  <si>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</si>
  <si>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</si>
  <si>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</si>
  <si>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</si>
  <si>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</si>
  <si>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</si>
  <si>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金融危機対応の円滑な実施のための経費</t>
    <rPh sb="0" eb="2">
      <t>キンユウ</t>
    </rPh>
    <rPh sb="2" eb="4">
      <t>キキ</t>
    </rPh>
    <rPh sb="4" eb="6">
      <t>タイオウ</t>
    </rPh>
    <rPh sb="7" eb="9">
      <t>エンカツ</t>
    </rPh>
    <rPh sb="10" eb="12">
      <t>ジッシ</t>
    </rPh>
    <rPh sb="16" eb="18">
      <t>ケイヒ</t>
    </rPh>
    <phoneticPr fontId="5"/>
  </si>
  <si>
    <t>金融庁</t>
  </si>
  <si>
    <t>監督局</t>
    <rPh sb="0" eb="2">
      <t>カントク</t>
    </rPh>
    <rPh sb="2" eb="3">
      <t>キョク</t>
    </rPh>
    <phoneticPr fontId="5"/>
  </si>
  <si>
    <t>柳沢　信高</t>
    <rPh sb="0" eb="2">
      <t>ヤナギサワ</t>
    </rPh>
    <rPh sb="3" eb="4">
      <t>シン</t>
    </rPh>
    <rPh sb="4" eb="5">
      <t>タカ</t>
    </rPh>
    <phoneticPr fontId="5"/>
  </si>
  <si>
    <t>総務課信用機構対応室</t>
    <rPh sb="0" eb="3">
      <t>ソウムカ</t>
    </rPh>
    <rPh sb="3" eb="5">
      <t>シンヨウ</t>
    </rPh>
    <rPh sb="5" eb="7">
      <t>キコウ</t>
    </rPh>
    <rPh sb="7" eb="9">
      <t>タイオウ</t>
    </rPh>
    <rPh sb="9" eb="10">
      <t>シツ</t>
    </rPh>
    <phoneticPr fontId="5"/>
  </si>
  <si>
    <t>－</t>
    <phoneticPr fontId="5"/>
  </si>
  <si>
    <t>金融危機及び金融機関等の秩序ある処理に対応するための措置を円滑に実施することにより、信用秩序の維持及び金融システムの安定が図られること。</t>
    <rPh sb="0" eb="2">
      <t>キンユウ</t>
    </rPh>
    <rPh sb="2" eb="4">
      <t>キキ</t>
    </rPh>
    <rPh sb="4" eb="5">
      <t>オヨ</t>
    </rPh>
    <rPh sb="6" eb="8">
      <t>キンユウ</t>
    </rPh>
    <rPh sb="8" eb="10">
      <t>キカン</t>
    </rPh>
    <rPh sb="10" eb="11">
      <t>トウ</t>
    </rPh>
    <rPh sb="12" eb="14">
      <t>チツジョ</t>
    </rPh>
    <rPh sb="16" eb="18">
      <t>ショリ</t>
    </rPh>
    <rPh sb="19" eb="21">
      <t>タイオウ</t>
    </rPh>
    <rPh sb="26" eb="28">
      <t>ソチ</t>
    </rPh>
    <rPh sb="29" eb="31">
      <t>エンカツ</t>
    </rPh>
    <rPh sb="32" eb="34">
      <t>ジッシ</t>
    </rPh>
    <rPh sb="42" eb="44">
      <t>シンヨウ</t>
    </rPh>
    <rPh sb="44" eb="46">
      <t>チツジョ</t>
    </rPh>
    <rPh sb="47" eb="49">
      <t>イジ</t>
    </rPh>
    <rPh sb="49" eb="50">
      <t>オヨ</t>
    </rPh>
    <rPh sb="51" eb="53">
      <t>キンユウ</t>
    </rPh>
    <rPh sb="58" eb="60">
      <t>アンテイ</t>
    </rPh>
    <rPh sb="61" eb="62">
      <t>ハカ</t>
    </rPh>
    <phoneticPr fontId="5"/>
  </si>
  <si>
    <t>預金保険法に基づく資本増強を実施する場合、予め金融機関等が発行する優先株式等の商品性審査を実施する必要があり、そのためのファイナンシャル・アドバイザリー（FA）業務を外部専門家に委託。</t>
    <rPh sb="0" eb="2">
      <t>ヨキン</t>
    </rPh>
    <rPh sb="2" eb="5">
      <t>ホケンホウ</t>
    </rPh>
    <rPh sb="6" eb="7">
      <t>モト</t>
    </rPh>
    <rPh sb="9" eb="11">
      <t>シホン</t>
    </rPh>
    <rPh sb="11" eb="13">
      <t>ゾウキョウ</t>
    </rPh>
    <rPh sb="14" eb="16">
      <t>ジッシ</t>
    </rPh>
    <rPh sb="18" eb="20">
      <t>バアイ</t>
    </rPh>
    <rPh sb="21" eb="22">
      <t>アラカジ</t>
    </rPh>
    <rPh sb="23" eb="25">
      <t>キンユウ</t>
    </rPh>
    <rPh sb="25" eb="27">
      <t>キカン</t>
    </rPh>
    <rPh sb="27" eb="28">
      <t>トウ</t>
    </rPh>
    <rPh sb="29" eb="31">
      <t>ハッコウ</t>
    </rPh>
    <rPh sb="33" eb="35">
      <t>ユウセン</t>
    </rPh>
    <rPh sb="35" eb="37">
      <t>カブシキ</t>
    </rPh>
    <rPh sb="37" eb="38">
      <t>トウ</t>
    </rPh>
    <rPh sb="39" eb="42">
      <t>ショウヒンセイ</t>
    </rPh>
    <rPh sb="42" eb="44">
      <t>シンサ</t>
    </rPh>
    <rPh sb="45" eb="47">
      <t>ジッシ</t>
    </rPh>
    <rPh sb="49" eb="51">
      <t>ヒツヨウ</t>
    </rPh>
    <rPh sb="80" eb="82">
      <t>ギョウム</t>
    </rPh>
    <rPh sb="83" eb="85">
      <t>ガイブ</t>
    </rPh>
    <rPh sb="85" eb="88">
      <t>センモンカ</t>
    </rPh>
    <rPh sb="89" eb="91">
      <t>イタク</t>
    </rPh>
    <phoneticPr fontId="5"/>
  </si>
  <si>
    <t>○</t>
  </si>
  <si>
    <t>諸謝金</t>
    <rPh sb="0" eb="3">
      <t>ショシャキン</t>
    </rPh>
    <phoneticPr fontId="5"/>
  </si>
  <si>
    <t>預金保険法に基づく申請がなされた場合に備え、引き続き前年度と同程度の予算を要求する。</t>
    <rPh sb="0" eb="2">
      <t>ヨキン</t>
    </rPh>
    <rPh sb="2" eb="5">
      <t>ホケンホウ</t>
    </rPh>
    <rPh sb="6" eb="7">
      <t>モト</t>
    </rPh>
    <rPh sb="9" eb="11">
      <t>シンセイ</t>
    </rPh>
    <rPh sb="16" eb="18">
      <t>バアイ</t>
    </rPh>
    <rPh sb="19" eb="20">
      <t>ソナ</t>
    </rPh>
    <rPh sb="22" eb="23">
      <t>ヒ</t>
    </rPh>
    <rPh sb="24" eb="25">
      <t>ツヅ</t>
    </rPh>
    <rPh sb="26" eb="29">
      <t>ゼンネンド</t>
    </rPh>
    <rPh sb="30" eb="33">
      <t>ドウテイド</t>
    </rPh>
    <rPh sb="34" eb="36">
      <t>ヨサン</t>
    </rPh>
    <rPh sb="37" eb="39">
      <t>ヨウキュウ</t>
    </rPh>
    <phoneticPr fontId="5"/>
  </si>
  <si>
    <t>預金者、取引先、市場の不安を払拭する観点から、内閣総理大臣による必要性の認定を受けた金融機関等について、十分な自己資本の確保がなされているか。</t>
    <rPh sb="0" eb="3">
      <t>ヨキンシャ</t>
    </rPh>
    <rPh sb="4" eb="6">
      <t>トリヒキ</t>
    </rPh>
    <rPh sb="6" eb="7">
      <t>サキ</t>
    </rPh>
    <rPh sb="8" eb="10">
      <t>シジョウ</t>
    </rPh>
    <rPh sb="11" eb="13">
      <t>フアン</t>
    </rPh>
    <rPh sb="14" eb="16">
      <t>フッショク</t>
    </rPh>
    <rPh sb="18" eb="20">
      <t>カンテン</t>
    </rPh>
    <rPh sb="23" eb="25">
      <t>ナイカク</t>
    </rPh>
    <rPh sb="25" eb="27">
      <t>ソウリ</t>
    </rPh>
    <rPh sb="27" eb="29">
      <t>ダイジン</t>
    </rPh>
    <rPh sb="32" eb="35">
      <t>ヒツヨウセイ</t>
    </rPh>
    <rPh sb="36" eb="38">
      <t>ニンテイ</t>
    </rPh>
    <rPh sb="39" eb="40">
      <t>ウ</t>
    </rPh>
    <rPh sb="42" eb="44">
      <t>キンユウ</t>
    </rPh>
    <rPh sb="44" eb="46">
      <t>キカン</t>
    </rPh>
    <rPh sb="46" eb="47">
      <t>トウ</t>
    </rPh>
    <rPh sb="52" eb="54">
      <t>ジュウブン</t>
    </rPh>
    <rPh sb="55" eb="57">
      <t>ジコ</t>
    </rPh>
    <rPh sb="57" eb="59">
      <t>シホン</t>
    </rPh>
    <rPh sb="60" eb="62">
      <t>カクホ</t>
    </rPh>
    <phoneticPr fontId="5"/>
  </si>
  <si>
    <t>-</t>
    <phoneticPr fontId="5"/>
  </si>
  <si>
    <t>-</t>
    <phoneticPr fontId="5"/>
  </si>
  <si>
    <t>資本増強等の施策を実施した旨の公表資料</t>
    <rPh sb="0" eb="2">
      <t>シホン</t>
    </rPh>
    <rPh sb="2" eb="4">
      <t>ゾウキョウ</t>
    </rPh>
    <rPh sb="4" eb="5">
      <t>トウ</t>
    </rPh>
    <rPh sb="6" eb="8">
      <t>シサク</t>
    </rPh>
    <rPh sb="9" eb="11">
      <t>ジッシ</t>
    </rPh>
    <rPh sb="13" eb="14">
      <t>ムネ</t>
    </rPh>
    <rPh sb="15" eb="17">
      <t>コウヒョウ</t>
    </rPh>
    <rPh sb="17" eb="19">
      <t>シリョウ</t>
    </rPh>
    <phoneticPr fontId="5"/>
  </si>
  <si>
    <t>内閣総理大臣による必要性の認定を受けた金融機関等が、商品性の審査結果に基づいた優先株式等の発行を行い、十分な自己資本を確保することが出来た割合
※右記の目標値については、内閣総理大臣による必要性の認定を受けた金融機関等がある場合に限る。</t>
    <rPh sb="0" eb="2">
      <t>ナイカク</t>
    </rPh>
    <rPh sb="2" eb="4">
      <t>ソウリ</t>
    </rPh>
    <rPh sb="4" eb="6">
      <t>ダイジン</t>
    </rPh>
    <rPh sb="9" eb="12">
      <t>ヒツヨウセイ</t>
    </rPh>
    <rPh sb="13" eb="15">
      <t>ニンテイ</t>
    </rPh>
    <rPh sb="16" eb="17">
      <t>ウ</t>
    </rPh>
    <rPh sb="19" eb="21">
      <t>キンユウ</t>
    </rPh>
    <rPh sb="21" eb="23">
      <t>キカン</t>
    </rPh>
    <rPh sb="23" eb="24">
      <t>トウ</t>
    </rPh>
    <rPh sb="26" eb="28">
      <t>ショウヒン</t>
    </rPh>
    <rPh sb="28" eb="29">
      <t>セイ</t>
    </rPh>
    <rPh sb="30" eb="32">
      <t>シンサ</t>
    </rPh>
    <rPh sb="32" eb="34">
      <t>ケッカ</t>
    </rPh>
    <rPh sb="35" eb="36">
      <t>モト</t>
    </rPh>
    <rPh sb="39" eb="41">
      <t>ユウセン</t>
    </rPh>
    <rPh sb="41" eb="43">
      <t>カブシキ</t>
    </rPh>
    <rPh sb="43" eb="44">
      <t>トウ</t>
    </rPh>
    <rPh sb="45" eb="47">
      <t>ハッコウ</t>
    </rPh>
    <rPh sb="48" eb="49">
      <t>オコナ</t>
    </rPh>
    <rPh sb="51" eb="53">
      <t>ジュウブン</t>
    </rPh>
    <rPh sb="54" eb="56">
      <t>ジコ</t>
    </rPh>
    <rPh sb="56" eb="58">
      <t>シホン</t>
    </rPh>
    <rPh sb="59" eb="61">
      <t>カクホ</t>
    </rPh>
    <rPh sb="66" eb="68">
      <t>デキ</t>
    </rPh>
    <rPh sb="69" eb="71">
      <t>ワリアイ</t>
    </rPh>
    <rPh sb="73" eb="75">
      <t>ウキ</t>
    </rPh>
    <rPh sb="76" eb="79">
      <t>モクヒョウチ</t>
    </rPh>
    <rPh sb="85" eb="87">
      <t>ナイカク</t>
    </rPh>
    <rPh sb="87" eb="89">
      <t>ソウリ</t>
    </rPh>
    <rPh sb="89" eb="91">
      <t>ダイジン</t>
    </rPh>
    <rPh sb="94" eb="97">
      <t>ヒツヨウセイ</t>
    </rPh>
    <rPh sb="98" eb="100">
      <t>ニンテイ</t>
    </rPh>
    <rPh sb="101" eb="102">
      <t>ウ</t>
    </rPh>
    <rPh sb="104" eb="106">
      <t>キンユウ</t>
    </rPh>
    <rPh sb="106" eb="108">
      <t>キカン</t>
    </rPh>
    <rPh sb="108" eb="109">
      <t>トウ</t>
    </rPh>
    <rPh sb="112" eb="114">
      <t>バアイ</t>
    </rPh>
    <rPh sb="115" eb="116">
      <t>カギ</t>
    </rPh>
    <phoneticPr fontId="5"/>
  </si>
  <si>
    <t>FA業務委託の件数</t>
    <rPh sb="2" eb="4">
      <t>ギョウム</t>
    </rPh>
    <rPh sb="4" eb="6">
      <t>イタク</t>
    </rPh>
    <rPh sb="7" eb="9">
      <t>ケンスウ</t>
    </rPh>
    <phoneticPr fontId="5"/>
  </si>
  <si>
    <t>件</t>
    <rPh sb="0" eb="1">
      <t>ケン</t>
    </rPh>
    <phoneticPr fontId="5"/>
  </si>
  <si>
    <t>-</t>
    <phoneticPr fontId="5"/>
  </si>
  <si>
    <t>-</t>
    <phoneticPr fontId="5"/>
  </si>
  <si>
    <t>予算執行額　／　委託件数　　　　　　　　　　　　　　</t>
    <rPh sb="0" eb="2">
      <t>ヨサン</t>
    </rPh>
    <rPh sb="2" eb="4">
      <t>シッコウ</t>
    </rPh>
    <rPh sb="4" eb="5">
      <t>ガク</t>
    </rPh>
    <rPh sb="8" eb="10">
      <t>イタク</t>
    </rPh>
    <rPh sb="10" eb="12">
      <t>ケンスウ</t>
    </rPh>
    <phoneticPr fontId="5"/>
  </si>
  <si>
    <t>百万円</t>
    <rPh sb="0" eb="3">
      <t>ヒャクマンエン</t>
    </rPh>
    <phoneticPr fontId="5"/>
  </si>
  <si>
    <t>　百万円/件数</t>
    <rPh sb="1" eb="4">
      <t>ヒャクマンエン</t>
    </rPh>
    <rPh sb="5" eb="7">
      <t>ケンスウ</t>
    </rPh>
    <phoneticPr fontId="5"/>
  </si>
  <si>
    <t>-</t>
    <phoneticPr fontId="5"/>
  </si>
  <si>
    <t>-</t>
    <phoneticPr fontId="5"/>
  </si>
  <si>
    <t>基本政策Ⅰ　金融システムの安定と金融仲介機能の発揮</t>
    <rPh sb="0" eb="2">
      <t>キホン</t>
    </rPh>
    <rPh sb="2" eb="4">
      <t>セイサク</t>
    </rPh>
    <rPh sb="6" eb="8">
      <t>キンユウ</t>
    </rPh>
    <rPh sb="13" eb="15">
      <t>アンテイ</t>
    </rPh>
    <rPh sb="16" eb="18">
      <t>キンユウ</t>
    </rPh>
    <rPh sb="18" eb="20">
      <t>チュウカイ</t>
    </rPh>
    <rPh sb="20" eb="22">
      <t>キノウ</t>
    </rPh>
    <rPh sb="23" eb="25">
      <t>ハッキ</t>
    </rPh>
    <phoneticPr fontId="5"/>
  </si>
  <si>
    <t>施策Ⅰ－２　健全な金融システムの確保のための制度・環境整備</t>
    <rPh sb="0" eb="1">
      <t>セ</t>
    </rPh>
    <rPh sb="1" eb="2">
      <t>サク</t>
    </rPh>
    <rPh sb="6" eb="8">
      <t>ケンゼン</t>
    </rPh>
    <rPh sb="9" eb="11">
      <t>キンユウ</t>
    </rPh>
    <rPh sb="16" eb="18">
      <t>カクホ</t>
    </rPh>
    <rPh sb="22" eb="24">
      <t>セイド</t>
    </rPh>
    <rPh sb="25" eb="27">
      <t>カンキョウ</t>
    </rPh>
    <rPh sb="27" eb="29">
      <t>セイビ</t>
    </rPh>
    <phoneticPr fontId="5"/>
  </si>
  <si>
    <t>［主要］必要な措置等の適切な実施による金融システムの混乱の回避</t>
    <rPh sb="1" eb="3">
      <t>シュヨウ</t>
    </rPh>
    <rPh sb="4" eb="6">
      <t>ヒツヨウ</t>
    </rPh>
    <rPh sb="7" eb="9">
      <t>ソチ</t>
    </rPh>
    <rPh sb="9" eb="10">
      <t>トウ</t>
    </rPh>
    <rPh sb="11" eb="13">
      <t>テキセツ</t>
    </rPh>
    <rPh sb="14" eb="16">
      <t>ジッシ</t>
    </rPh>
    <rPh sb="19" eb="21">
      <t>キンユウ</t>
    </rPh>
    <rPh sb="26" eb="28">
      <t>コンラン</t>
    </rPh>
    <rPh sb="29" eb="31">
      <t>カイヒ</t>
    </rPh>
    <phoneticPr fontId="5"/>
  </si>
  <si>
    <t>30年度</t>
    <rPh sb="2" eb="4">
      <t>ネンド</t>
    </rPh>
    <phoneticPr fontId="5"/>
  </si>
  <si>
    <t>金融システムの混乱の回避</t>
    <rPh sb="0" eb="2">
      <t>キンユウ</t>
    </rPh>
    <rPh sb="7" eb="9">
      <t>コンラン</t>
    </rPh>
    <rPh sb="10" eb="12">
      <t>カイヒ</t>
    </rPh>
    <phoneticPr fontId="5"/>
  </si>
  <si>
    <t>　平成30年度において預金保険法に基づく金融危機対応等を実施すべき事態は生じておらず、金融システムの安定性は確保された。</t>
    <rPh sb="1" eb="3">
      <t>ヘイセイ</t>
    </rPh>
    <rPh sb="5" eb="7">
      <t>ネンド</t>
    </rPh>
    <rPh sb="11" eb="13">
      <t>ヨキン</t>
    </rPh>
    <rPh sb="13" eb="16">
      <t>ホケンホウ</t>
    </rPh>
    <rPh sb="17" eb="18">
      <t>モト</t>
    </rPh>
    <rPh sb="20" eb="22">
      <t>キンユウ</t>
    </rPh>
    <rPh sb="22" eb="24">
      <t>キキ</t>
    </rPh>
    <rPh sb="24" eb="26">
      <t>タイオウ</t>
    </rPh>
    <rPh sb="26" eb="27">
      <t>トウ</t>
    </rPh>
    <rPh sb="28" eb="30">
      <t>ジッシ</t>
    </rPh>
    <rPh sb="33" eb="35">
      <t>ジタイ</t>
    </rPh>
    <rPh sb="36" eb="37">
      <t>ショウ</t>
    </rPh>
    <rPh sb="43" eb="45">
      <t>キンユウ</t>
    </rPh>
    <rPh sb="50" eb="53">
      <t>アンテイセイ</t>
    </rPh>
    <rPh sb="54" eb="56">
      <t>カクホ</t>
    </rPh>
    <phoneticPr fontId="5"/>
  </si>
  <si>
    <t>本事業の実施により、金融危機及び金融機関等の秩序ある処理に対応するための措置を円滑に実施することが可能となり、金融システムの安定に寄与する。</t>
    <rPh sb="0" eb="1">
      <t>ホン</t>
    </rPh>
    <rPh sb="1" eb="3">
      <t>ジギョウ</t>
    </rPh>
    <rPh sb="4" eb="6">
      <t>ジッシ</t>
    </rPh>
    <rPh sb="10" eb="12">
      <t>キンユウ</t>
    </rPh>
    <rPh sb="12" eb="14">
      <t>キキ</t>
    </rPh>
    <rPh sb="14" eb="15">
      <t>オヨ</t>
    </rPh>
    <rPh sb="16" eb="18">
      <t>キンユウ</t>
    </rPh>
    <rPh sb="18" eb="20">
      <t>キカン</t>
    </rPh>
    <rPh sb="20" eb="21">
      <t>トウ</t>
    </rPh>
    <rPh sb="22" eb="24">
      <t>チツジョ</t>
    </rPh>
    <rPh sb="26" eb="28">
      <t>ショリ</t>
    </rPh>
    <rPh sb="29" eb="31">
      <t>タイオウ</t>
    </rPh>
    <rPh sb="36" eb="38">
      <t>ソチ</t>
    </rPh>
    <rPh sb="39" eb="41">
      <t>エンカツ</t>
    </rPh>
    <rPh sb="42" eb="44">
      <t>ジッシ</t>
    </rPh>
    <rPh sb="49" eb="51">
      <t>カノウ</t>
    </rPh>
    <rPh sb="55" eb="57">
      <t>キンユウ</t>
    </rPh>
    <rPh sb="62" eb="64">
      <t>アンテイ</t>
    </rPh>
    <rPh sb="65" eb="67">
      <t>キヨ</t>
    </rPh>
    <phoneticPr fontId="5"/>
  </si>
  <si>
    <t>‐</t>
  </si>
  <si>
    <t>無</t>
  </si>
  <si>
    <t>金融仲介機能の強化</t>
    <rPh sb="0" eb="2">
      <t>キンユウ</t>
    </rPh>
    <rPh sb="2" eb="4">
      <t>チュウカイ</t>
    </rPh>
    <rPh sb="4" eb="6">
      <t>キノウ</t>
    </rPh>
    <rPh sb="7" eb="9">
      <t>キョウカ</t>
    </rPh>
    <phoneticPr fontId="5"/>
  </si>
  <si>
    <t>左記に係る事業は金融機能強化法に基づく資本増強に係るFA業務であり、本事業は預金保険法に基づく資本増強に係るFA業務である。</t>
    <rPh sb="0" eb="2">
      <t>サキ</t>
    </rPh>
    <rPh sb="3" eb="4">
      <t>カカ</t>
    </rPh>
    <rPh sb="5" eb="7">
      <t>ジギョウ</t>
    </rPh>
    <rPh sb="8" eb="10">
      <t>キンユウ</t>
    </rPh>
    <rPh sb="10" eb="12">
      <t>キノウ</t>
    </rPh>
    <rPh sb="12" eb="14">
      <t>キョウカ</t>
    </rPh>
    <rPh sb="14" eb="15">
      <t>ホウ</t>
    </rPh>
    <rPh sb="16" eb="17">
      <t>モト</t>
    </rPh>
    <rPh sb="19" eb="21">
      <t>シホン</t>
    </rPh>
    <rPh sb="21" eb="23">
      <t>ゾウキョウ</t>
    </rPh>
    <rPh sb="24" eb="25">
      <t>カカ</t>
    </rPh>
    <rPh sb="28" eb="30">
      <t>ギョウム</t>
    </rPh>
    <rPh sb="34" eb="35">
      <t>ホン</t>
    </rPh>
    <rPh sb="35" eb="37">
      <t>ジギョウ</t>
    </rPh>
    <rPh sb="38" eb="40">
      <t>ヨキン</t>
    </rPh>
    <rPh sb="40" eb="43">
      <t>ホケンホウ</t>
    </rPh>
    <rPh sb="44" eb="45">
      <t>モト</t>
    </rPh>
    <rPh sb="47" eb="49">
      <t>シホン</t>
    </rPh>
    <rPh sb="49" eb="51">
      <t>ゾウキョウ</t>
    </rPh>
    <rPh sb="52" eb="53">
      <t>カカ</t>
    </rPh>
    <rPh sb="56" eb="58">
      <t>ギョウム</t>
    </rPh>
    <phoneticPr fontId="5"/>
  </si>
  <si>
    <t>国民全体が受益者である事業のため、負担関係は妥当であると考える。</t>
    <rPh sb="0" eb="2">
      <t>コクミン</t>
    </rPh>
    <rPh sb="2" eb="4">
      <t>ゼンタイ</t>
    </rPh>
    <rPh sb="5" eb="8">
      <t>ジュエキシャ</t>
    </rPh>
    <rPh sb="11" eb="13">
      <t>ジギョウ</t>
    </rPh>
    <rPh sb="17" eb="19">
      <t>フタン</t>
    </rPh>
    <rPh sb="19" eb="21">
      <t>カンケイ</t>
    </rPh>
    <rPh sb="22" eb="24">
      <t>ダトウ</t>
    </rPh>
    <rPh sb="28" eb="29">
      <t>カンガ</t>
    </rPh>
    <phoneticPr fontId="5"/>
  </si>
  <si>
    <t>本事業は、我が国における信用秩序の維持及び金融システムの安定を図ることを目的としており、国民や社会のニーズを反映していると考える。</t>
    <rPh sb="0" eb="1">
      <t>ホン</t>
    </rPh>
    <rPh sb="1" eb="3">
      <t>ジギョウ</t>
    </rPh>
    <rPh sb="5" eb="6">
      <t>ワ</t>
    </rPh>
    <rPh sb="7" eb="8">
      <t>クニ</t>
    </rPh>
    <rPh sb="12" eb="14">
      <t>シンヨウ</t>
    </rPh>
    <rPh sb="14" eb="16">
      <t>チツジョ</t>
    </rPh>
    <rPh sb="17" eb="19">
      <t>イジ</t>
    </rPh>
    <rPh sb="19" eb="20">
      <t>オヨ</t>
    </rPh>
    <rPh sb="21" eb="23">
      <t>キンユウ</t>
    </rPh>
    <rPh sb="28" eb="30">
      <t>アンテイ</t>
    </rPh>
    <rPh sb="31" eb="32">
      <t>ハカ</t>
    </rPh>
    <rPh sb="36" eb="38">
      <t>モクテキ</t>
    </rPh>
    <rPh sb="44" eb="46">
      <t>コクミン</t>
    </rPh>
    <rPh sb="47" eb="49">
      <t>シャカイ</t>
    </rPh>
    <rPh sb="54" eb="56">
      <t>ハンエイ</t>
    </rPh>
    <rPh sb="61" eb="62">
      <t>カンガ</t>
    </rPh>
    <phoneticPr fontId="5"/>
  </si>
  <si>
    <t>本事業は、我が国における信用秩序の維持及び金融システムの安定を図ることを目的として実施するものであり、国が実施すべき事業であることから、地方自治体、民間に委ねることができないと考える。</t>
    <rPh sb="0" eb="1">
      <t>ホン</t>
    </rPh>
    <rPh sb="1" eb="3">
      <t>ジギョウ</t>
    </rPh>
    <rPh sb="5" eb="6">
      <t>ワ</t>
    </rPh>
    <rPh sb="7" eb="8">
      <t>クニ</t>
    </rPh>
    <rPh sb="12" eb="14">
      <t>シンヨウ</t>
    </rPh>
    <rPh sb="14" eb="16">
      <t>チツジョ</t>
    </rPh>
    <rPh sb="17" eb="19">
      <t>イジ</t>
    </rPh>
    <rPh sb="19" eb="20">
      <t>オヨ</t>
    </rPh>
    <rPh sb="21" eb="23">
      <t>キンユウ</t>
    </rPh>
    <rPh sb="28" eb="30">
      <t>アンテイ</t>
    </rPh>
    <rPh sb="31" eb="32">
      <t>ハカ</t>
    </rPh>
    <rPh sb="36" eb="38">
      <t>モクテキ</t>
    </rPh>
    <rPh sb="41" eb="43">
      <t>ジッシ</t>
    </rPh>
    <rPh sb="51" eb="52">
      <t>クニ</t>
    </rPh>
    <rPh sb="53" eb="55">
      <t>ジッシ</t>
    </rPh>
    <rPh sb="58" eb="60">
      <t>ジギョウ</t>
    </rPh>
    <rPh sb="68" eb="70">
      <t>チホウ</t>
    </rPh>
    <rPh sb="70" eb="73">
      <t>ジチタイ</t>
    </rPh>
    <rPh sb="74" eb="76">
      <t>ミンカン</t>
    </rPh>
    <rPh sb="77" eb="78">
      <t>ユダ</t>
    </rPh>
    <rPh sb="88" eb="89">
      <t>カンガ</t>
    </rPh>
    <phoneticPr fontId="5"/>
  </si>
  <si>
    <t>本事業は、我が国における信用秩序の維持及び金融システムの安定を図ることを目的として実施する必要かつ適切な事業であり、政策体系の中で優先度の高い事業であると考える。</t>
    <rPh sb="0" eb="1">
      <t>ホン</t>
    </rPh>
    <rPh sb="1" eb="3">
      <t>ジギョウ</t>
    </rPh>
    <rPh sb="5" eb="6">
      <t>ワ</t>
    </rPh>
    <rPh sb="7" eb="8">
      <t>クニ</t>
    </rPh>
    <rPh sb="12" eb="14">
      <t>シンヨウ</t>
    </rPh>
    <rPh sb="14" eb="16">
      <t>チツジョ</t>
    </rPh>
    <rPh sb="17" eb="19">
      <t>イジ</t>
    </rPh>
    <rPh sb="19" eb="20">
      <t>オヨ</t>
    </rPh>
    <rPh sb="21" eb="23">
      <t>キンユウ</t>
    </rPh>
    <rPh sb="28" eb="30">
      <t>アンテイ</t>
    </rPh>
    <rPh sb="31" eb="32">
      <t>ハカ</t>
    </rPh>
    <rPh sb="36" eb="38">
      <t>モクテキ</t>
    </rPh>
    <rPh sb="41" eb="43">
      <t>ジッシ</t>
    </rPh>
    <rPh sb="45" eb="47">
      <t>ヒツヨウ</t>
    </rPh>
    <rPh sb="49" eb="51">
      <t>テキセツ</t>
    </rPh>
    <rPh sb="52" eb="54">
      <t>ジギョウ</t>
    </rPh>
    <rPh sb="58" eb="60">
      <t>セイサク</t>
    </rPh>
    <rPh sb="60" eb="62">
      <t>タイケイ</t>
    </rPh>
    <rPh sb="63" eb="64">
      <t>ナカ</t>
    </rPh>
    <rPh sb="65" eb="68">
      <t>ユウセンド</t>
    </rPh>
    <rPh sb="69" eb="70">
      <t>タカ</t>
    </rPh>
    <rPh sb="71" eb="73">
      <t>ジギョウ</t>
    </rPh>
    <rPh sb="77" eb="78">
      <t>カンガ</t>
    </rPh>
    <phoneticPr fontId="5"/>
  </si>
  <si>
    <t>預金保険法に基づく資本増強の申請がなされた場合、適切に対応できる予算額を引き続き確保していくことが重要。</t>
    <rPh sb="0" eb="2">
      <t>ヨキン</t>
    </rPh>
    <rPh sb="2" eb="5">
      <t>ホケンホウ</t>
    </rPh>
    <rPh sb="6" eb="7">
      <t>モト</t>
    </rPh>
    <rPh sb="9" eb="11">
      <t>シホン</t>
    </rPh>
    <rPh sb="11" eb="13">
      <t>ゾウキョウ</t>
    </rPh>
    <rPh sb="14" eb="16">
      <t>シンセイ</t>
    </rPh>
    <rPh sb="21" eb="23">
      <t>バアイ</t>
    </rPh>
    <rPh sb="24" eb="26">
      <t>テキセツ</t>
    </rPh>
    <rPh sb="27" eb="29">
      <t>タイオウ</t>
    </rPh>
    <rPh sb="32" eb="34">
      <t>ヨサン</t>
    </rPh>
    <rPh sb="34" eb="35">
      <t>ガク</t>
    </rPh>
    <rPh sb="36" eb="37">
      <t>ヒ</t>
    </rPh>
    <rPh sb="38" eb="39">
      <t>ツヅ</t>
    </rPh>
    <rPh sb="40" eb="42">
      <t>カクホ</t>
    </rPh>
    <rPh sb="49" eb="51">
      <t>ジュウヨウ</t>
    </rPh>
    <phoneticPr fontId="5"/>
  </si>
  <si>
    <t>2</t>
    <phoneticPr fontId="5"/>
  </si>
  <si>
    <t>0002</t>
    <phoneticPr fontId="5"/>
  </si>
  <si>
    <t>4</t>
    <phoneticPr fontId="5"/>
  </si>
  <si>
    <t>3</t>
    <phoneticPr fontId="5"/>
  </si>
  <si>
    <t>-</t>
    <phoneticPr fontId="5"/>
  </si>
  <si>
    <t>平成30年度においては、預金保険法に基づく資本増強の申請がなかったため、予算の執行残が発生した。</t>
    <rPh sb="0" eb="2">
      <t>ヘイセイ</t>
    </rPh>
    <rPh sb="4" eb="6">
      <t>ネンド</t>
    </rPh>
    <rPh sb="12" eb="14">
      <t>ヨキン</t>
    </rPh>
    <rPh sb="14" eb="17">
      <t>ホケンホウ</t>
    </rPh>
    <rPh sb="18" eb="19">
      <t>モト</t>
    </rPh>
    <rPh sb="21" eb="23">
      <t>シホン</t>
    </rPh>
    <rPh sb="23" eb="25">
      <t>ゾウキョウ</t>
    </rPh>
    <rPh sb="26" eb="28">
      <t>シンセイ</t>
    </rPh>
    <rPh sb="36" eb="38">
      <t>ヨサン</t>
    </rPh>
    <rPh sb="39" eb="41">
      <t>シッコウ</t>
    </rPh>
    <rPh sb="41" eb="42">
      <t>ザン</t>
    </rPh>
    <rPh sb="43" eb="45">
      <t>ハッセイ</t>
    </rPh>
    <phoneticPr fontId="5"/>
  </si>
  <si>
    <t>FA業務委託経費に係る不用率が大きい理由は、預金保険法に基づく申請がなかったことによるものである。</t>
    <rPh sb="2" eb="4">
      <t>ギョウム</t>
    </rPh>
    <rPh sb="4" eb="6">
      <t>イタク</t>
    </rPh>
    <rPh sb="6" eb="8">
      <t>ケイヒ</t>
    </rPh>
    <rPh sb="9" eb="10">
      <t>カカ</t>
    </rPh>
    <rPh sb="11" eb="13">
      <t>フヨウ</t>
    </rPh>
    <rPh sb="13" eb="14">
      <t>リツ</t>
    </rPh>
    <rPh sb="15" eb="16">
      <t>オオ</t>
    </rPh>
    <rPh sb="18" eb="20">
      <t>リユウ</t>
    </rPh>
    <rPh sb="22" eb="24">
      <t>ヨキン</t>
    </rPh>
    <rPh sb="24" eb="27">
      <t>ホケンホウ</t>
    </rPh>
    <rPh sb="28" eb="29">
      <t>モト</t>
    </rPh>
    <rPh sb="31" eb="33">
      <t>シンセイ</t>
    </rPh>
    <phoneticPr fontId="5"/>
  </si>
  <si>
    <t>　金融システムの安定性を確保するために、必要な措置等を円滑に実施し、金融危機を未然に防止する。</t>
    <rPh sb="1" eb="3">
      <t>キンユウ</t>
    </rPh>
    <rPh sb="8" eb="11">
      <t>アンテイセイ</t>
    </rPh>
    <rPh sb="12" eb="14">
      <t>カクホ</t>
    </rPh>
    <rPh sb="20" eb="22">
      <t>ヒツヨウ</t>
    </rPh>
    <rPh sb="23" eb="25">
      <t>ソチ</t>
    </rPh>
    <rPh sb="25" eb="26">
      <t>トウ</t>
    </rPh>
    <rPh sb="27" eb="29">
      <t>エンカツ</t>
    </rPh>
    <rPh sb="30" eb="32">
      <t>ジッシ</t>
    </rPh>
    <rPh sb="34" eb="36">
      <t>キンユウ</t>
    </rPh>
    <rPh sb="36" eb="38">
      <t>キキ</t>
    </rPh>
    <rPh sb="39" eb="41">
      <t>ミゼン</t>
    </rPh>
    <rPh sb="42" eb="44">
      <t>ボウシ</t>
    </rPh>
    <phoneticPr fontId="5"/>
  </si>
  <si>
    <t>　外部有識者の所見も踏まえ、適切に事業を実施すること。</t>
    <phoneticPr fontId="5"/>
  </si>
  <si>
    <t>32年度においては、前年度と同規模の予算要求を行う。</t>
    <rPh sb="2" eb="4">
      <t>ネンド</t>
    </rPh>
    <rPh sb="10" eb="13">
      <t>ゼンネンド</t>
    </rPh>
    <rPh sb="14" eb="17">
      <t>ドウキボ</t>
    </rPh>
    <rPh sb="18" eb="20">
      <t>ヨサン</t>
    </rPh>
    <rPh sb="20" eb="22">
      <t>ヨウキュウ</t>
    </rPh>
    <rPh sb="23" eb="24">
      <t>オコナ</t>
    </rPh>
    <phoneticPr fontId="5"/>
  </si>
  <si>
    <t>執行実績なし</t>
    <rPh sb="0" eb="2">
      <t>シッコウ</t>
    </rPh>
    <rPh sb="2" eb="4">
      <t>ジッセキ</t>
    </rPh>
    <phoneticPr fontId="5"/>
  </si>
  <si>
    <t xml:space="preserve">  現状通り、金融危機対応が円滑に実施できるよう、事業を行ってはどうか。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</si>
</sst>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G727" sqref="G727:AX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t="s">
        <v>387</v>
      </c>
      <c r="AP2" s="205"/>
      <c r="AQ2" s="205"/>
      <c r="AR2" s="65" t="str">
        <f>IF(OR(AO2="　", AO2=""), "", "-")</f>
        <v/>
      </c>
      <c r="AS2" s="206">
        <v>2</v>
      </c>
      <c r="AT2" s="206"/>
      <c r="AU2" s="206"/>
      <c r="AV2" s="43" t="str">
        <f>IF(AW2="", "", "-")</f>
        <v/>
      </c>
      <c r="AW2" s="383"/>
      <c r="AX2" s="383"/>
    </row>
    <row r="3" spans="1:50" ht="21" customHeight="1" thickBot="1" x14ac:dyDescent="0.2">
      <c r="A3" s="509" t="s">
        <v>462</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481</v>
      </c>
      <c r="AK3" s="511"/>
      <c r="AL3" s="511"/>
      <c r="AM3" s="511"/>
      <c r="AN3" s="511"/>
      <c r="AO3" s="511"/>
      <c r="AP3" s="511"/>
      <c r="AQ3" s="511"/>
      <c r="AR3" s="511"/>
      <c r="AS3" s="511"/>
      <c r="AT3" s="511"/>
      <c r="AU3" s="511"/>
      <c r="AV3" s="511"/>
      <c r="AW3" s="511"/>
      <c r="AX3" s="24" t="s">
        <v>64</v>
      </c>
    </row>
    <row r="4" spans="1:50" ht="24.75" customHeight="1" x14ac:dyDescent="0.15">
      <c r="A4" s="708" t="s">
        <v>25</v>
      </c>
      <c r="B4" s="709"/>
      <c r="C4" s="709"/>
      <c r="D4" s="709"/>
      <c r="E4" s="709"/>
      <c r="F4" s="709"/>
      <c r="G4" s="684" t="s">
        <v>480</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482</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4" t="s">
        <v>174</v>
      </c>
      <c r="H5" s="545"/>
      <c r="I5" s="545"/>
      <c r="J5" s="545"/>
      <c r="K5" s="545"/>
      <c r="L5" s="545"/>
      <c r="M5" s="546" t="s">
        <v>65</v>
      </c>
      <c r="N5" s="547"/>
      <c r="O5" s="547"/>
      <c r="P5" s="547"/>
      <c r="Q5" s="547"/>
      <c r="R5" s="548"/>
      <c r="S5" s="549" t="s">
        <v>130</v>
      </c>
      <c r="T5" s="545"/>
      <c r="U5" s="545"/>
      <c r="V5" s="545"/>
      <c r="W5" s="545"/>
      <c r="X5" s="550"/>
      <c r="Y5" s="700" t="s">
        <v>3</v>
      </c>
      <c r="Z5" s="701"/>
      <c r="AA5" s="701"/>
      <c r="AB5" s="701"/>
      <c r="AC5" s="701"/>
      <c r="AD5" s="702"/>
      <c r="AE5" s="703" t="s">
        <v>484</v>
      </c>
      <c r="AF5" s="703"/>
      <c r="AG5" s="703"/>
      <c r="AH5" s="703"/>
      <c r="AI5" s="703"/>
      <c r="AJ5" s="703"/>
      <c r="AK5" s="703"/>
      <c r="AL5" s="703"/>
      <c r="AM5" s="703"/>
      <c r="AN5" s="703"/>
      <c r="AO5" s="703"/>
      <c r="AP5" s="704"/>
      <c r="AQ5" s="705" t="s">
        <v>483</v>
      </c>
      <c r="AR5" s="706"/>
      <c r="AS5" s="706"/>
      <c r="AT5" s="706"/>
      <c r="AU5" s="706"/>
      <c r="AV5" s="706"/>
      <c r="AW5" s="706"/>
      <c r="AX5" s="707"/>
    </row>
    <row r="6" spans="1:50" ht="39" customHeight="1" x14ac:dyDescent="0.15">
      <c r="A6" s="710" t="s">
        <v>4</v>
      </c>
      <c r="B6" s="711"/>
      <c r="C6" s="711"/>
      <c r="D6" s="711"/>
      <c r="E6" s="711"/>
      <c r="F6" s="711"/>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15">
      <c r="A7" s="812" t="s">
        <v>22</v>
      </c>
      <c r="B7" s="813"/>
      <c r="C7" s="813"/>
      <c r="D7" s="813"/>
      <c r="E7" s="813"/>
      <c r="F7" s="814"/>
      <c r="G7" s="815" t="s">
        <v>485</v>
      </c>
      <c r="H7" s="816"/>
      <c r="I7" s="816"/>
      <c r="J7" s="816"/>
      <c r="K7" s="816"/>
      <c r="L7" s="816"/>
      <c r="M7" s="816"/>
      <c r="N7" s="816"/>
      <c r="O7" s="816"/>
      <c r="P7" s="816"/>
      <c r="Q7" s="816"/>
      <c r="R7" s="816"/>
      <c r="S7" s="816"/>
      <c r="T7" s="816"/>
      <c r="U7" s="816"/>
      <c r="V7" s="816"/>
      <c r="W7" s="816"/>
      <c r="X7" s="817"/>
      <c r="Y7" s="381" t="s">
        <v>434</v>
      </c>
      <c r="Z7" s="282"/>
      <c r="AA7" s="282"/>
      <c r="AB7" s="282"/>
      <c r="AC7" s="282"/>
      <c r="AD7" s="382"/>
      <c r="AE7" s="369" t="s">
        <v>485</v>
      </c>
      <c r="AF7" s="370"/>
      <c r="AG7" s="370"/>
      <c r="AH7" s="370"/>
      <c r="AI7" s="370"/>
      <c r="AJ7" s="370"/>
      <c r="AK7" s="370"/>
      <c r="AL7" s="370"/>
      <c r="AM7" s="370"/>
      <c r="AN7" s="370"/>
      <c r="AO7" s="370"/>
      <c r="AP7" s="370"/>
      <c r="AQ7" s="370"/>
      <c r="AR7" s="370"/>
      <c r="AS7" s="370"/>
      <c r="AT7" s="370"/>
      <c r="AU7" s="370"/>
      <c r="AV7" s="370"/>
      <c r="AW7" s="370"/>
      <c r="AX7" s="371"/>
    </row>
    <row r="8" spans="1:50" ht="39.75" customHeight="1" x14ac:dyDescent="0.15">
      <c r="A8" s="812" t="s">
        <v>330</v>
      </c>
      <c r="B8" s="813"/>
      <c r="C8" s="813"/>
      <c r="D8" s="813"/>
      <c r="E8" s="813"/>
      <c r="F8" s="814"/>
      <c r="G8" s="209" t="str">
        <f>入力規則等!A28</f>
        <v>-</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71.25" customHeight="1" x14ac:dyDescent="0.15">
      <c r="A9" s="131" t="s">
        <v>23</v>
      </c>
      <c r="B9" s="132"/>
      <c r="C9" s="132"/>
      <c r="D9" s="132"/>
      <c r="E9" s="132"/>
      <c r="F9" s="132"/>
      <c r="G9" s="558" t="s">
        <v>486</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63" customHeight="1" x14ac:dyDescent="0.15">
      <c r="A10" s="725" t="s">
        <v>29</v>
      </c>
      <c r="B10" s="726"/>
      <c r="C10" s="726"/>
      <c r="D10" s="726"/>
      <c r="E10" s="726"/>
      <c r="F10" s="726"/>
      <c r="G10" s="658" t="s">
        <v>487</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5" t="s">
        <v>5</v>
      </c>
      <c r="B11" s="726"/>
      <c r="C11" s="726"/>
      <c r="D11" s="726"/>
      <c r="E11" s="726"/>
      <c r="F11" s="73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5" t="s">
        <v>24</v>
      </c>
      <c r="B12" s="126"/>
      <c r="C12" s="126"/>
      <c r="D12" s="126"/>
      <c r="E12" s="126"/>
      <c r="F12" s="127"/>
      <c r="G12" s="664"/>
      <c r="H12" s="665"/>
      <c r="I12" s="665"/>
      <c r="J12" s="665"/>
      <c r="K12" s="665"/>
      <c r="L12" s="665"/>
      <c r="M12" s="665"/>
      <c r="N12" s="665"/>
      <c r="O12" s="665"/>
      <c r="P12" s="289" t="s">
        <v>453</v>
      </c>
      <c r="Q12" s="284"/>
      <c r="R12" s="284"/>
      <c r="S12" s="284"/>
      <c r="T12" s="284"/>
      <c r="U12" s="284"/>
      <c r="V12" s="285"/>
      <c r="W12" s="289" t="s">
        <v>450</v>
      </c>
      <c r="X12" s="284"/>
      <c r="Y12" s="284"/>
      <c r="Z12" s="284"/>
      <c r="AA12" s="284"/>
      <c r="AB12" s="284"/>
      <c r="AC12" s="285"/>
      <c r="AD12" s="289" t="s">
        <v>445</v>
      </c>
      <c r="AE12" s="284"/>
      <c r="AF12" s="284"/>
      <c r="AG12" s="284"/>
      <c r="AH12" s="284"/>
      <c r="AI12" s="284"/>
      <c r="AJ12" s="285"/>
      <c r="AK12" s="289" t="s">
        <v>438</v>
      </c>
      <c r="AL12" s="284"/>
      <c r="AM12" s="284"/>
      <c r="AN12" s="284"/>
      <c r="AO12" s="284"/>
      <c r="AP12" s="284"/>
      <c r="AQ12" s="285"/>
      <c r="AR12" s="289" t="s">
        <v>436</v>
      </c>
      <c r="AS12" s="284"/>
      <c r="AT12" s="284"/>
      <c r="AU12" s="284"/>
      <c r="AV12" s="284"/>
      <c r="AW12" s="284"/>
      <c r="AX12" s="727"/>
    </row>
    <row r="13" spans="1:50" ht="21" customHeight="1" x14ac:dyDescent="0.15">
      <c r="A13" s="128"/>
      <c r="B13" s="129"/>
      <c r="C13" s="129"/>
      <c r="D13" s="129"/>
      <c r="E13" s="129"/>
      <c r="F13" s="130"/>
      <c r="G13" s="728" t="s">
        <v>6</v>
      </c>
      <c r="H13" s="729"/>
      <c r="I13" s="621" t="s">
        <v>7</v>
      </c>
      <c r="J13" s="622"/>
      <c r="K13" s="622"/>
      <c r="L13" s="622"/>
      <c r="M13" s="622"/>
      <c r="N13" s="622"/>
      <c r="O13" s="623"/>
      <c r="P13" s="94">
        <v>10</v>
      </c>
      <c r="Q13" s="95"/>
      <c r="R13" s="95"/>
      <c r="S13" s="95"/>
      <c r="T13" s="95"/>
      <c r="U13" s="95"/>
      <c r="V13" s="96"/>
      <c r="W13" s="94">
        <v>10</v>
      </c>
      <c r="X13" s="95"/>
      <c r="Y13" s="95"/>
      <c r="Z13" s="95"/>
      <c r="AA13" s="95"/>
      <c r="AB13" s="95"/>
      <c r="AC13" s="96"/>
      <c r="AD13" s="94">
        <v>10</v>
      </c>
      <c r="AE13" s="95"/>
      <c r="AF13" s="95"/>
      <c r="AG13" s="95"/>
      <c r="AH13" s="95"/>
      <c r="AI13" s="95"/>
      <c r="AJ13" s="96"/>
      <c r="AK13" s="94">
        <v>8</v>
      </c>
      <c r="AL13" s="95"/>
      <c r="AM13" s="95"/>
      <c r="AN13" s="95"/>
      <c r="AO13" s="95"/>
      <c r="AP13" s="95"/>
      <c r="AQ13" s="96"/>
      <c r="AR13" s="91">
        <v>8</v>
      </c>
      <c r="AS13" s="92"/>
      <c r="AT13" s="92"/>
      <c r="AU13" s="92"/>
      <c r="AV13" s="92"/>
      <c r="AW13" s="92"/>
      <c r="AX13" s="380"/>
    </row>
    <row r="14" spans="1:50" ht="21" customHeight="1" x14ac:dyDescent="0.15">
      <c r="A14" s="128"/>
      <c r="B14" s="129"/>
      <c r="C14" s="129"/>
      <c r="D14" s="129"/>
      <c r="E14" s="129"/>
      <c r="F14" s="130"/>
      <c r="G14" s="730"/>
      <c r="H14" s="731"/>
      <c r="I14" s="561" t="s">
        <v>8</v>
      </c>
      <c r="J14" s="615"/>
      <c r="K14" s="615"/>
      <c r="L14" s="615"/>
      <c r="M14" s="615"/>
      <c r="N14" s="615"/>
      <c r="O14" s="616"/>
      <c r="P14" s="94"/>
      <c r="Q14" s="95"/>
      <c r="R14" s="95"/>
      <c r="S14" s="95"/>
      <c r="T14" s="95"/>
      <c r="U14" s="95"/>
      <c r="V14" s="96"/>
      <c r="W14" s="94"/>
      <c r="X14" s="95"/>
      <c r="Y14" s="95"/>
      <c r="Z14" s="95"/>
      <c r="AA14" s="95"/>
      <c r="AB14" s="95"/>
      <c r="AC14" s="96"/>
      <c r="AD14" s="94"/>
      <c r="AE14" s="95"/>
      <c r="AF14" s="95"/>
      <c r="AG14" s="95"/>
      <c r="AH14" s="95"/>
      <c r="AI14" s="95"/>
      <c r="AJ14" s="96"/>
      <c r="AK14" s="94"/>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30"/>
      <c r="H15" s="731"/>
      <c r="I15" s="561" t="s">
        <v>50</v>
      </c>
      <c r="J15" s="562"/>
      <c r="K15" s="562"/>
      <c r="L15" s="562"/>
      <c r="M15" s="562"/>
      <c r="N15" s="562"/>
      <c r="O15" s="563"/>
      <c r="P15" s="94"/>
      <c r="Q15" s="95"/>
      <c r="R15" s="95"/>
      <c r="S15" s="95"/>
      <c r="T15" s="95"/>
      <c r="U15" s="95"/>
      <c r="V15" s="96"/>
      <c r="W15" s="94"/>
      <c r="X15" s="95"/>
      <c r="Y15" s="95"/>
      <c r="Z15" s="95"/>
      <c r="AA15" s="95"/>
      <c r="AB15" s="95"/>
      <c r="AC15" s="96"/>
      <c r="AD15" s="94"/>
      <c r="AE15" s="95"/>
      <c r="AF15" s="95"/>
      <c r="AG15" s="95"/>
      <c r="AH15" s="95"/>
      <c r="AI15" s="95"/>
      <c r="AJ15" s="96"/>
      <c r="AK15" s="94"/>
      <c r="AL15" s="95"/>
      <c r="AM15" s="95"/>
      <c r="AN15" s="95"/>
      <c r="AO15" s="95"/>
      <c r="AP15" s="95"/>
      <c r="AQ15" s="96"/>
      <c r="AR15" s="94"/>
      <c r="AS15" s="95"/>
      <c r="AT15" s="95"/>
      <c r="AU15" s="95"/>
      <c r="AV15" s="95"/>
      <c r="AW15" s="95"/>
      <c r="AX15" s="614"/>
    </row>
    <row r="16" spans="1:50" ht="21" customHeight="1" x14ac:dyDescent="0.15">
      <c r="A16" s="128"/>
      <c r="B16" s="129"/>
      <c r="C16" s="129"/>
      <c r="D16" s="129"/>
      <c r="E16" s="129"/>
      <c r="F16" s="130"/>
      <c r="G16" s="730"/>
      <c r="H16" s="731"/>
      <c r="I16" s="561" t="s">
        <v>51</v>
      </c>
      <c r="J16" s="562"/>
      <c r="K16" s="562"/>
      <c r="L16" s="562"/>
      <c r="M16" s="562"/>
      <c r="N16" s="562"/>
      <c r="O16" s="563"/>
      <c r="P16" s="94"/>
      <c r="Q16" s="95"/>
      <c r="R16" s="95"/>
      <c r="S16" s="95"/>
      <c r="T16" s="95"/>
      <c r="U16" s="95"/>
      <c r="V16" s="96"/>
      <c r="W16" s="94"/>
      <c r="X16" s="95"/>
      <c r="Y16" s="95"/>
      <c r="Z16" s="95"/>
      <c r="AA16" s="95"/>
      <c r="AB16" s="95"/>
      <c r="AC16" s="96"/>
      <c r="AD16" s="94"/>
      <c r="AE16" s="95"/>
      <c r="AF16" s="95"/>
      <c r="AG16" s="95"/>
      <c r="AH16" s="95"/>
      <c r="AI16" s="95"/>
      <c r="AJ16" s="96"/>
      <c r="AK16" s="94"/>
      <c r="AL16" s="95"/>
      <c r="AM16" s="95"/>
      <c r="AN16" s="95"/>
      <c r="AO16" s="95"/>
      <c r="AP16" s="95"/>
      <c r="AQ16" s="96"/>
      <c r="AR16" s="661"/>
      <c r="AS16" s="662"/>
      <c r="AT16" s="662"/>
      <c r="AU16" s="662"/>
      <c r="AV16" s="662"/>
      <c r="AW16" s="662"/>
      <c r="AX16" s="663"/>
    </row>
    <row r="17" spans="1:50" ht="24.75" customHeight="1" x14ac:dyDescent="0.15">
      <c r="A17" s="128"/>
      <c r="B17" s="129"/>
      <c r="C17" s="129"/>
      <c r="D17" s="129"/>
      <c r="E17" s="129"/>
      <c r="F17" s="130"/>
      <c r="G17" s="730"/>
      <c r="H17" s="731"/>
      <c r="I17" s="561" t="s">
        <v>49</v>
      </c>
      <c r="J17" s="615"/>
      <c r="K17" s="615"/>
      <c r="L17" s="615"/>
      <c r="M17" s="615"/>
      <c r="N17" s="615"/>
      <c r="O17" s="616"/>
      <c r="P17" s="94"/>
      <c r="Q17" s="95"/>
      <c r="R17" s="95"/>
      <c r="S17" s="95"/>
      <c r="T17" s="95"/>
      <c r="U17" s="95"/>
      <c r="V17" s="96"/>
      <c r="W17" s="94"/>
      <c r="X17" s="95"/>
      <c r="Y17" s="95"/>
      <c r="Z17" s="95"/>
      <c r="AA17" s="95"/>
      <c r="AB17" s="95"/>
      <c r="AC17" s="96"/>
      <c r="AD17" s="94"/>
      <c r="AE17" s="95"/>
      <c r="AF17" s="95"/>
      <c r="AG17" s="95"/>
      <c r="AH17" s="95"/>
      <c r="AI17" s="95"/>
      <c r="AJ17" s="96"/>
      <c r="AK17" s="94"/>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2"/>
      <c r="H18" s="733"/>
      <c r="I18" s="720" t="s">
        <v>20</v>
      </c>
      <c r="J18" s="721"/>
      <c r="K18" s="721"/>
      <c r="L18" s="721"/>
      <c r="M18" s="721"/>
      <c r="N18" s="721"/>
      <c r="O18" s="722"/>
      <c r="P18" s="100">
        <f>SUM(P13:V17)</f>
        <v>10</v>
      </c>
      <c r="Q18" s="101"/>
      <c r="R18" s="101"/>
      <c r="S18" s="101"/>
      <c r="T18" s="101"/>
      <c r="U18" s="101"/>
      <c r="V18" s="102"/>
      <c r="W18" s="100">
        <f>SUM(W13:AC17)</f>
        <v>10</v>
      </c>
      <c r="X18" s="101"/>
      <c r="Y18" s="101"/>
      <c r="Z18" s="101"/>
      <c r="AA18" s="101"/>
      <c r="AB18" s="101"/>
      <c r="AC18" s="102"/>
      <c r="AD18" s="100">
        <f>SUM(AD13:AJ17)</f>
        <v>10</v>
      </c>
      <c r="AE18" s="101"/>
      <c r="AF18" s="101"/>
      <c r="AG18" s="101"/>
      <c r="AH18" s="101"/>
      <c r="AI18" s="101"/>
      <c r="AJ18" s="102"/>
      <c r="AK18" s="100">
        <f>SUM(AK13:AQ17)</f>
        <v>8</v>
      </c>
      <c r="AL18" s="101"/>
      <c r="AM18" s="101"/>
      <c r="AN18" s="101"/>
      <c r="AO18" s="101"/>
      <c r="AP18" s="101"/>
      <c r="AQ18" s="102"/>
      <c r="AR18" s="100">
        <f>SUM(AR13:AX17)</f>
        <v>8</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v>0</v>
      </c>
      <c r="Q19" s="95"/>
      <c r="R19" s="95"/>
      <c r="S19" s="95"/>
      <c r="T19" s="95"/>
      <c r="U19" s="95"/>
      <c r="V19" s="96"/>
      <c r="W19" s="94">
        <v>0</v>
      </c>
      <c r="X19" s="95"/>
      <c r="Y19" s="95"/>
      <c r="Z19" s="95"/>
      <c r="AA19" s="95"/>
      <c r="AB19" s="95"/>
      <c r="AC19" s="96"/>
      <c r="AD19" s="94">
        <v>0</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f>IF(P18=0, "-", SUM(P19)/P18)</f>
        <v>0</v>
      </c>
      <c r="Q20" s="525"/>
      <c r="R20" s="525"/>
      <c r="S20" s="525"/>
      <c r="T20" s="525"/>
      <c r="U20" s="525"/>
      <c r="V20" s="525"/>
      <c r="W20" s="525">
        <f t="shared" ref="W20" si="0">IF(W18=0, "-", SUM(W19)/W18)</f>
        <v>0</v>
      </c>
      <c r="X20" s="525"/>
      <c r="Y20" s="525"/>
      <c r="Z20" s="525"/>
      <c r="AA20" s="525"/>
      <c r="AB20" s="525"/>
      <c r="AC20" s="525"/>
      <c r="AD20" s="525">
        <f t="shared" ref="AD20" si="1">IF(AD18=0, "-", SUM(AD19)/AD18)</f>
        <v>0</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2" t="s">
        <v>398</v>
      </c>
      <c r="H21" s="913"/>
      <c r="I21" s="913"/>
      <c r="J21" s="913"/>
      <c r="K21" s="913"/>
      <c r="L21" s="913"/>
      <c r="M21" s="913"/>
      <c r="N21" s="913"/>
      <c r="O21" s="913"/>
      <c r="P21" s="525" t="str">
        <f>IF(P19=0, "-", SUM(P19)/SUM(P13,P14))</f>
        <v>-</v>
      </c>
      <c r="Q21" s="525"/>
      <c r="R21" s="525"/>
      <c r="S21" s="525"/>
      <c r="T21" s="525"/>
      <c r="U21" s="525"/>
      <c r="V21" s="525"/>
      <c r="W21" s="525" t="str">
        <f t="shared" ref="W21" si="2">IF(W19=0, "-", SUM(W19)/SUM(W13,W14))</f>
        <v>-</v>
      </c>
      <c r="X21" s="525"/>
      <c r="Y21" s="525"/>
      <c r="Z21" s="525"/>
      <c r="AA21" s="525"/>
      <c r="AB21" s="525"/>
      <c r="AC21" s="525"/>
      <c r="AD21" s="525" t="str">
        <f t="shared" ref="AD21" si="3">IF(AD19=0, "-", SUM(AD19)/SUM(AD13,AD14))</f>
        <v>-</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470</v>
      </c>
      <c r="B22" s="185"/>
      <c r="C22" s="185"/>
      <c r="D22" s="185"/>
      <c r="E22" s="185"/>
      <c r="F22" s="186"/>
      <c r="G22" s="169" t="s">
        <v>378</v>
      </c>
      <c r="H22" s="170"/>
      <c r="I22" s="170"/>
      <c r="J22" s="170"/>
      <c r="K22" s="170"/>
      <c r="L22" s="170"/>
      <c r="M22" s="170"/>
      <c r="N22" s="170"/>
      <c r="O22" s="171"/>
      <c r="P22" s="193" t="s">
        <v>439</v>
      </c>
      <c r="Q22" s="170"/>
      <c r="R22" s="170"/>
      <c r="S22" s="170"/>
      <c r="T22" s="170"/>
      <c r="U22" s="170"/>
      <c r="V22" s="171"/>
      <c r="W22" s="193" t="s">
        <v>435</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489</v>
      </c>
      <c r="H23" s="173"/>
      <c r="I23" s="173"/>
      <c r="J23" s="173"/>
      <c r="K23" s="173"/>
      <c r="L23" s="173"/>
      <c r="M23" s="173"/>
      <c r="N23" s="173"/>
      <c r="O23" s="174"/>
      <c r="P23" s="91">
        <v>8</v>
      </c>
      <c r="Q23" s="92"/>
      <c r="R23" s="92"/>
      <c r="S23" s="92"/>
      <c r="T23" s="92"/>
      <c r="U23" s="92"/>
      <c r="V23" s="93"/>
      <c r="W23" s="91">
        <v>8</v>
      </c>
      <c r="X23" s="92"/>
      <c r="Y23" s="92"/>
      <c r="Z23" s="92"/>
      <c r="AA23" s="92"/>
      <c r="AB23" s="92"/>
      <c r="AC23" s="93"/>
      <c r="AD23" s="195" t="s">
        <v>490</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x14ac:dyDescent="0.15">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8</v>
      </c>
      <c r="Q29" s="95"/>
      <c r="R29" s="95"/>
      <c r="S29" s="95"/>
      <c r="T29" s="95"/>
      <c r="U29" s="95"/>
      <c r="V29" s="96"/>
      <c r="W29" s="213">
        <f>AR13</f>
        <v>8</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454</v>
      </c>
      <c r="AF30" s="373"/>
      <c r="AG30" s="373"/>
      <c r="AH30" s="374"/>
      <c r="AI30" s="372" t="s">
        <v>451</v>
      </c>
      <c r="AJ30" s="373"/>
      <c r="AK30" s="373"/>
      <c r="AL30" s="374"/>
      <c r="AM30" s="375" t="s">
        <v>446</v>
      </c>
      <c r="AN30" s="375"/>
      <c r="AO30" s="375"/>
      <c r="AP30" s="372"/>
      <c r="AQ30" s="624" t="s">
        <v>306</v>
      </c>
      <c r="AR30" s="625"/>
      <c r="AS30" s="625"/>
      <c r="AT30" s="626"/>
      <c r="AU30" s="376" t="s">
        <v>252</v>
      </c>
      <c r="AV30" s="376"/>
      <c r="AW30" s="376"/>
      <c r="AX30" s="377"/>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v>31</v>
      </c>
      <c r="AR31" s="122"/>
      <c r="AS31" s="123" t="s">
        <v>307</v>
      </c>
      <c r="AT31" s="158"/>
      <c r="AU31" s="257" t="s">
        <v>525</v>
      </c>
      <c r="AV31" s="257"/>
      <c r="AW31" s="365" t="s">
        <v>296</v>
      </c>
      <c r="AX31" s="366"/>
    </row>
    <row r="32" spans="1:50" ht="60" customHeight="1" x14ac:dyDescent="0.15">
      <c r="A32" s="501"/>
      <c r="B32" s="499"/>
      <c r="C32" s="499"/>
      <c r="D32" s="499"/>
      <c r="E32" s="499"/>
      <c r="F32" s="500"/>
      <c r="G32" s="526" t="s">
        <v>491</v>
      </c>
      <c r="H32" s="527"/>
      <c r="I32" s="527"/>
      <c r="J32" s="527"/>
      <c r="K32" s="527"/>
      <c r="L32" s="527"/>
      <c r="M32" s="527"/>
      <c r="N32" s="527"/>
      <c r="O32" s="528"/>
      <c r="P32" s="147" t="s">
        <v>495</v>
      </c>
      <c r="Q32" s="147"/>
      <c r="R32" s="147"/>
      <c r="S32" s="147"/>
      <c r="T32" s="147"/>
      <c r="U32" s="147"/>
      <c r="V32" s="147"/>
      <c r="W32" s="147"/>
      <c r="X32" s="217"/>
      <c r="Y32" s="324" t="s">
        <v>12</v>
      </c>
      <c r="Z32" s="535"/>
      <c r="AA32" s="536"/>
      <c r="AB32" s="537" t="s">
        <v>297</v>
      </c>
      <c r="AC32" s="537"/>
      <c r="AD32" s="537"/>
      <c r="AE32" s="350" t="s">
        <v>492</v>
      </c>
      <c r="AF32" s="351"/>
      <c r="AG32" s="351"/>
      <c r="AH32" s="351"/>
      <c r="AI32" s="350" t="s">
        <v>493</v>
      </c>
      <c r="AJ32" s="351"/>
      <c r="AK32" s="351"/>
      <c r="AL32" s="351"/>
      <c r="AM32" s="350" t="s">
        <v>492</v>
      </c>
      <c r="AN32" s="351"/>
      <c r="AO32" s="351"/>
      <c r="AP32" s="351"/>
      <c r="AQ32" s="97" t="s">
        <v>492</v>
      </c>
      <c r="AR32" s="98"/>
      <c r="AS32" s="98"/>
      <c r="AT32" s="99"/>
      <c r="AU32" s="351" t="s">
        <v>492</v>
      </c>
      <c r="AV32" s="351"/>
      <c r="AW32" s="351"/>
      <c r="AX32" s="353"/>
    </row>
    <row r="33" spans="1:50" ht="62.2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297</v>
      </c>
      <c r="AC33" s="508"/>
      <c r="AD33" s="508"/>
      <c r="AE33" s="350">
        <v>100</v>
      </c>
      <c r="AF33" s="351"/>
      <c r="AG33" s="351"/>
      <c r="AH33" s="351"/>
      <c r="AI33" s="350">
        <v>100</v>
      </c>
      <c r="AJ33" s="351"/>
      <c r="AK33" s="351"/>
      <c r="AL33" s="351"/>
      <c r="AM33" s="350">
        <v>100</v>
      </c>
      <c r="AN33" s="351"/>
      <c r="AO33" s="351"/>
      <c r="AP33" s="351"/>
      <c r="AQ33" s="97">
        <v>100</v>
      </c>
      <c r="AR33" s="98"/>
      <c r="AS33" s="98"/>
      <c r="AT33" s="99"/>
      <c r="AU33" s="351" t="s">
        <v>492</v>
      </c>
      <c r="AV33" s="351"/>
      <c r="AW33" s="351"/>
      <c r="AX33" s="353"/>
    </row>
    <row r="34" spans="1:50" ht="45"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t="s">
        <v>492</v>
      </c>
      <c r="AF34" s="351"/>
      <c r="AG34" s="351"/>
      <c r="AH34" s="351"/>
      <c r="AI34" s="350" t="s">
        <v>492</v>
      </c>
      <c r="AJ34" s="351"/>
      <c r="AK34" s="351"/>
      <c r="AL34" s="351"/>
      <c r="AM34" s="350" t="s">
        <v>492</v>
      </c>
      <c r="AN34" s="351"/>
      <c r="AO34" s="351"/>
      <c r="AP34" s="351"/>
      <c r="AQ34" s="97" t="s">
        <v>492</v>
      </c>
      <c r="AR34" s="98"/>
      <c r="AS34" s="98"/>
      <c r="AT34" s="99"/>
      <c r="AU34" s="351" t="s">
        <v>492</v>
      </c>
      <c r="AV34" s="351"/>
      <c r="AW34" s="351"/>
      <c r="AX34" s="353"/>
    </row>
    <row r="35" spans="1:50" ht="23.25" customHeight="1" x14ac:dyDescent="0.15">
      <c r="A35" s="883" t="s">
        <v>424</v>
      </c>
      <c r="B35" s="884"/>
      <c r="C35" s="884"/>
      <c r="D35" s="884"/>
      <c r="E35" s="884"/>
      <c r="F35" s="885"/>
      <c r="G35" s="889" t="s">
        <v>494</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4.75" customHeight="1" thickBot="1" x14ac:dyDescent="0.2">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hidden="1" customHeight="1" x14ac:dyDescent="0.15">
      <c r="A37" s="627" t="s">
        <v>394</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454</v>
      </c>
      <c r="AF37" s="355"/>
      <c r="AG37" s="355"/>
      <c r="AH37" s="356"/>
      <c r="AI37" s="354" t="s">
        <v>451</v>
      </c>
      <c r="AJ37" s="355"/>
      <c r="AK37" s="355"/>
      <c r="AL37" s="356"/>
      <c r="AM37" s="361" t="s">
        <v>446</v>
      </c>
      <c r="AN37" s="361"/>
      <c r="AO37" s="361"/>
      <c r="AP37" s="354"/>
      <c r="AQ37" s="253" t="s">
        <v>306</v>
      </c>
      <c r="AR37" s="254"/>
      <c r="AS37" s="254"/>
      <c r="AT37" s="255"/>
      <c r="AU37" s="367" t="s">
        <v>252</v>
      </c>
      <c r="AV37" s="367"/>
      <c r="AW37" s="367"/>
      <c r="AX37" s="368"/>
    </row>
    <row r="38" spans="1:50" ht="18.75" hidden="1"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15">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37"/>
      <c r="AC39" s="537"/>
      <c r="AD39" s="53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15">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9.75" hidden="1" customHeight="1" x14ac:dyDescent="0.15">
      <c r="A42" s="883" t="s">
        <v>424</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23.25" hidden="1"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hidden="1" customHeight="1" x14ac:dyDescent="0.15">
      <c r="A44" s="627" t="s">
        <v>394</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454</v>
      </c>
      <c r="AF44" s="355"/>
      <c r="AG44" s="355"/>
      <c r="AH44" s="356"/>
      <c r="AI44" s="354" t="s">
        <v>451</v>
      </c>
      <c r="AJ44" s="355"/>
      <c r="AK44" s="355"/>
      <c r="AL44" s="356"/>
      <c r="AM44" s="361" t="s">
        <v>446</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3" t="s">
        <v>424</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hidden="1"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hidden="1" customHeight="1" x14ac:dyDescent="0.15">
      <c r="A51" s="498" t="s">
        <v>394</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454</v>
      </c>
      <c r="AF51" s="355"/>
      <c r="AG51" s="355"/>
      <c r="AH51" s="356"/>
      <c r="AI51" s="354" t="s">
        <v>451</v>
      </c>
      <c r="AJ51" s="355"/>
      <c r="AK51" s="355"/>
      <c r="AL51" s="356"/>
      <c r="AM51" s="361" t="s">
        <v>447</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3" t="s">
        <v>424</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hidden="1"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hidden="1" customHeight="1" x14ac:dyDescent="0.15">
      <c r="A58" s="498" t="s">
        <v>394</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455</v>
      </c>
      <c r="AF58" s="355"/>
      <c r="AG58" s="355"/>
      <c r="AH58" s="356"/>
      <c r="AI58" s="354" t="s">
        <v>451</v>
      </c>
      <c r="AJ58" s="355"/>
      <c r="AK58" s="355"/>
      <c r="AL58" s="356"/>
      <c r="AM58" s="361" t="s">
        <v>446</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3" t="s">
        <v>424</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hidden="1" customHeight="1" x14ac:dyDescent="0.15">
      <c r="A65" s="844" t="s">
        <v>395</v>
      </c>
      <c r="B65" s="845"/>
      <c r="C65" s="845"/>
      <c r="D65" s="845"/>
      <c r="E65" s="845"/>
      <c r="F65" s="846"/>
      <c r="G65" s="847"/>
      <c r="H65" s="849" t="s">
        <v>264</v>
      </c>
      <c r="I65" s="849"/>
      <c r="J65" s="849"/>
      <c r="K65" s="849"/>
      <c r="L65" s="849"/>
      <c r="M65" s="849"/>
      <c r="N65" s="849"/>
      <c r="O65" s="850"/>
      <c r="P65" s="853" t="s">
        <v>58</v>
      </c>
      <c r="Q65" s="849"/>
      <c r="R65" s="849"/>
      <c r="S65" s="849"/>
      <c r="T65" s="849"/>
      <c r="U65" s="849"/>
      <c r="V65" s="850"/>
      <c r="W65" s="855" t="s">
        <v>390</v>
      </c>
      <c r="X65" s="856"/>
      <c r="Y65" s="859"/>
      <c r="Z65" s="859"/>
      <c r="AA65" s="860"/>
      <c r="AB65" s="853" t="s">
        <v>11</v>
      </c>
      <c r="AC65" s="849"/>
      <c r="AD65" s="850"/>
      <c r="AE65" s="354" t="s">
        <v>454</v>
      </c>
      <c r="AF65" s="355"/>
      <c r="AG65" s="355"/>
      <c r="AH65" s="356"/>
      <c r="AI65" s="354" t="s">
        <v>451</v>
      </c>
      <c r="AJ65" s="355"/>
      <c r="AK65" s="355"/>
      <c r="AL65" s="356"/>
      <c r="AM65" s="361" t="s">
        <v>446</v>
      </c>
      <c r="AN65" s="361"/>
      <c r="AO65" s="361"/>
      <c r="AP65" s="354"/>
      <c r="AQ65" s="853" t="s">
        <v>306</v>
      </c>
      <c r="AR65" s="849"/>
      <c r="AS65" s="849"/>
      <c r="AT65" s="850"/>
      <c r="AU65" s="962" t="s">
        <v>252</v>
      </c>
      <c r="AV65" s="962"/>
      <c r="AW65" s="962"/>
      <c r="AX65" s="963"/>
    </row>
    <row r="66" spans="1:50" ht="18.75" hidden="1" customHeight="1" x14ac:dyDescent="0.15">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18"/>
      <c r="AF66" s="319"/>
      <c r="AG66" s="319"/>
      <c r="AH66" s="320"/>
      <c r="AI66" s="318"/>
      <c r="AJ66" s="319"/>
      <c r="AK66" s="319"/>
      <c r="AL66" s="320"/>
      <c r="AM66" s="362"/>
      <c r="AN66" s="362"/>
      <c r="AO66" s="362"/>
      <c r="AP66" s="318"/>
      <c r="AQ66" s="256"/>
      <c r="AR66" s="257"/>
      <c r="AS66" s="851" t="s">
        <v>307</v>
      </c>
      <c r="AT66" s="852"/>
      <c r="AU66" s="257"/>
      <c r="AV66" s="257"/>
      <c r="AW66" s="851" t="s">
        <v>393</v>
      </c>
      <c r="AX66" s="964"/>
    </row>
    <row r="67" spans="1:50" ht="23.25" hidden="1" customHeight="1" x14ac:dyDescent="0.15">
      <c r="A67" s="837"/>
      <c r="B67" s="838"/>
      <c r="C67" s="838"/>
      <c r="D67" s="838"/>
      <c r="E67" s="838"/>
      <c r="F67" s="839"/>
      <c r="G67" s="965" t="s">
        <v>308</v>
      </c>
      <c r="H67" s="948"/>
      <c r="I67" s="949"/>
      <c r="J67" s="949"/>
      <c r="K67" s="949"/>
      <c r="L67" s="949"/>
      <c r="M67" s="949"/>
      <c r="N67" s="949"/>
      <c r="O67" s="950"/>
      <c r="P67" s="948"/>
      <c r="Q67" s="949"/>
      <c r="R67" s="949"/>
      <c r="S67" s="949"/>
      <c r="T67" s="949"/>
      <c r="U67" s="949"/>
      <c r="V67" s="950"/>
      <c r="W67" s="954"/>
      <c r="X67" s="955"/>
      <c r="Y67" s="935" t="s">
        <v>12</v>
      </c>
      <c r="Z67" s="935"/>
      <c r="AA67" s="936"/>
      <c r="AB67" s="937" t="s">
        <v>414</v>
      </c>
      <c r="AC67" s="937"/>
      <c r="AD67" s="937"/>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37"/>
      <c r="B68" s="838"/>
      <c r="C68" s="838"/>
      <c r="D68" s="838"/>
      <c r="E68" s="838"/>
      <c r="F68" s="839"/>
      <c r="G68" s="925"/>
      <c r="H68" s="951"/>
      <c r="I68" s="952"/>
      <c r="J68" s="952"/>
      <c r="K68" s="952"/>
      <c r="L68" s="952"/>
      <c r="M68" s="952"/>
      <c r="N68" s="952"/>
      <c r="O68" s="953"/>
      <c r="P68" s="951"/>
      <c r="Q68" s="952"/>
      <c r="R68" s="952"/>
      <c r="S68" s="952"/>
      <c r="T68" s="952"/>
      <c r="U68" s="952"/>
      <c r="V68" s="953"/>
      <c r="W68" s="956"/>
      <c r="X68" s="957"/>
      <c r="Y68" s="170" t="s">
        <v>53</v>
      </c>
      <c r="Z68" s="170"/>
      <c r="AA68" s="171"/>
      <c r="AB68" s="960" t="s">
        <v>414</v>
      </c>
      <c r="AC68" s="960"/>
      <c r="AD68" s="960"/>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37"/>
      <c r="B69" s="838"/>
      <c r="C69" s="838"/>
      <c r="D69" s="838"/>
      <c r="E69" s="838"/>
      <c r="F69" s="839"/>
      <c r="G69" s="966"/>
      <c r="H69" s="951"/>
      <c r="I69" s="952"/>
      <c r="J69" s="952"/>
      <c r="K69" s="952"/>
      <c r="L69" s="952"/>
      <c r="M69" s="952"/>
      <c r="N69" s="952"/>
      <c r="O69" s="953"/>
      <c r="P69" s="951"/>
      <c r="Q69" s="952"/>
      <c r="R69" s="952"/>
      <c r="S69" s="952"/>
      <c r="T69" s="952"/>
      <c r="U69" s="952"/>
      <c r="V69" s="953"/>
      <c r="W69" s="958"/>
      <c r="X69" s="959"/>
      <c r="Y69" s="170" t="s">
        <v>13</v>
      </c>
      <c r="Z69" s="170"/>
      <c r="AA69" s="171"/>
      <c r="AB69" s="961" t="s">
        <v>415</v>
      </c>
      <c r="AC69" s="961"/>
      <c r="AD69" s="961"/>
      <c r="AE69" s="800"/>
      <c r="AF69" s="801"/>
      <c r="AG69" s="801"/>
      <c r="AH69" s="801"/>
      <c r="AI69" s="800"/>
      <c r="AJ69" s="801"/>
      <c r="AK69" s="801"/>
      <c r="AL69" s="801"/>
      <c r="AM69" s="800"/>
      <c r="AN69" s="801"/>
      <c r="AO69" s="801"/>
      <c r="AP69" s="801"/>
      <c r="AQ69" s="350"/>
      <c r="AR69" s="351"/>
      <c r="AS69" s="351"/>
      <c r="AT69" s="352"/>
      <c r="AU69" s="351"/>
      <c r="AV69" s="351"/>
      <c r="AW69" s="351"/>
      <c r="AX69" s="353"/>
    </row>
    <row r="70" spans="1:50" ht="23.25" hidden="1" customHeight="1" x14ac:dyDescent="0.15">
      <c r="A70" s="837" t="s">
        <v>399</v>
      </c>
      <c r="B70" s="838"/>
      <c r="C70" s="838"/>
      <c r="D70" s="838"/>
      <c r="E70" s="838"/>
      <c r="F70" s="839"/>
      <c r="G70" s="925" t="s">
        <v>309</v>
      </c>
      <c r="H70" s="926"/>
      <c r="I70" s="926"/>
      <c r="J70" s="926"/>
      <c r="K70" s="926"/>
      <c r="L70" s="926"/>
      <c r="M70" s="926"/>
      <c r="N70" s="926"/>
      <c r="O70" s="926"/>
      <c r="P70" s="926"/>
      <c r="Q70" s="926"/>
      <c r="R70" s="926"/>
      <c r="S70" s="926"/>
      <c r="T70" s="926"/>
      <c r="U70" s="926"/>
      <c r="V70" s="926"/>
      <c r="W70" s="929" t="s">
        <v>413</v>
      </c>
      <c r="X70" s="930"/>
      <c r="Y70" s="935" t="s">
        <v>12</v>
      </c>
      <c r="Z70" s="935"/>
      <c r="AA70" s="936"/>
      <c r="AB70" s="937" t="s">
        <v>414</v>
      </c>
      <c r="AC70" s="937"/>
      <c r="AD70" s="937"/>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37"/>
      <c r="B71" s="838"/>
      <c r="C71" s="838"/>
      <c r="D71" s="838"/>
      <c r="E71" s="838"/>
      <c r="F71" s="839"/>
      <c r="G71" s="925"/>
      <c r="H71" s="927"/>
      <c r="I71" s="927"/>
      <c r="J71" s="927"/>
      <c r="K71" s="927"/>
      <c r="L71" s="927"/>
      <c r="M71" s="927"/>
      <c r="N71" s="927"/>
      <c r="O71" s="927"/>
      <c r="P71" s="927"/>
      <c r="Q71" s="927"/>
      <c r="R71" s="927"/>
      <c r="S71" s="927"/>
      <c r="T71" s="927"/>
      <c r="U71" s="927"/>
      <c r="V71" s="927"/>
      <c r="W71" s="931"/>
      <c r="X71" s="932"/>
      <c r="Y71" s="170" t="s">
        <v>53</v>
      </c>
      <c r="Z71" s="170"/>
      <c r="AA71" s="171"/>
      <c r="AB71" s="960" t="s">
        <v>414</v>
      </c>
      <c r="AC71" s="960"/>
      <c r="AD71" s="960"/>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40"/>
      <c r="B72" s="841"/>
      <c r="C72" s="841"/>
      <c r="D72" s="841"/>
      <c r="E72" s="841"/>
      <c r="F72" s="842"/>
      <c r="G72" s="925"/>
      <c r="H72" s="928"/>
      <c r="I72" s="928"/>
      <c r="J72" s="928"/>
      <c r="K72" s="928"/>
      <c r="L72" s="928"/>
      <c r="M72" s="928"/>
      <c r="N72" s="928"/>
      <c r="O72" s="928"/>
      <c r="P72" s="928"/>
      <c r="Q72" s="928"/>
      <c r="R72" s="928"/>
      <c r="S72" s="928"/>
      <c r="T72" s="928"/>
      <c r="U72" s="928"/>
      <c r="V72" s="928"/>
      <c r="W72" s="933"/>
      <c r="X72" s="934"/>
      <c r="Y72" s="170" t="s">
        <v>13</v>
      </c>
      <c r="Z72" s="170"/>
      <c r="AA72" s="171"/>
      <c r="AB72" s="961" t="s">
        <v>415</v>
      </c>
      <c r="AC72" s="961"/>
      <c r="AD72" s="961"/>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3" t="s">
        <v>395</v>
      </c>
      <c r="B73" s="824"/>
      <c r="C73" s="824"/>
      <c r="D73" s="824"/>
      <c r="E73" s="824"/>
      <c r="F73" s="825"/>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454</v>
      </c>
      <c r="AF73" s="355"/>
      <c r="AG73" s="355"/>
      <c r="AH73" s="356"/>
      <c r="AI73" s="354" t="s">
        <v>451</v>
      </c>
      <c r="AJ73" s="355"/>
      <c r="AK73" s="355"/>
      <c r="AL73" s="356"/>
      <c r="AM73" s="361" t="s">
        <v>446</v>
      </c>
      <c r="AN73" s="361"/>
      <c r="AO73" s="361"/>
      <c r="AP73" s="354"/>
      <c r="AQ73" s="162" t="s">
        <v>306</v>
      </c>
      <c r="AR73" s="155"/>
      <c r="AS73" s="155"/>
      <c r="AT73" s="156"/>
      <c r="AU73" s="259" t="s">
        <v>252</v>
      </c>
      <c r="AV73" s="120"/>
      <c r="AW73" s="120"/>
      <c r="AX73" s="121"/>
    </row>
    <row r="74" spans="1:50" ht="18.75" hidden="1" customHeight="1" x14ac:dyDescent="0.15">
      <c r="A74" s="826"/>
      <c r="B74" s="827"/>
      <c r="C74" s="827"/>
      <c r="D74" s="827"/>
      <c r="E74" s="827"/>
      <c r="F74" s="828"/>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6"/>
      <c r="B75" s="827"/>
      <c r="C75" s="827"/>
      <c r="D75" s="827"/>
      <c r="E75" s="827"/>
      <c r="F75" s="828"/>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6"/>
      <c r="B76" s="827"/>
      <c r="C76" s="827"/>
      <c r="D76" s="827"/>
      <c r="E76" s="827"/>
      <c r="F76" s="828"/>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6"/>
      <c r="B77" s="827"/>
      <c r="C77" s="827"/>
      <c r="D77" s="827"/>
      <c r="E77" s="827"/>
      <c r="F77" s="828"/>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50.25" hidden="1" customHeight="1" x14ac:dyDescent="0.15">
      <c r="A78" s="897" t="s">
        <v>427</v>
      </c>
      <c r="B78" s="898"/>
      <c r="C78" s="898"/>
      <c r="D78" s="898"/>
      <c r="E78" s="895" t="s">
        <v>372</v>
      </c>
      <c r="F78" s="896"/>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389</v>
      </c>
      <c r="AP79" s="135"/>
      <c r="AQ79" s="135"/>
      <c r="AR79" s="67" t="s">
        <v>387</v>
      </c>
      <c r="AS79" s="134"/>
      <c r="AT79" s="135"/>
      <c r="AU79" s="135"/>
      <c r="AV79" s="135"/>
      <c r="AW79" s="135"/>
      <c r="AX79" s="136"/>
    </row>
    <row r="80" spans="1:50" ht="18.75" hidden="1" customHeight="1" x14ac:dyDescent="0.15">
      <c r="A80" s="505" t="s">
        <v>265</v>
      </c>
      <c r="B80" s="832" t="s">
        <v>386</v>
      </c>
      <c r="C80" s="833"/>
      <c r="D80" s="833"/>
      <c r="E80" s="833"/>
      <c r="F80" s="834"/>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471</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8"/>
    </row>
    <row r="81" spans="1:60" ht="22.5" hidden="1" customHeight="1" x14ac:dyDescent="0.15">
      <c r="A81" s="506"/>
      <c r="B81" s="835"/>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5"/>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5"/>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6"/>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454</v>
      </c>
      <c r="AF85" s="355"/>
      <c r="AG85" s="355"/>
      <c r="AH85" s="356"/>
      <c r="AI85" s="354" t="s">
        <v>451</v>
      </c>
      <c r="AJ85" s="355"/>
      <c r="AK85" s="355"/>
      <c r="AL85" s="356"/>
      <c r="AM85" s="361" t="s">
        <v>446</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38"/>
      <c r="C87" s="538"/>
      <c r="D87" s="538"/>
      <c r="E87" s="538"/>
      <c r="F87" s="539"/>
      <c r="G87" s="216"/>
      <c r="H87" s="147"/>
      <c r="I87" s="147"/>
      <c r="J87" s="147"/>
      <c r="K87" s="147"/>
      <c r="L87" s="147"/>
      <c r="M87" s="147"/>
      <c r="N87" s="147"/>
      <c r="O87" s="217"/>
      <c r="P87" s="147"/>
      <c r="Q87" s="785"/>
      <c r="R87" s="785"/>
      <c r="S87" s="785"/>
      <c r="T87" s="785"/>
      <c r="U87" s="785"/>
      <c r="V87" s="785"/>
      <c r="W87" s="785"/>
      <c r="X87" s="786"/>
      <c r="Y87" s="741" t="s">
        <v>61</v>
      </c>
      <c r="Z87" s="742"/>
      <c r="AA87" s="743"/>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454</v>
      </c>
      <c r="AF90" s="355"/>
      <c r="AG90" s="355"/>
      <c r="AH90" s="356"/>
      <c r="AI90" s="354" t="s">
        <v>451</v>
      </c>
      <c r="AJ90" s="355"/>
      <c r="AK90" s="355"/>
      <c r="AL90" s="356"/>
      <c r="AM90" s="361" t="s">
        <v>446</v>
      </c>
      <c r="AN90" s="361"/>
      <c r="AO90" s="361"/>
      <c r="AP90" s="354"/>
      <c r="AQ90" s="162" t="s">
        <v>306</v>
      </c>
      <c r="AR90" s="155"/>
      <c r="AS90" s="155"/>
      <c r="AT90" s="156"/>
      <c r="AU90" s="359" t="s">
        <v>252</v>
      </c>
      <c r="AV90" s="359"/>
      <c r="AW90" s="359"/>
      <c r="AX90" s="360"/>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454</v>
      </c>
      <c r="AF95" s="355"/>
      <c r="AG95" s="355"/>
      <c r="AH95" s="356"/>
      <c r="AI95" s="354" t="s">
        <v>451</v>
      </c>
      <c r="AJ95" s="355"/>
      <c r="AK95" s="355"/>
      <c r="AL95" s="356"/>
      <c r="AM95" s="361" t="s">
        <v>446</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1.2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6.75" hidden="1" customHeight="1" x14ac:dyDescent="0.15">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10.5" hidden="1" customHeight="1" x14ac:dyDescent="0.15">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9" hidden="1" customHeight="1" thickBot="1" x14ac:dyDescent="0.2">
      <c r="A99" s="507"/>
      <c r="B99" s="866"/>
      <c r="C99" s="866"/>
      <c r="D99" s="866"/>
      <c r="E99" s="866"/>
      <c r="F99" s="867"/>
      <c r="G99" s="790"/>
      <c r="H99" s="233"/>
      <c r="I99" s="233"/>
      <c r="J99" s="233"/>
      <c r="K99" s="233"/>
      <c r="L99" s="233"/>
      <c r="M99" s="233"/>
      <c r="N99" s="233"/>
      <c r="O99" s="791"/>
      <c r="P99" s="829"/>
      <c r="Q99" s="829"/>
      <c r="R99" s="829"/>
      <c r="S99" s="829"/>
      <c r="T99" s="829"/>
      <c r="U99" s="829"/>
      <c r="V99" s="829"/>
      <c r="W99" s="829"/>
      <c r="X99" s="830"/>
      <c r="Y99" s="466" t="s">
        <v>13</v>
      </c>
      <c r="Z99" s="467"/>
      <c r="AA99" s="468"/>
      <c r="AB99" s="448" t="s">
        <v>14</v>
      </c>
      <c r="AC99" s="449"/>
      <c r="AD99" s="450"/>
      <c r="AE99" s="803"/>
      <c r="AF99" s="804"/>
      <c r="AG99" s="804"/>
      <c r="AH99" s="831"/>
      <c r="AI99" s="803"/>
      <c r="AJ99" s="804"/>
      <c r="AK99" s="804"/>
      <c r="AL99" s="831"/>
      <c r="AM99" s="803"/>
      <c r="AN99" s="804"/>
      <c r="AO99" s="804"/>
      <c r="AP99" s="804"/>
      <c r="AQ99" s="805"/>
      <c r="AR99" s="806"/>
      <c r="AS99" s="806"/>
      <c r="AT99" s="807"/>
      <c r="AU99" s="804"/>
      <c r="AV99" s="804"/>
      <c r="AW99" s="804"/>
      <c r="AX99" s="808"/>
    </row>
    <row r="100" spans="1:60" ht="31.5" customHeight="1" x14ac:dyDescent="0.15">
      <c r="A100" s="818" t="s">
        <v>396</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1"/>
      <c r="Z100" s="452"/>
      <c r="AA100" s="453"/>
      <c r="AB100" s="843" t="s">
        <v>11</v>
      </c>
      <c r="AC100" s="843"/>
      <c r="AD100" s="843"/>
      <c r="AE100" s="809" t="s">
        <v>454</v>
      </c>
      <c r="AF100" s="810"/>
      <c r="AG100" s="810"/>
      <c r="AH100" s="811"/>
      <c r="AI100" s="809" t="s">
        <v>451</v>
      </c>
      <c r="AJ100" s="810"/>
      <c r="AK100" s="810"/>
      <c r="AL100" s="811"/>
      <c r="AM100" s="809" t="s">
        <v>447</v>
      </c>
      <c r="AN100" s="810"/>
      <c r="AO100" s="810"/>
      <c r="AP100" s="811"/>
      <c r="AQ100" s="914" t="s">
        <v>440</v>
      </c>
      <c r="AR100" s="915"/>
      <c r="AS100" s="915"/>
      <c r="AT100" s="916"/>
      <c r="AU100" s="914" t="s">
        <v>437</v>
      </c>
      <c r="AV100" s="915"/>
      <c r="AW100" s="915"/>
      <c r="AX100" s="917"/>
    </row>
    <row r="101" spans="1:60" ht="23.25" customHeight="1" x14ac:dyDescent="0.15">
      <c r="A101" s="477"/>
      <c r="B101" s="478"/>
      <c r="C101" s="478"/>
      <c r="D101" s="478"/>
      <c r="E101" s="478"/>
      <c r="F101" s="479"/>
      <c r="G101" s="147" t="s">
        <v>496</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37" t="s">
        <v>497</v>
      </c>
      <c r="AC101" s="537"/>
      <c r="AD101" s="537"/>
      <c r="AE101" s="350">
        <v>0</v>
      </c>
      <c r="AF101" s="351"/>
      <c r="AG101" s="351"/>
      <c r="AH101" s="352"/>
      <c r="AI101" s="350">
        <v>0</v>
      </c>
      <c r="AJ101" s="351"/>
      <c r="AK101" s="351"/>
      <c r="AL101" s="352"/>
      <c r="AM101" s="350">
        <v>0</v>
      </c>
      <c r="AN101" s="351"/>
      <c r="AO101" s="351"/>
      <c r="AP101" s="352"/>
      <c r="AQ101" s="350" t="s">
        <v>498</v>
      </c>
      <c r="AR101" s="351"/>
      <c r="AS101" s="351"/>
      <c r="AT101" s="352"/>
      <c r="AU101" s="350" t="s">
        <v>492</v>
      </c>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497</v>
      </c>
      <c r="AC102" s="537"/>
      <c r="AD102" s="537"/>
      <c r="AE102" s="344" t="s">
        <v>492</v>
      </c>
      <c r="AF102" s="344"/>
      <c r="AG102" s="344"/>
      <c r="AH102" s="344"/>
      <c r="AI102" s="344" t="s">
        <v>499</v>
      </c>
      <c r="AJ102" s="344"/>
      <c r="AK102" s="344"/>
      <c r="AL102" s="344"/>
      <c r="AM102" s="344" t="s">
        <v>492</v>
      </c>
      <c r="AN102" s="344"/>
      <c r="AO102" s="344"/>
      <c r="AP102" s="344"/>
      <c r="AQ102" s="800" t="s">
        <v>492</v>
      </c>
      <c r="AR102" s="801"/>
      <c r="AS102" s="801"/>
      <c r="AT102" s="802"/>
      <c r="AU102" s="800" t="s">
        <v>492</v>
      </c>
      <c r="AV102" s="801"/>
      <c r="AW102" s="801"/>
      <c r="AX102" s="802"/>
    </row>
    <row r="103" spans="1:60" ht="31.5" hidden="1" customHeight="1" x14ac:dyDescent="0.15">
      <c r="A103" s="474" t="s">
        <v>396</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454</v>
      </c>
      <c r="AF103" s="284"/>
      <c r="AG103" s="284"/>
      <c r="AH103" s="285"/>
      <c r="AI103" s="289" t="s">
        <v>451</v>
      </c>
      <c r="AJ103" s="284"/>
      <c r="AK103" s="284"/>
      <c r="AL103" s="285"/>
      <c r="AM103" s="289" t="s">
        <v>447</v>
      </c>
      <c r="AN103" s="284"/>
      <c r="AO103" s="284"/>
      <c r="AP103" s="285"/>
      <c r="AQ103" s="346" t="s">
        <v>440</v>
      </c>
      <c r="AR103" s="347"/>
      <c r="AS103" s="347"/>
      <c r="AT103" s="348"/>
      <c r="AU103" s="346" t="s">
        <v>437</v>
      </c>
      <c r="AV103" s="347"/>
      <c r="AW103" s="347"/>
      <c r="AX103" s="349"/>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0"/>
      <c r="AV105" s="801"/>
      <c r="AW105" s="801"/>
      <c r="AX105" s="802"/>
    </row>
    <row r="106" spans="1:60" ht="31.5" hidden="1" customHeight="1" x14ac:dyDescent="0.15">
      <c r="A106" s="474" t="s">
        <v>396</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454</v>
      </c>
      <c r="AF106" s="284"/>
      <c r="AG106" s="284"/>
      <c r="AH106" s="285"/>
      <c r="AI106" s="289" t="s">
        <v>451</v>
      </c>
      <c r="AJ106" s="284"/>
      <c r="AK106" s="284"/>
      <c r="AL106" s="285"/>
      <c r="AM106" s="289" t="s">
        <v>446</v>
      </c>
      <c r="AN106" s="284"/>
      <c r="AO106" s="284"/>
      <c r="AP106" s="285"/>
      <c r="AQ106" s="346" t="s">
        <v>440</v>
      </c>
      <c r="AR106" s="347"/>
      <c r="AS106" s="347"/>
      <c r="AT106" s="348"/>
      <c r="AU106" s="346" t="s">
        <v>437</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0"/>
      <c r="AV108" s="801"/>
      <c r="AW108" s="801"/>
      <c r="AX108" s="802"/>
    </row>
    <row r="109" spans="1:60" ht="31.5" hidden="1" customHeight="1" x14ac:dyDescent="0.15">
      <c r="A109" s="474" t="s">
        <v>396</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454</v>
      </c>
      <c r="AF109" s="284"/>
      <c r="AG109" s="284"/>
      <c r="AH109" s="285"/>
      <c r="AI109" s="289" t="s">
        <v>451</v>
      </c>
      <c r="AJ109" s="284"/>
      <c r="AK109" s="284"/>
      <c r="AL109" s="285"/>
      <c r="AM109" s="289" t="s">
        <v>447</v>
      </c>
      <c r="AN109" s="284"/>
      <c r="AO109" s="284"/>
      <c r="AP109" s="285"/>
      <c r="AQ109" s="346" t="s">
        <v>440</v>
      </c>
      <c r="AR109" s="347"/>
      <c r="AS109" s="347"/>
      <c r="AT109" s="348"/>
      <c r="AU109" s="346" t="s">
        <v>437</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0"/>
      <c r="AV111" s="801"/>
      <c r="AW111" s="801"/>
      <c r="AX111" s="802"/>
    </row>
    <row r="112" spans="1:60" ht="31.5" hidden="1" customHeight="1" x14ac:dyDescent="0.15">
      <c r="A112" s="474" t="s">
        <v>396</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454</v>
      </c>
      <c r="AF112" s="284"/>
      <c r="AG112" s="284"/>
      <c r="AH112" s="285"/>
      <c r="AI112" s="289" t="s">
        <v>451</v>
      </c>
      <c r="AJ112" s="284"/>
      <c r="AK112" s="284"/>
      <c r="AL112" s="285"/>
      <c r="AM112" s="289" t="s">
        <v>446</v>
      </c>
      <c r="AN112" s="284"/>
      <c r="AO112" s="284"/>
      <c r="AP112" s="285"/>
      <c r="AQ112" s="346" t="s">
        <v>440</v>
      </c>
      <c r="AR112" s="347"/>
      <c r="AS112" s="347"/>
      <c r="AT112" s="348"/>
      <c r="AU112" s="346" t="s">
        <v>437</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454</v>
      </c>
      <c r="AF115" s="284"/>
      <c r="AG115" s="284"/>
      <c r="AH115" s="285"/>
      <c r="AI115" s="289" t="s">
        <v>451</v>
      </c>
      <c r="AJ115" s="284"/>
      <c r="AK115" s="284"/>
      <c r="AL115" s="285"/>
      <c r="AM115" s="289" t="s">
        <v>446</v>
      </c>
      <c r="AN115" s="284"/>
      <c r="AO115" s="284"/>
      <c r="AP115" s="285"/>
      <c r="AQ115" s="321" t="s">
        <v>441</v>
      </c>
      <c r="AR115" s="322"/>
      <c r="AS115" s="322"/>
      <c r="AT115" s="322"/>
      <c r="AU115" s="322"/>
      <c r="AV115" s="322"/>
      <c r="AW115" s="322"/>
      <c r="AX115" s="323"/>
    </row>
    <row r="116" spans="1:50" ht="23.25" customHeight="1" x14ac:dyDescent="0.15">
      <c r="A116" s="278"/>
      <c r="B116" s="279"/>
      <c r="C116" s="279"/>
      <c r="D116" s="279"/>
      <c r="E116" s="279"/>
      <c r="F116" s="280"/>
      <c r="G116" s="337" t="s">
        <v>500</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501</v>
      </c>
      <c r="AC116" s="287"/>
      <c r="AD116" s="288"/>
      <c r="AE116" s="344" t="s">
        <v>492</v>
      </c>
      <c r="AF116" s="344"/>
      <c r="AG116" s="344"/>
      <c r="AH116" s="344"/>
      <c r="AI116" s="344" t="s">
        <v>503</v>
      </c>
      <c r="AJ116" s="344"/>
      <c r="AK116" s="344"/>
      <c r="AL116" s="344"/>
      <c r="AM116" s="344" t="s">
        <v>499</v>
      </c>
      <c r="AN116" s="344"/>
      <c r="AO116" s="344"/>
      <c r="AP116" s="344"/>
      <c r="AQ116" s="350" t="s">
        <v>492</v>
      </c>
      <c r="AR116" s="351"/>
      <c r="AS116" s="351"/>
      <c r="AT116" s="351"/>
      <c r="AU116" s="351"/>
      <c r="AV116" s="351"/>
      <c r="AW116" s="351"/>
      <c r="AX116" s="353"/>
    </row>
    <row r="117" spans="1:50" ht="38.2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502</v>
      </c>
      <c r="AC117" s="328"/>
      <c r="AD117" s="329"/>
      <c r="AE117" s="292" t="s">
        <v>492</v>
      </c>
      <c r="AF117" s="292"/>
      <c r="AG117" s="292"/>
      <c r="AH117" s="292"/>
      <c r="AI117" s="292" t="s">
        <v>492</v>
      </c>
      <c r="AJ117" s="292"/>
      <c r="AK117" s="292"/>
      <c r="AL117" s="292"/>
      <c r="AM117" s="292" t="s">
        <v>492</v>
      </c>
      <c r="AN117" s="292"/>
      <c r="AO117" s="292"/>
      <c r="AP117" s="292"/>
      <c r="AQ117" s="292" t="s">
        <v>504</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454</v>
      </c>
      <c r="AF118" s="284"/>
      <c r="AG118" s="284"/>
      <c r="AH118" s="285"/>
      <c r="AI118" s="289" t="s">
        <v>451</v>
      </c>
      <c r="AJ118" s="284"/>
      <c r="AK118" s="284"/>
      <c r="AL118" s="285"/>
      <c r="AM118" s="289" t="s">
        <v>446</v>
      </c>
      <c r="AN118" s="284"/>
      <c r="AO118" s="284"/>
      <c r="AP118" s="285"/>
      <c r="AQ118" s="321" t="s">
        <v>441</v>
      </c>
      <c r="AR118" s="322"/>
      <c r="AS118" s="322"/>
      <c r="AT118" s="322"/>
      <c r="AU118" s="322"/>
      <c r="AV118" s="322"/>
      <c r="AW118" s="322"/>
      <c r="AX118" s="323"/>
    </row>
    <row r="119" spans="1:50" ht="23.25" hidden="1" customHeight="1" x14ac:dyDescent="0.15">
      <c r="A119" s="278"/>
      <c r="B119" s="279"/>
      <c r="C119" s="279"/>
      <c r="D119" s="279"/>
      <c r="E119" s="279"/>
      <c r="F119" s="280"/>
      <c r="G119" s="337" t="s">
        <v>403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402</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454</v>
      </c>
      <c r="AF121" s="284"/>
      <c r="AG121" s="284"/>
      <c r="AH121" s="285"/>
      <c r="AI121" s="289" t="s">
        <v>451</v>
      </c>
      <c r="AJ121" s="284"/>
      <c r="AK121" s="284"/>
      <c r="AL121" s="285"/>
      <c r="AM121" s="289" t="s">
        <v>446</v>
      </c>
      <c r="AN121" s="284"/>
      <c r="AO121" s="284"/>
      <c r="AP121" s="285"/>
      <c r="AQ121" s="321" t="s">
        <v>441</v>
      </c>
      <c r="AR121" s="322"/>
      <c r="AS121" s="322"/>
      <c r="AT121" s="322"/>
      <c r="AU121" s="322"/>
      <c r="AV121" s="322"/>
      <c r="AW121" s="322"/>
      <c r="AX121" s="323"/>
    </row>
    <row r="122" spans="1:50" ht="23.25" hidden="1" customHeight="1" x14ac:dyDescent="0.15">
      <c r="A122" s="278"/>
      <c r="B122" s="279"/>
      <c r="C122" s="279"/>
      <c r="D122" s="279"/>
      <c r="E122" s="279"/>
      <c r="F122" s="280"/>
      <c r="G122" s="337" t="s">
        <v>404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405</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455</v>
      </c>
      <c r="AF124" s="284"/>
      <c r="AG124" s="284"/>
      <c r="AH124" s="285"/>
      <c r="AI124" s="289" t="s">
        <v>451</v>
      </c>
      <c r="AJ124" s="284"/>
      <c r="AK124" s="284"/>
      <c r="AL124" s="285"/>
      <c r="AM124" s="289" t="s">
        <v>446</v>
      </c>
      <c r="AN124" s="284"/>
      <c r="AO124" s="284"/>
      <c r="AP124" s="285"/>
      <c r="AQ124" s="321" t="s">
        <v>441</v>
      </c>
      <c r="AR124" s="322"/>
      <c r="AS124" s="322"/>
      <c r="AT124" s="322"/>
      <c r="AU124" s="322"/>
      <c r="AV124" s="322"/>
      <c r="AW124" s="322"/>
      <c r="AX124" s="323"/>
    </row>
    <row r="125" spans="1:50" ht="23.25" hidden="1" customHeight="1" x14ac:dyDescent="0.15">
      <c r="A125" s="278"/>
      <c r="B125" s="279"/>
      <c r="C125" s="279"/>
      <c r="D125" s="279"/>
      <c r="E125" s="279"/>
      <c r="F125" s="280"/>
      <c r="G125" s="337" t="s">
        <v>404</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454</v>
      </c>
      <c r="AF127" s="284"/>
      <c r="AG127" s="284"/>
      <c r="AH127" s="285"/>
      <c r="AI127" s="289" t="s">
        <v>451</v>
      </c>
      <c r="AJ127" s="284"/>
      <c r="AK127" s="284"/>
      <c r="AL127" s="285"/>
      <c r="AM127" s="289" t="s">
        <v>446</v>
      </c>
      <c r="AN127" s="284"/>
      <c r="AO127" s="284"/>
      <c r="AP127" s="285"/>
      <c r="AQ127" s="321" t="s">
        <v>441</v>
      </c>
      <c r="AR127" s="322"/>
      <c r="AS127" s="322"/>
      <c r="AT127" s="322"/>
      <c r="AU127" s="322"/>
      <c r="AV127" s="322"/>
      <c r="AW127" s="322"/>
      <c r="AX127" s="323"/>
    </row>
    <row r="128" spans="1:50" ht="23.25" hidden="1" customHeight="1" x14ac:dyDescent="0.15">
      <c r="A128" s="278"/>
      <c r="B128" s="279"/>
      <c r="C128" s="279"/>
      <c r="D128" s="279"/>
      <c r="E128" s="279"/>
      <c r="F128" s="280"/>
      <c r="G128" s="337" t="s">
        <v>404</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79" t="s">
        <v>476</v>
      </c>
      <c r="B130" s="977"/>
      <c r="C130" s="976" t="s">
        <v>310</v>
      </c>
      <c r="D130" s="977"/>
      <c r="E130" s="294" t="s">
        <v>339</v>
      </c>
      <c r="F130" s="295"/>
      <c r="G130" s="296" t="s">
        <v>505</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0"/>
      <c r="B131" s="238"/>
      <c r="C131" s="237"/>
      <c r="D131" s="238"/>
      <c r="E131" s="224" t="s">
        <v>338</v>
      </c>
      <c r="F131" s="225"/>
      <c r="G131" s="221" t="s">
        <v>506</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hidden="1" customHeight="1" x14ac:dyDescent="0.15">
      <c r="A132" s="980"/>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454</v>
      </c>
      <c r="AF132" s="251"/>
      <c r="AG132" s="251"/>
      <c r="AH132" s="251"/>
      <c r="AI132" s="251" t="s">
        <v>451</v>
      </c>
      <c r="AJ132" s="251"/>
      <c r="AK132" s="251"/>
      <c r="AL132" s="251"/>
      <c r="AM132" s="251" t="s">
        <v>446</v>
      </c>
      <c r="AN132" s="251"/>
      <c r="AO132" s="251"/>
      <c r="AP132" s="253"/>
      <c r="AQ132" s="253" t="s">
        <v>306</v>
      </c>
      <c r="AR132" s="254"/>
      <c r="AS132" s="254"/>
      <c r="AT132" s="255"/>
      <c r="AU132" s="265" t="s">
        <v>322</v>
      </c>
      <c r="AV132" s="265"/>
      <c r="AW132" s="265"/>
      <c r="AX132" s="266"/>
    </row>
    <row r="133" spans="1:50" ht="18.75" hidden="1" customHeight="1" x14ac:dyDescent="0.15">
      <c r="A133" s="980"/>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307</v>
      </c>
      <c r="AT133" s="158"/>
      <c r="AU133" s="122"/>
      <c r="AV133" s="122"/>
      <c r="AW133" s="123" t="s">
        <v>296</v>
      </c>
      <c r="AX133" s="124"/>
    </row>
    <row r="134" spans="1:50" ht="39.75" hidden="1" customHeight="1" x14ac:dyDescent="0.15">
      <c r="A134" s="980"/>
      <c r="B134" s="238"/>
      <c r="C134" s="237"/>
      <c r="D134" s="238"/>
      <c r="E134" s="237"/>
      <c r="F134" s="300"/>
      <c r="G134" s="216"/>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c r="AC134" s="207"/>
      <c r="AD134" s="207"/>
      <c r="AE134" s="252"/>
      <c r="AF134" s="98"/>
      <c r="AG134" s="98"/>
      <c r="AH134" s="98"/>
      <c r="AI134" s="252"/>
      <c r="AJ134" s="98"/>
      <c r="AK134" s="98"/>
      <c r="AL134" s="98"/>
      <c r="AM134" s="252"/>
      <c r="AN134" s="98"/>
      <c r="AO134" s="98"/>
      <c r="AP134" s="98"/>
      <c r="AQ134" s="252"/>
      <c r="AR134" s="98"/>
      <c r="AS134" s="98"/>
      <c r="AT134" s="98"/>
      <c r="AU134" s="252"/>
      <c r="AV134" s="98"/>
      <c r="AW134" s="98"/>
      <c r="AX134" s="208"/>
    </row>
    <row r="135" spans="1:50" ht="39.75" hidden="1" customHeight="1" x14ac:dyDescent="0.15">
      <c r="A135" s="980"/>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c r="AC135" s="119"/>
      <c r="AD135" s="119"/>
      <c r="AE135" s="252"/>
      <c r="AF135" s="98"/>
      <c r="AG135" s="98"/>
      <c r="AH135" s="98"/>
      <c r="AI135" s="252"/>
      <c r="AJ135" s="98"/>
      <c r="AK135" s="98"/>
      <c r="AL135" s="98"/>
      <c r="AM135" s="252"/>
      <c r="AN135" s="98"/>
      <c r="AO135" s="98"/>
      <c r="AP135" s="98"/>
      <c r="AQ135" s="252"/>
      <c r="AR135" s="98"/>
      <c r="AS135" s="98"/>
      <c r="AT135" s="98"/>
      <c r="AU135" s="252"/>
      <c r="AV135" s="98"/>
      <c r="AW135" s="98"/>
      <c r="AX135" s="208"/>
    </row>
    <row r="136" spans="1:50" ht="18.75" hidden="1" customHeight="1" x14ac:dyDescent="0.15">
      <c r="A136" s="980"/>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454</v>
      </c>
      <c r="AF136" s="251"/>
      <c r="AG136" s="251"/>
      <c r="AH136" s="251"/>
      <c r="AI136" s="251" t="s">
        <v>451</v>
      </c>
      <c r="AJ136" s="251"/>
      <c r="AK136" s="251"/>
      <c r="AL136" s="251"/>
      <c r="AM136" s="251" t="s">
        <v>446</v>
      </c>
      <c r="AN136" s="251"/>
      <c r="AO136" s="251"/>
      <c r="AP136" s="253"/>
      <c r="AQ136" s="253" t="s">
        <v>306</v>
      </c>
      <c r="AR136" s="254"/>
      <c r="AS136" s="254"/>
      <c r="AT136" s="255"/>
      <c r="AU136" s="265" t="s">
        <v>322</v>
      </c>
      <c r="AV136" s="265"/>
      <c r="AW136" s="265"/>
      <c r="AX136" s="266"/>
    </row>
    <row r="137" spans="1:50" ht="18.75" hidden="1" customHeight="1" x14ac:dyDescent="0.15">
      <c r="A137" s="980"/>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80"/>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0"/>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0"/>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454</v>
      </c>
      <c r="AF140" s="251"/>
      <c r="AG140" s="251"/>
      <c r="AH140" s="251"/>
      <c r="AI140" s="251" t="s">
        <v>451</v>
      </c>
      <c r="AJ140" s="251"/>
      <c r="AK140" s="251"/>
      <c r="AL140" s="251"/>
      <c r="AM140" s="251" t="s">
        <v>446</v>
      </c>
      <c r="AN140" s="251"/>
      <c r="AO140" s="251"/>
      <c r="AP140" s="253"/>
      <c r="AQ140" s="253" t="s">
        <v>306</v>
      </c>
      <c r="AR140" s="254"/>
      <c r="AS140" s="254"/>
      <c r="AT140" s="255"/>
      <c r="AU140" s="265" t="s">
        <v>322</v>
      </c>
      <c r="AV140" s="265"/>
      <c r="AW140" s="265"/>
      <c r="AX140" s="266"/>
    </row>
    <row r="141" spans="1:50" ht="18.75" hidden="1" customHeight="1" x14ac:dyDescent="0.15">
      <c r="A141" s="980"/>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0"/>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0"/>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0"/>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454</v>
      </c>
      <c r="AF144" s="251"/>
      <c r="AG144" s="251"/>
      <c r="AH144" s="251"/>
      <c r="AI144" s="251" t="s">
        <v>451</v>
      </c>
      <c r="AJ144" s="251"/>
      <c r="AK144" s="251"/>
      <c r="AL144" s="251"/>
      <c r="AM144" s="251" t="s">
        <v>446</v>
      </c>
      <c r="AN144" s="251"/>
      <c r="AO144" s="251"/>
      <c r="AP144" s="253"/>
      <c r="AQ144" s="253" t="s">
        <v>306</v>
      </c>
      <c r="AR144" s="254"/>
      <c r="AS144" s="254"/>
      <c r="AT144" s="255"/>
      <c r="AU144" s="265" t="s">
        <v>322</v>
      </c>
      <c r="AV144" s="265"/>
      <c r="AW144" s="265"/>
      <c r="AX144" s="266"/>
    </row>
    <row r="145" spans="1:50" ht="18.75" hidden="1" customHeight="1" x14ac:dyDescent="0.15">
      <c r="A145" s="980"/>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0"/>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0"/>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0"/>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454</v>
      </c>
      <c r="AF148" s="251"/>
      <c r="AG148" s="251"/>
      <c r="AH148" s="251"/>
      <c r="AI148" s="251" t="s">
        <v>451</v>
      </c>
      <c r="AJ148" s="251"/>
      <c r="AK148" s="251"/>
      <c r="AL148" s="251"/>
      <c r="AM148" s="251" t="s">
        <v>446</v>
      </c>
      <c r="AN148" s="251"/>
      <c r="AO148" s="251"/>
      <c r="AP148" s="253"/>
      <c r="AQ148" s="253" t="s">
        <v>306</v>
      </c>
      <c r="AR148" s="254"/>
      <c r="AS148" s="254"/>
      <c r="AT148" s="255"/>
      <c r="AU148" s="265" t="s">
        <v>322</v>
      </c>
      <c r="AV148" s="265"/>
      <c r="AW148" s="265"/>
      <c r="AX148" s="266"/>
    </row>
    <row r="149" spans="1:50" ht="18.75" hidden="1" customHeight="1" x14ac:dyDescent="0.15">
      <c r="A149" s="980"/>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0"/>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0"/>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customHeight="1" x14ac:dyDescent="0.15">
      <c r="A152" s="980"/>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customHeight="1" x14ac:dyDescent="0.15">
      <c r="A153" s="980"/>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customHeight="1" x14ac:dyDescent="0.15">
      <c r="A154" s="980"/>
      <c r="B154" s="238"/>
      <c r="C154" s="237"/>
      <c r="D154" s="238"/>
      <c r="E154" s="237"/>
      <c r="F154" s="300"/>
      <c r="G154" s="216" t="s">
        <v>507</v>
      </c>
      <c r="H154" s="147"/>
      <c r="I154" s="147"/>
      <c r="J154" s="147"/>
      <c r="K154" s="147"/>
      <c r="L154" s="147"/>
      <c r="M154" s="147"/>
      <c r="N154" s="147"/>
      <c r="O154" s="147"/>
      <c r="P154" s="217"/>
      <c r="Q154" s="146" t="s">
        <v>509</v>
      </c>
      <c r="R154" s="147"/>
      <c r="S154" s="147"/>
      <c r="T154" s="147"/>
      <c r="U154" s="147"/>
      <c r="V154" s="147"/>
      <c r="W154" s="147"/>
      <c r="X154" s="147"/>
      <c r="Y154" s="147"/>
      <c r="Z154" s="147"/>
      <c r="AA154" s="909"/>
      <c r="AB154" s="241" t="s">
        <v>508</v>
      </c>
      <c r="AC154" s="242"/>
      <c r="AD154" s="242"/>
      <c r="AE154" s="247" t="s">
        <v>528</v>
      </c>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customHeight="1" x14ac:dyDescent="0.15">
      <c r="A155" s="980"/>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customHeight="1" x14ac:dyDescent="0.15">
      <c r="A156" s="980"/>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0"/>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customHeight="1" x14ac:dyDescent="0.15">
      <c r="A157" s="980"/>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0"/>
      <c r="AB157" s="243"/>
      <c r="AC157" s="244"/>
      <c r="AD157" s="244"/>
      <c r="AE157" s="146" t="s">
        <v>510</v>
      </c>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6.25" customHeight="1" x14ac:dyDescent="0.15">
      <c r="A158" s="980"/>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1"/>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0"/>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0"/>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0"/>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0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0"/>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0"/>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0"/>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0"/>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0"/>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0"/>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1"/>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0"/>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0"/>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0"/>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0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0"/>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0"/>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0"/>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0"/>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0"/>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0"/>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1"/>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0"/>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0"/>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0"/>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0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0"/>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0"/>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0"/>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0"/>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0"/>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0"/>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1"/>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0"/>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0"/>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0"/>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0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0"/>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0"/>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0"/>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0"/>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0"/>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0"/>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1"/>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0"/>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0"/>
      <c r="B188" s="238"/>
      <c r="C188" s="237"/>
      <c r="D188" s="238"/>
      <c r="E188" s="146" t="s">
        <v>511</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thickBot="1" x14ac:dyDescent="0.2">
      <c r="A189" s="980"/>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0"/>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0"/>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0"/>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454</v>
      </c>
      <c r="AF192" s="251"/>
      <c r="AG192" s="251"/>
      <c r="AH192" s="251"/>
      <c r="AI192" s="251" t="s">
        <v>451</v>
      </c>
      <c r="AJ192" s="251"/>
      <c r="AK192" s="251"/>
      <c r="AL192" s="251"/>
      <c r="AM192" s="251" t="s">
        <v>446</v>
      </c>
      <c r="AN192" s="251"/>
      <c r="AO192" s="251"/>
      <c r="AP192" s="253"/>
      <c r="AQ192" s="253" t="s">
        <v>306</v>
      </c>
      <c r="AR192" s="254"/>
      <c r="AS192" s="254"/>
      <c r="AT192" s="255"/>
      <c r="AU192" s="265" t="s">
        <v>322</v>
      </c>
      <c r="AV192" s="265"/>
      <c r="AW192" s="265"/>
      <c r="AX192" s="266"/>
    </row>
    <row r="193" spans="1:50" ht="18.75" hidden="1" customHeight="1" x14ac:dyDescent="0.15">
      <c r="A193" s="980"/>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0"/>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0"/>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0"/>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455</v>
      </c>
      <c r="AF196" s="251"/>
      <c r="AG196" s="251"/>
      <c r="AH196" s="251"/>
      <c r="AI196" s="251" t="s">
        <v>451</v>
      </c>
      <c r="AJ196" s="251"/>
      <c r="AK196" s="251"/>
      <c r="AL196" s="251"/>
      <c r="AM196" s="251" t="s">
        <v>446</v>
      </c>
      <c r="AN196" s="251"/>
      <c r="AO196" s="251"/>
      <c r="AP196" s="253"/>
      <c r="AQ196" s="253" t="s">
        <v>306</v>
      </c>
      <c r="AR196" s="254"/>
      <c r="AS196" s="254"/>
      <c r="AT196" s="255"/>
      <c r="AU196" s="265" t="s">
        <v>322</v>
      </c>
      <c r="AV196" s="265"/>
      <c r="AW196" s="265"/>
      <c r="AX196" s="266"/>
    </row>
    <row r="197" spans="1:50" ht="18.75" hidden="1" customHeight="1" x14ac:dyDescent="0.15">
      <c r="A197" s="980"/>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0"/>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0"/>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0"/>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454</v>
      </c>
      <c r="AF200" s="251"/>
      <c r="AG200" s="251"/>
      <c r="AH200" s="251"/>
      <c r="AI200" s="251" t="s">
        <v>451</v>
      </c>
      <c r="AJ200" s="251"/>
      <c r="AK200" s="251"/>
      <c r="AL200" s="251"/>
      <c r="AM200" s="251" t="s">
        <v>446</v>
      </c>
      <c r="AN200" s="251"/>
      <c r="AO200" s="251"/>
      <c r="AP200" s="253"/>
      <c r="AQ200" s="253" t="s">
        <v>306</v>
      </c>
      <c r="AR200" s="254"/>
      <c r="AS200" s="254"/>
      <c r="AT200" s="255"/>
      <c r="AU200" s="265" t="s">
        <v>322</v>
      </c>
      <c r="AV200" s="265"/>
      <c r="AW200" s="265"/>
      <c r="AX200" s="266"/>
    </row>
    <row r="201" spans="1:50" ht="18.75" hidden="1" customHeight="1" x14ac:dyDescent="0.15">
      <c r="A201" s="980"/>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0"/>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0"/>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0"/>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454</v>
      </c>
      <c r="AF204" s="251"/>
      <c r="AG204" s="251"/>
      <c r="AH204" s="251"/>
      <c r="AI204" s="251" t="s">
        <v>451</v>
      </c>
      <c r="AJ204" s="251"/>
      <c r="AK204" s="251"/>
      <c r="AL204" s="251"/>
      <c r="AM204" s="251" t="s">
        <v>446</v>
      </c>
      <c r="AN204" s="251"/>
      <c r="AO204" s="251"/>
      <c r="AP204" s="253"/>
      <c r="AQ204" s="253" t="s">
        <v>306</v>
      </c>
      <c r="AR204" s="254"/>
      <c r="AS204" s="254"/>
      <c r="AT204" s="255"/>
      <c r="AU204" s="265" t="s">
        <v>322</v>
      </c>
      <c r="AV204" s="265"/>
      <c r="AW204" s="265"/>
      <c r="AX204" s="266"/>
    </row>
    <row r="205" spans="1:50" ht="18.75" hidden="1" customHeight="1" x14ac:dyDescent="0.15">
      <c r="A205" s="980"/>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0"/>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0"/>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0"/>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454</v>
      </c>
      <c r="AF208" s="251"/>
      <c r="AG208" s="251"/>
      <c r="AH208" s="251"/>
      <c r="AI208" s="251" t="s">
        <v>451</v>
      </c>
      <c r="AJ208" s="251"/>
      <c r="AK208" s="251"/>
      <c r="AL208" s="251"/>
      <c r="AM208" s="251" t="s">
        <v>446</v>
      </c>
      <c r="AN208" s="251"/>
      <c r="AO208" s="251"/>
      <c r="AP208" s="253"/>
      <c r="AQ208" s="253" t="s">
        <v>306</v>
      </c>
      <c r="AR208" s="254"/>
      <c r="AS208" s="254"/>
      <c r="AT208" s="255"/>
      <c r="AU208" s="265" t="s">
        <v>322</v>
      </c>
      <c r="AV208" s="265"/>
      <c r="AW208" s="265"/>
      <c r="AX208" s="266"/>
    </row>
    <row r="209" spans="1:50" ht="18.75" hidden="1" customHeight="1" x14ac:dyDescent="0.15">
      <c r="A209" s="980"/>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0"/>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0"/>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0"/>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80"/>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0"/>
      <c r="B214" s="238"/>
      <c r="C214" s="237"/>
      <c r="D214" s="238"/>
      <c r="E214" s="237"/>
      <c r="F214" s="300"/>
      <c r="G214" s="216"/>
      <c r="H214" s="147"/>
      <c r="I214" s="147"/>
      <c r="J214" s="147"/>
      <c r="K214" s="147"/>
      <c r="L214" s="147"/>
      <c r="M214" s="147"/>
      <c r="N214" s="147"/>
      <c r="O214" s="147"/>
      <c r="P214" s="217"/>
      <c r="Q214" s="967"/>
      <c r="R214" s="968"/>
      <c r="S214" s="968"/>
      <c r="T214" s="968"/>
      <c r="U214" s="968"/>
      <c r="V214" s="968"/>
      <c r="W214" s="968"/>
      <c r="X214" s="968"/>
      <c r="Y214" s="968"/>
      <c r="Z214" s="968"/>
      <c r="AA214" s="96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0"/>
      <c r="B215" s="238"/>
      <c r="C215" s="237"/>
      <c r="D215" s="238"/>
      <c r="E215" s="237"/>
      <c r="F215" s="300"/>
      <c r="G215" s="218"/>
      <c r="H215" s="219"/>
      <c r="I215" s="219"/>
      <c r="J215" s="219"/>
      <c r="K215" s="219"/>
      <c r="L215" s="219"/>
      <c r="M215" s="219"/>
      <c r="N215" s="219"/>
      <c r="O215" s="219"/>
      <c r="P215" s="220"/>
      <c r="Q215" s="970"/>
      <c r="R215" s="971"/>
      <c r="S215" s="971"/>
      <c r="T215" s="971"/>
      <c r="U215" s="971"/>
      <c r="V215" s="971"/>
      <c r="W215" s="971"/>
      <c r="X215" s="971"/>
      <c r="Y215" s="971"/>
      <c r="Z215" s="971"/>
      <c r="AA215" s="97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0"/>
      <c r="B216" s="238"/>
      <c r="C216" s="237"/>
      <c r="D216" s="238"/>
      <c r="E216" s="237"/>
      <c r="F216" s="300"/>
      <c r="G216" s="218"/>
      <c r="H216" s="219"/>
      <c r="I216" s="219"/>
      <c r="J216" s="219"/>
      <c r="K216" s="219"/>
      <c r="L216" s="219"/>
      <c r="M216" s="219"/>
      <c r="N216" s="219"/>
      <c r="O216" s="219"/>
      <c r="P216" s="220"/>
      <c r="Q216" s="970"/>
      <c r="R216" s="971"/>
      <c r="S216" s="971"/>
      <c r="T216" s="971"/>
      <c r="U216" s="971"/>
      <c r="V216" s="971"/>
      <c r="W216" s="971"/>
      <c r="X216" s="971"/>
      <c r="Y216" s="971"/>
      <c r="Z216" s="971"/>
      <c r="AA216" s="972"/>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0"/>
      <c r="B217" s="238"/>
      <c r="C217" s="237"/>
      <c r="D217" s="238"/>
      <c r="E217" s="237"/>
      <c r="F217" s="300"/>
      <c r="G217" s="218"/>
      <c r="H217" s="219"/>
      <c r="I217" s="219"/>
      <c r="J217" s="219"/>
      <c r="K217" s="219"/>
      <c r="L217" s="219"/>
      <c r="M217" s="219"/>
      <c r="N217" s="219"/>
      <c r="O217" s="219"/>
      <c r="P217" s="220"/>
      <c r="Q217" s="970"/>
      <c r="R217" s="971"/>
      <c r="S217" s="971"/>
      <c r="T217" s="971"/>
      <c r="U217" s="971"/>
      <c r="V217" s="971"/>
      <c r="W217" s="971"/>
      <c r="X217" s="971"/>
      <c r="Y217" s="971"/>
      <c r="Z217" s="971"/>
      <c r="AA217" s="972"/>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0"/>
      <c r="B218" s="238"/>
      <c r="C218" s="237"/>
      <c r="D218" s="238"/>
      <c r="E218" s="237"/>
      <c r="F218" s="300"/>
      <c r="G218" s="221"/>
      <c r="H218" s="150"/>
      <c r="I218" s="150"/>
      <c r="J218" s="150"/>
      <c r="K218" s="150"/>
      <c r="L218" s="150"/>
      <c r="M218" s="150"/>
      <c r="N218" s="150"/>
      <c r="O218" s="150"/>
      <c r="P218" s="222"/>
      <c r="Q218" s="973"/>
      <c r="R218" s="974"/>
      <c r="S218" s="974"/>
      <c r="T218" s="974"/>
      <c r="U218" s="974"/>
      <c r="V218" s="974"/>
      <c r="W218" s="974"/>
      <c r="X218" s="974"/>
      <c r="Y218" s="974"/>
      <c r="Z218" s="974"/>
      <c r="AA218" s="975"/>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0"/>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0"/>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0"/>
      <c r="B221" s="238"/>
      <c r="C221" s="237"/>
      <c r="D221" s="238"/>
      <c r="E221" s="237"/>
      <c r="F221" s="300"/>
      <c r="G221" s="216"/>
      <c r="H221" s="147"/>
      <c r="I221" s="147"/>
      <c r="J221" s="147"/>
      <c r="K221" s="147"/>
      <c r="L221" s="147"/>
      <c r="M221" s="147"/>
      <c r="N221" s="147"/>
      <c r="O221" s="147"/>
      <c r="P221" s="217"/>
      <c r="Q221" s="967"/>
      <c r="R221" s="968"/>
      <c r="S221" s="968"/>
      <c r="T221" s="968"/>
      <c r="U221" s="968"/>
      <c r="V221" s="968"/>
      <c r="W221" s="968"/>
      <c r="X221" s="968"/>
      <c r="Y221" s="968"/>
      <c r="Z221" s="968"/>
      <c r="AA221" s="96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0"/>
      <c r="B222" s="238"/>
      <c r="C222" s="237"/>
      <c r="D222" s="238"/>
      <c r="E222" s="237"/>
      <c r="F222" s="300"/>
      <c r="G222" s="218"/>
      <c r="H222" s="219"/>
      <c r="I222" s="219"/>
      <c r="J222" s="219"/>
      <c r="K222" s="219"/>
      <c r="L222" s="219"/>
      <c r="M222" s="219"/>
      <c r="N222" s="219"/>
      <c r="O222" s="219"/>
      <c r="P222" s="220"/>
      <c r="Q222" s="970"/>
      <c r="R222" s="971"/>
      <c r="S222" s="971"/>
      <c r="T222" s="971"/>
      <c r="U222" s="971"/>
      <c r="V222" s="971"/>
      <c r="W222" s="971"/>
      <c r="X222" s="971"/>
      <c r="Y222" s="971"/>
      <c r="Z222" s="971"/>
      <c r="AA222" s="97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0"/>
      <c r="B223" s="238"/>
      <c r="C223" s="237"/>
      <c r="D223" s="238"/>
      <c r="E223" s="237"/>
      <c r="F223" s="300"/>
      <c r="G223" s="218"/>
      <c r="H223" s="219"/>
      <c r="I223" s="219"/>
      <c r="J223" s="219"/>
      <c r="K223" s="219"/>
      <c r="L223" s="219"/>
      <c r="M223" s="219"/>
      <c r="N223" s="219"/>
      <c r="O223" s="219"/>
      <c r="P223" s="220"/>
      <c r="Q223" s="970"/>
      <c r="R223" s="971"/>
      <c r="S223" s="971"/>
      <c r="T223" s="971"/>
      <c r="U223" s="971"/>
      <c r="V223" s="971"/>
      <c r="W223" s="971"/>
      <c r="X223" s="971"/>
      <c r="Y223" s="971"/>
      <c r="Z223" s="971"/>
      <c r="AA223" s="972"/>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0"/>
      <c r="B224" s="238"/>
      <c r="C224" s="237"/>
      <c r="D224" s="238"/>
      <c r="E224" s="237"/>
      <c r="F224" s="300"/>
      <c r="G224" s="218"/>
      <c r="H224" s="219"/>
      <c r="I224" s="219"/>
      <c r="J224" s="219"/>
      <c r="K224" s="219"/>
      <c r="L224" s="219"/>
      <c r="M224" s="219"/>
      <c r="N224" s="219"/>
      <c r="O224" s="219"/>
      <c r="P224" s="220"/>
      <c r="Q224" s="970"/>
      <c r="R224" s="971"/>
      <c r="S224" s="971"/>
      <c r="T224" s="971"/>
      <c r="U224" s="971"/>
      <c r="V224" s="971"/>
      <c r="W224" s="971"/>
      <c r="X224" s="971"/>
      <c r="Y224" s="971"/>
      <c r="Z224" s="971"/>
      <c r="AA224" s="972"/>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0"/>
      <c r="B225" s="238"/>
      <c r="C225" s="237"/>
      <c r="D225" s="238"/>
      <c r="E225" s="237"/>
      <c r="F225" s="300"/>
      <c r="G225" s="221"/>
      <c r="H225" s="150"/>
      <c r="I225" s="150"/>
      <c r="J225" s="150"/>
      <c r="K225" s="150"/>
      <c r="L225" s="150"/>
      <c r="M225" s="150"/>
      <c r="N225" s="150"/>
      <c r="O225" s="150"/>
      <c r="P225" s="222"/>
      <c r="Q225" s="973"/>
      <c r="R225" s="974"/>
      <c r="S225" s="974"/>
      <c r="T225" s="974"/>
      <c r="U225" s="974"/>
      <c r="V225" s="974"/>
      <c r="W225" s="974"/>
      <c r="X225" s="974"/>
      <c r="Y225" s="974"/>
      <c r="Z225" s="974"/>
      <c r="AA225" s="975"/>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0"/>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0"/>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0"/>
      <c r="B228" s="238"/>
      <c r="C228" s="237"/>
      <c r="D228" s="238"/>
      <c r="E228" s="237"/>
      <c r="F228" s="300"/>
      <c r="G228" s="216"/>
      <c r="H228" s="147"/>
      <c r="I228" s="147"/>
      <c r="J228" s="147"/>
      <c r="K228" s="147"/>
      <c r="L228" s="147"/>
      <c r="M228" s="147"/>
      <c r="N228" s="147"/>
      <c r="O228" s="147"/>
      <c r="P228" s="217"/>
      <c r="Q228" s="967"/>
      <c r="R228" s="968"/>
      <c r="S228" s="968"/>
      <c r="T228" s="968"/>
      <c r="U228" s="968"/>
      <c r="V228" s="968"/>
      <c r="W228" s="968"/>
      <c r="X228" s="968"/>
      <c r="Y228" s="968"/>
      <c r="Z228" s="968"/>
      <c r="AA228" s="96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0"/>
      <c r="B229" s="238"/>
      <c r="C229" s="237"/>
      <c r="D229" s="238"/>
      <c r="E229" s="237"/>
      <c r="F229" s="300"/>
      <c r="G229" s="218"/>
      <c r="H229" s="219"/>
      <c r="I229" s="219"/>
      <c r="J229" s="219"/>
      <c r="K229" s="219"/>
      <c r="L229" s="219"/>
      <c r="M229" s="219"/>
      <c r="N229" s="219"/>
      <c r="O229" s="219"/>
      <c r="P229" s="220"/>
      <c r="Q229" s="970"/>
      <c r="R229" s="971"/>
      <c r="S229" s="971"/>
      <c r="T229" s="971"/>
      <c r="U229" s="971"/>
      <c r="V229" s="971"/>
      <c r="W229" s="971"/>
      <c r="X229" s="971"/>
      <c r="Y229" s="971"/>
      <c r="Z229" s="971"/>
      <c r="AA229" s="97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0"/>
      <c r="B230" s="238"/>
      <c r="C230" s="237"/>
      <c r="D230" s="238"/>
      <c r="E230" s="237"/>
      <c r="F230" s="300"/>
      <c r="G230" s="218"/>
      <c r="H230" s="219"/>
      <c r="I230" s="219"/>
      <c r="J230" s="219"/>
      <c r="K230" s="219"/>
      <c r="L230" s="219"/>
      <c r="M230" s="219"/>
      <c r="N230" s="219"/>
      <c r="O230" s="219"/>
      <c r="P230" s="220"/>
      <c r="Q230" s="970"/>
      <c r="R230" s="971"/>
      <c r="S230" s="971"/>
      <c r="T230" s="971"/>
      <c r="U230" s="971"/>
      <c r="V230" s="971"/>
      <c r="W230" s="971"/>
      <c r="X230" s="971"/>
      <c r="Y230" s="971"/>
      <c r="Z230" s="971"/>
      <c r="AA230" s="972"/>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0"/>
      <c r="B231" s="238"/>
      <c r="C231" s="237"/>
      <c r="D231" s="238"/>
      <c r="E231" s="237"/>
      <c r="F231" s="300"/>
      <c r="G231" s="218"/>
      <c r="H231" s="219"/>
      <c r="I231" s="219"/>
      <c r="J231" s="219"/>
      <c r="K231" s="219"/>
      <c r="L231" s="219"/>
      <c r="M231" s="219"/>
      <c r="N231" s="219"/>
      <c r="O231" s="219"/>
      <c r="P231" s="220"/>
      <c r="Q231" s="970"/>
      <c r="R231" s="971"/>
      <c r="S231" s="971"/>
      <c r="T231" s="971"/>
      <c r="U231" s="971"/>
      <c r="V231" s="971"/>
      <c r="W231" s="971"/>
      <c r="X231" s="971"/>
      <c r="Y231" s="971"/>
      <c r="Z231" s="971"/>
      <c r="AA231" s="972"/>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0"/>
      <c r="B232" s="238"/>
      <c r="C232" s="237"/>
      <c r="D232" s="238"/>
      <c r="E232" s="237"/>
      <c r="F232" s="300"/>
      <c r="G232" s="221"/>
      <c r="H232" s="150"/>
      <c r="I232" s="150"/>
      <c r="J232" s="150"/>
      <c r="K232" s="150"/>
      <c r="L232" s="150"/>
      <c r="M232" s="150"/>
      <c r="N232" s="150"/>
      <c r="O232" s="150"/>
      <c r="P232" s="222"/>
      <c r="Q232" s="973"/>
      <c r="R232" s="974"/>
      <c r="S232" s="974"/>
      <c r="T232" s="974"/>
      <c r="U232" s="974"/>
      <c r="V232" s="974"/>
      <c r="W232" s="974"/>
      <c r="X232" s="974"/>
      <c r="Y232" s="974"/>
      <c r="Z232" s="974"/>
      <c r="AA232" s="975"/>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0"/>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0"/>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0"/>
      <c r="B235" s="238"/>
      <c r="C235" s="237"/>
      <c r="D235" s="238"/>
      <c r="E235" s="237"/>
      <c r="F235" s="300"/>
      <c r="G235" s="216"/>
      <c r="H235" s="147"/>
      <c r="I235" s="147"/>
      <c r="J235" s="147"/>
      <c r="K235" s="147"/>
      <c r="L235" s="147"/>
      <c r="M235" s="147"/>
      <c r="N235" s="147"/>
      <c r="O235" s="147"/>
      <c r="P235" s="217"/>
      <c r="Q235" s="967"/>
      <c r="R235" s="968"/>
      <c r="S235" s="968"/>
      <c r="T235" s="968"/>
      <c r="U235" s="968"/>
      <c r="V235" s="968"/>
      <c r="W235" s="968"/>
      <c r="X235" s="968"/>
      <c r="Y235" s="968"/>
      <c r="Z235" s="968"/>
      <c r="AA235" s="96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0"/>
      <c r="B236" s="238"/>
      <c r="C236" s="237"/>
      <c r="D236" s="238"/>
      <c r="E236" s="237"/>
      <c r="F236" s="300"/>
      <c r="G236" s="218"/>
      <c r="H236" s="219"/>
      <c r="I236" s="219"/>
      <c r="J236" s="219"/>
      <c r="K236" s="219"/>
      <c r="L236" s="219"/>
      <c r="M236" s="219"/>
      <c r="N236" s="219"/>
      <c r="O236" s="219"/>
      <c r="P236" s="220"/>
      <c r="Q236" s="970"/>
      <c r="R236" s="971"/>
      <c r="S236" s="971"/>
      <c r="T236" s="971"/>
      <c r="U236" s="971"/>
      <c r="V236" s="971"/>
      <c r="W236" s="971"/>
      <c r="X236" s="971"/>
      <c r="Y236" s="971"/>
      <c r="Z236" s="971"/>
      <c r="AA236" s="97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0"/>
      <c r="B237" s="238"/>
      <c r="C237" s="237"/>
      <c r="D237" s="238"/>
      <c r="E237" s="237"/>
      <c r="F237" s="300"/>
      <c r="G237" s="218"/>
      <c r="H237" s="219"/>
      <c r="I237" s="219"/>
      <c r="J237" s="219"/>
      <c r="K237" s="219"/>
      <c r="L237" s="219"/>
      <c r="M237" s="219"/>
      <c r="N237" s="219"/>
      <c r="O237" s="219"/>
      <c r="P237" s="220"/>
      <c r="Q237" s="970"/>
      <c r="R237" s="971"/>
      <c r="S237" s="971"/>
      <c r="T237" s="971"/>
      <c r="U237" s="971"/>
      <c r="V237" s="971"/>
      <c r="W237" s="971"/>
      <c r="X237" s="971"/>
      <c r="Y237" s="971"/>
      <c r="Z237" s="971"/>
      <c r="AA237" s="972"/>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0"/>
      <c r="B238" s="238"/>
      <c r="C238" s="237"/>
      <c r="D238" s="238"/>
      <c r="E238" s="237"/>
      <c r="F238" s="300"/>
      <c r="G238" s="218"/>
      <c r="H238" s="219"/>
      <c r="I238" s="219"/>
      <c r="J238" s="219"/>
      <c r="K238" s="219"/>
      <c r="L238" s="219"/>
      <c r="M238" s="219"/>
      <c r="N238" s="219"/>
      <c r="O238" s="219"/>
      <c r="P238" s="220"/>
      <c r="Q238" s="970"/>
      <c r="R238" s="971"/>
      <c r="S238" s="971"/>
      <c r="T238" s="971"/>
      <c r="U238" s="971"/>
      <c r="V238" s="971"/>
      <c r="W238" s="971"/>
      <c r="X238" s="971"/>
      <c r="Y238" s="971"/>
      <c r="Z238" s="971"/>
      <c r="AA238" s="972"/>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0"/>
      <c r="B239" s="238"/>
      <c r="C239" s="237"/>
      <c r="D239" s="238"/>
      <c r="E239" s="237"/>
      <c r="F239" s="300"/>
      <c r="G239" s="221"/>
      <c r="H239" s="150"/>
      <c r="I239" s="150"/>
      <c r="J239" s="150"/>
      <c r="K239" s="150"/>
      <c r="L239" s="150"/>
      <c r="M239" s="150"/>
      <c r="N239" s="150"/>
      <c r="O239" s="150"/>
      <c r="P239" s="222"/>
      <c r="Q239" s="973"/>
      <c r="R239" s="974"/>
      <c r="S239" s="974"/>
      <c r="T239" s="974"/>
      <c r="U239" s="974"/>
      <c r="V239" s="974"/>
      <c r="W239" s="974"/>
      <c r="X239" s="974"/>
      <c r="Y239" s="974"/>
      <c r="Z239" s="974"/>
      <c r="AA239" s="975"/>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0"/>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0"/>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0"/>
      <c r="B242" s="238"/>
      <c r="C242" s="237"/>
      <c r="D242" s="238"/>
      <c r="E242" s="237"/>
      <c r="F242" s="300"/>
      <c r="G242" s="216"/>
      <c r="H242" s="147"/>
      <c r="I242" s="147"/>
      <c r="J242" s="147"/>
      <c r="K242" s="147"/>
      <c r="L242" s="147"/>
      <c r="M242" s="147"/>
      <c r="N242" s="147"/>
      <c r="O242" s="147"/>
      <c r="P242" s="217"/>
      <c r="Q242" s="967"/>
      <c r="R242" s="968"/>
      <c r="S242" s="968"/>
      <c r="T242" s="968"/>
      <c r="U242" s="968"/>
      <c r="V242" s="968"/>
      <c r="W242" s="968"/>
      <c r="X242" s="968"/>
      <c r="Y242" s="968"/>
      <c r="Z242" s="968"/>
      <c r="AA242" s="96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0"/>
      <c r="B243" s="238"/>
      <c r="C243" s="237"/>
      <c r="D243" s="238"/>
      <c r="E243" s="237"/>
      <c r="F243" s="300"/>
      <c r="G243" s="218"/>
      <c r="H243" s="219"/>
      <c r="I243" s="219"/>
      <c r="J243" s="219"/>
      <c r="K243" s="219"/>
      <c r="L243" s="219"/>
      <c r="M243" s="219"/>
      <c r="N243" s="219"/>
      <c r="O243" s="219"/>
      <c r="P243" s="220"/>
      <c r="Q243" s="970"/>
      <c r="R243" s="971"/>
      <c r="S243" s="971"/>
      <c r="T243" s="971"/>
      <c r="U243" s="971"/>
      <c r="V243" s="971"/>
      <c r="W243" s="971"/>
      <c r="X243" s="971"/>
      <c r="Y243" s="971"/>
      <c r="Z243" s="971"/>
      <c r="AA243" s="97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0"/>
      <c r="B244" s="238"/>
      <c r="C244" s="237"/>
      <c r="D244" s="238"/>
      <c r="E244" s="237"/>
      <c r="F244" s="300"/>
      <c r="G244" s="218"/>
      <c r="H244" s="219"/>
      <c r="I244" s="219"/>
      <c r="J244" s="219"/>
      <c r="K244" s="219"/>
      <c r="L244" s="219"/>
      <c r="M244" s="219"/>
      <c r="N244" s="219"/>
      <c r="O244" s="219"/>
      <c r="P244" s="220"/>
      <c r="Q244" s="970"/>
      <c r="R244" s="971"/>
      <c r="S244" s="971"/>
      <c r="T244" s="971"/>
      <c r="U244" s="971"/>
      <c r="V244" s="971"/>
      <c r="W244" s="971"/>
      <c r="X244" s="971"/>
      <c r="Y244" s="971"/>
      <c r="Z244" s="971"/>
      <c r="AA244" s="972"/>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0"/>
      <c r="B245" s="238"/>
      <c r="C245" s="237"/>
      <c r="D245" s="238"/>
      <c r="E245" s="237"/>
      <c r="F245" s="300"/>
      <c r="G245" s="218"/>
      <c r="H245" s="219"/>
      <c r="I245" s="219"/>
      <c r="J245" s="219"/>
      <c r="K245" s="219"/>
      <c r="L245" s="219"/>
      <c r="M245" s="219"/>
      <c r="N245" s="219"/>
      <c r="O245" s="219"/>
      <c r="P245" s="220"/>
      <c r="Q245" s="970"/>
      <c r="R245" s="971"/>
      <c r="S245" s="971"/>
      <c r="T245" s="971"/>
      <c r="U245" s="971"/>
      <c r="V245" s="971"/>
      <c r="W245" s="971"/>
      <c r="X245" s="971"/>
      <c r="Y245" s="971"/>
      <c r="Z245" s="971"/>
      <c r="AA245" s="972"/>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0"/>
      <c r="B246" s="238"/>
      <c r="C246" s="237"/>
      <c r="D246" s="238"/>
      <c r="E246" s="301"/>
      <c r="F246" s="302"/>
      <c r="G246" s="221"/>
      <c r="H246" s="150"/>
      <c r="I246" s="150"/>
      <c r="J246" s="150"/>
      <c r="K246" s="150"/>
      <c r="L246" s="150"/>
      <c r="M246" s="150"/>
      <c r="N246" s="150"/>
      <c r="O246" s="150"/>
      <c r="P246" s="222"/>
      <c r="Q246" s="973"/>
      <c r="R246" s="974"/>
      <c r="S246" s="974"/>
      <c r="T246" s="974"/>
      <c r="U246" s="974"/>
      <c r="V246" s="974"/>
      <c r="W246" s="974"/>
      <c r="X246" s="974"/>
      <c r="Y246" s="974"/>
      <c r="Z246" s="974"/>
      <c r="AA246" s="975"/>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0"/>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0"/>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0"/>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0"/>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0"/>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0"/>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454</v>
      </c>
      <c r="AF252" s="251"/>
      <c r="AG252" s="251"/>
      <c r="AH252" s="251"/>
      <c r="AI252" s="251" t="s">
        <v>451</v>
      </c>
      <c r="AJ252" s="251"/>
      <c r="AK252" s="251"/>
      <c r="AL252" s="251"/>
      <c r="AM252" s="251" t="s">
        <v>446</v>
      </c>
      <c r="AN252" s="251"/>
      <c r="AO252" s="251"/>
      <c r="AP252" s="253"/>
      <c r="AQ252" s="253" t="s">
        <v>306</v>
      </c>
      <c r="AR252" s="254"/>
      <c r="AS252" s="254"/>
      <c r="AT252" s="255"/>
      <c r="AU252" s="265" t="s">
        <v>322</v>
      </c>
      <c r="AV252" s="265"/>
      <c r="AW252" s="265"/>
      <c r="AX252" s="266"/>
    </row>
    <row r="253" spans="1:50" ht="18.75" hidden="1" customHeight="1" x14ac:dyDescent="0.15">
      <c r="A253" s="980"/>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0"/>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0"/>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0"/>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454</v>
      </c>
      <c r="AF256" s="251"/>
      <c r="AG256" s="251"/>
      <c r="AH256" s="251"/>
      <c r="AI256" s="251" t="s">
        <v>451</v>
      </c>
      <c r="AJ256" s="251"/>
      <c r="AK256" s="251"/>
      <c r="AL256" s="251"/>
      <c r="AM256" s="251" t="s">
        <v>447</v>
      </c>
      <c r="AN256" s="251"/>
      <c r="AO256" s="251"/>
      <c r="AP256" s="253"/>
      <c r="AQ256" s="253" t="s">
        <v>306</v>
      </c>
      <c r="AR256" s="254"/>
      <c r="AS256" s="254"/>
      <c r="AT256" s="255"/>
      <c r="AU256" s="265" t="s">
        <v>322</v>
      </c>
      <c r="AV256" s="265"/>
      <c r="AW256" s="265"/>
      <c r="AX256" s="266"/>
    </row>
    <row r="257" spans="1:50" ht="18.75" hidden="1" customHeight="1" x14ac:dyDescent="0.15">
      <c r="A257" s="980"/>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0"/>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0"/>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0"/>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454</v>
      </c>
      <c r="AF260" s="251"/>
      <c r="AG260" s="251"/>
      <c r="AH260" s="251"/>
      <c r="AI260" s="251" t="s">
        <v>451</v>
      </c>
      <c r="AJ260" s="251"/>
      <c r="AK260" s="251"/>
      <c r="AL260" s="251"/>
      <c r="AM260" s="251" t="s">
        <v>447</v>
      </c>
      <c r="AN260" s="251"/>
      <c r="AO260" s="251"/>
      <c r="AP260" s="253"/>
      <c r="AQ260" s="253" t="s">
        <v>306</v>
      </c>
      <c r="AR260" s="254"/>
      <c r="AS260" s="254"/>
      <c r="AT260" s="255"/>
      <c r="AU260" s="265" t="s">
        <v>322</v>
      </c>
      <c r="AV260" s="265"/>
      <c r="AW260" s="265"/>
      <c r="AX260" s="266"/>
    </row>
    <row r="261" spans="1:50" ht="18.75" hidden="1" customHeight="1" x14ac:dyDescent="0.15">
      <c r="A261" s="980"/>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0"/>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0"/>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0"/>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454</v>
      </c>
      <c r="AF264" s="167"/>
      <c r="AG264" s="167"/>
      <c r="AH264" s="167"/>
      <c r="AI264" s="167" t="s">
        <v>451</v>
      </c>
      <c r="AJ264" s="167"/>
      <c r="AK264" s="167"/>
      <c r="AL264" s="167"/>
      <c r="AM264" s="167" t="s">
        <v>446</v>
      </c>
      <c r="AN264" s="167"/>
      <c r="AO264" s="167"/>
      <c r="AP264" s="162"/>
      <c r="AQ264" s="162" t="s">
        <v>306</v>
      </c>
      <c r="AR264" s="155"/>
      <c r="AS264" s="155"/>
      <c r="AT264" s="156"/>
      <c r="AU264" s="120" t="s">
        <v>322</v>
      </c>
      <c r="AV264" s="120"/>
      <c r="AW264" s="120"/>
      <c r="AX264" s="121"/>
    </row>
    <row r="265" spans="1:50" ht="18.75" hidden="1" customHeight="1" x14ac:dyDescent="0.15">
      <c r="A265" s="980"/>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0"/>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0"/>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0"/>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455</v>
      </c>
      <c r="AF268" s="251"/>
      <c r="AG268" s="251"/>
      <c r="AH268" s="251"/>
      <c r="AI268" s="251" t="s">
        <v>451</v>
      </c>
      <c r="AJ268" s="251"/>
      <c r="AK268" s="251"/>
      <c r="AL268" s="251"/>
      <c r="AM268" s="251" t="s">
        <v>446</v>
      </c>
      <c r="AN268" s="251"/>
      <c r="AO268" s="251"/>
      <c r="AP268" s="253"/>
      <c r="AQ268" s="253" t="s">
        <v>306</v>
      </c>
      <c r="AR268" s="254"/>
      <c r="AS268" s="254"/>
      <c r="AT268" s="255"/>
      <c r="AU268" s="265" t="s">
        <v>322</v>
      </c>
      <c r="AV268" s="265"/>
      <c r="AW268" s="265"/>
      <c r="AX268" s="266"/>
    </row>
    <row r="269" spans="1:50" ht="18.75" hidden="1" customHeight="1" x14ac:dyDescent="0.15">
      <c r="A269" s="980"/>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0"/>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0"/>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0"/>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80"/>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0"/>
      <c r="B274" s="238"/>
      <c r="C274" s="237"/>
      <c r="D274" s="238"/>
      <c r="E274" s="237"/>
      <c r="F274" s="300"/>
      <c r="G274" s="216"/>
      <c r="H274" s="147"/>
      <c r="I274" s="147"/>
      <c r="J274" s="147"/>
      <c r="K274" s="147"/>
      <c r="L274" s="147"/>
      <c r="M274" s="147"/>
      <c r="N274" s="147"/>
      <c r="O274" s="147"/>
      <c r="P274" s="217"/>
      <c r="Q274" s="967"/>
      <c r="R274" s="968"/>
      <c r="S274" s="968"/>
      <c r="T274" s="968"/>
      <c r="U274" s="968"/>
      <c r="V274" s="968"/>
      <c r="W274" s="968"/>
      <c r="X274" s="968"/>
      <c r="Y274" s="968"/>
      <c r="Z274" s="968"/>
      <c r="AA274" s="96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0"/>
      <c r="B275" s="238"/>
      <c r="C275" s="237"/>
      <c r="D275" s="238"/>
      <c r="E275" s="237"/>
      <c r="F275" s="300"/>
      <c r="G275" s="218"/>
      <c r="H275" s="219"/>
      <c r="I275" s="219"/>
      <c r="J275" s="219"/>
      <c r="K275" s="219"/>
      <c r="L275" s="219"/>
      <c r="M275" s="219"/>
      <c r="N275" s="219"/>
      <c r="O275" s="219"/>
      <c r="P275" s="220"/>
      <c r="Q275" s="970"/>
      <c r="R275" s="971"/>
      <c r="S275" s="971"/>
      <c r="T275" s="971"/>
      <c r="U275" s="971"/>
      <c r="V275" s="971"/>
      <c r="W275" s="971"/>
      <c r="X275" s="971"/>
      <c r="Y275" s="971"/>
      <c r="Z275" s="971"/>
      <c r="AA275" s="97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0"/>
      <c r="B276" s="238"/>
      <c r="C276" s="237"/>
      <c r="D276" s="238"/>
      <c r="E276" s="237"/>
      <c r="F276" s="300"/>
      <c r="G276" s="218"/>
      <c r="H276" s="219"/>
      <c r="I276" s="219"/>
      <c r="J276" s="219"/>
      <c r="K276" s="219"/>
      <c r="L276" s="219"/>
      <c r="M276" s="219"/>
      <c r="N276" s="219"/>
      <c r="O276" s="219"/>
      <c r="P276" s="220"/>
      <c r="Q276" s="970"/>
      <c r="R276" s="971"/>
      <c r="S276" s="971"/>
      <c r="T276" s="971"/>
      <c r="U276" s="971"/>
      <c r="V276" s="971"/>
      <c r="W276" s="971"/>
      <c r="X276" s="971"/>
      <c r="Y276" s="971"/>
      <c r="Z276" s="971"/>
      <c r="AA276" s="972"/>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0"/>
      <c r="B277" s="238"/>
      <c r="C277" s="237"/>
      <c r="D277" s="238"/>
      <c r="E277" s="237"/>
      <c r="F277" s="300"/>
      <c r="G277" s="218"/>
      <c r="H277" s="219"/>
      <c r="I277" s="219"/>
      <c r="J277" s="219"/>
      <c r="K277" s="219"/>
      <c r="L277" s="219"/>
      <c r="M277" s="219"/>
      <c r="N277" s="219"/>
      <c r="O277" s="219"/>
      <c r="P277" s="220"/>
      <c r="Q277" s="970"/>
      <c r="R277" s="971"/>
      <c r="S277" s="971"/>
      <c r="T277" s="971"/>
      <c r="U277" s="971"/>
      <c r="V277" s="971"/>
      <c r="W277" s="971"/>
      <c r="X277" s="971"/>
      <c r="Y277" s="971"/>
      <c r="Z277" s="971"/>
      <c r="AA277" s="972"/>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0"/>
      <c r="B278" s="238"/>
      <c r="C278" s="237"/>
      <c r="D278" s="238"/>
      <c r="E278" s="237"/>
      <c r="F278" s="300"/>
      <c r="G278" s="221"/>
      <c r="H278" s="150"/>
      <c r="I278" s="150"/>
      <c r="J278" s="150"/>
      <c r="K278" s="150"/>
      <c r="L278" s="150"/>
      <c r="M278" s="150"/>
      <c r="N278" s="150"/>
      <c r="O278" s="150"/>
      <c r="P278" s="222"/>
      <c r="Q278" s="973"/>
      <c r="R278" s="974"/>
      <c r="S278" s="974"/>
      <c r="T278" s="974"/>
      <c r="U278" s="974"/>
      <c r="V278" s="974"/>
      <c r="W278" s="974"/>
      <c r="X278" s="974"/>
      <c r="Y278" s="974"/>
      <c r="Z278" s="974"/>
      <c r="AA278" s="975"/>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0"/>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0"/>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0"/>
      <c r="B281" s="238"/>
      <c r="C281" s="237"/>
      <c r="D281" s="238"/>
      <c r="E281" s="237"/>
      <c r="F281" s="300"/>
      <c r="G281" s="216"/>
      <c r="H281" s="147"/>
      <c r="I281" s="147"/>
      <c r="J281" s="147"/>
      <c r="K281" s="147"/>
      <c r="L281" s="147"/>
      <c r="M281" s="147"/>
      <c r="N281" s="147"/>
      <c r="O281" s="147"/>
      <c r="P281" s="217"/>
      <c r="Q281" s="967"/>
      <c r="R281" s="968"/>
      <c r="S281" s="968"/>
      <c r="T281" s="968"/>
      <c r="U281" s="968"/>
      <c r="V281" s="968"/>
      <c r="W281" s="968"/>
      <c r="X281" s="968"/>
      <c r="Y281" s="968"/>
      <c r="Z281" s="968"/>
      <c r="AA281" s="96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0"/>
      <c r="B282" s="238"/>
      <c r="C282" s="237"/>
      <c r="D282" s="238"/>
      <c r="E282" s="237"/>
      <c r="F282" s="300"/>
      <c r="G282" s="218"/>
      <c r="H282" s="219"/>
      <c r="I282" s="219"/>
      <c r="J282" s="219"/>
      <c r="K282" s="219"/>
      <c r="L282" s="219"/>
      <c r="M282" s="219"/>
      <c r="N282" s="219"/>
      <c r="O282" s="219"/>
      <c r="P282" s="220"/>
      <c r="Q282" s="970"/>
      <c r="R282" s="971"/>
      <c r="S282" s="971"/>
      <c r="T282" s="971"/>
      <c r="U282" s="971"/>
      <c r="V282" s="971"/>
      <c r="W282" s="971"/>
      <c r="X282" s="971"/>
      <c r="Y282" s="971"/>
      <c r="Z282" s="971"/>
      <c r="AA282" s="97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0"/>
      <c r="B283" s="238"/>
      <c r="C283" s="237"/>
      <c r="D283" s="238"/>
      <c r="E283" s="237"/>
      <c r="F283" s="300"/>
      <c r="G283" s="218"/>
      <c r="H283" s="219"/>
      <c r="I283" s="219"/>
      <c r="J283" s="219"/>
      <c r="K283" s="219"/>
      <c r="L283" s="219"/>
      <c r="M283" s="219"/>
      <c r="N283" s="219"/>
      <c r="O283" s="219"/>
      <c r="P283" s="220"/>
      <c r="Q283" s="970"/>
      <c r="R283" s="971"/>
      <c r="S283" s="971"/>
      <c r="T283" s="971"/>
      <c r="U283" s="971"/>
      <c r="V283" s="971"/>
      <c r="W283" s="971"/>
      <c r="X283" s="971"/>
      <c r="Y283" s="971"/>
      <c r="Z283" s="971"/>
      <c r="AA283" s="972"/>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0"/>
      <c r="B284" s="238"/>
      <c r="C284" s="237"/>
      <c r="D284" s="238"/>
      <c r="E284" s="237"/>
      <c r="F284" s="300"/>
      <c r="G284" s="218"/>
      <c r="H284" s="219"/>
      <c r="I284" s="219"/>
      <c r="J284" s="219"/>
      <c r="K284" s="219"/>
      <c r="L284" s="219"/>
      <c r="M284" s="219"/>
      <c r="N284" s="219"/>
      <c r="O284" s="219"/>
      <c r="P284" s="220"/>
      <c r="Q284" s="970"/>
      <c r="R284" s="971"/>
      <c r="S284" s="971"/>
      <c r="T284" s="971"/>
      <c r="U284" s="971"/>
      <c r="V284" s="971"/>
      <c r="W284" s="971"/>
      <c r="X284" s="971"/>
      <c r="Y284" s="971"/>
      <c r="Z284" s="971"/>
      <c r="AA284" s="972"/>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0"/>
      <c r="B285" s="238"/>
      <c r="C285" s="237"/>
      <c r="D285" s="238"/>
      <c r="E285" s="237"/>
      <c r="F285" s="300"/>
      <c r="G285" s="221"/>
      <c r="H285" s="150"/>
      <c r="I285" s="150"/>
      <c r="J285" s="150"/>
      <c r="K285" s="150"/>
      <c r="L285" s="150"/>
      <c r="M285" s="150"/>
      <c r="N285" s="150"/>
      <c r="O285" s="150"/>
      <c r="P285" s="222"/>
      <c r="Q285" s="973"/>
      <c r="R285" s="974"/>
      <c r="S285" s="974"/>
      <c r="T285" s="974"/>
      <c r="U285" s="974"/>
      <c r="V285" s="974"/>
      <c r="W285" s="974"/>
      <c r="X285" s="974"/>
      <c r="Y285" s="974"/>
      <c r="Z285" s="974"/>
      <c r="AA285" s="975"/>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0"/>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0"/>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0"/>
      <c r="B288" s="238"/>
      <c r="C288" s="237"/>
      <c r="D288" s="238"/>
      <c r="E288" s="237"/>
      <c r="F288" s="300"/>
      <c r="G288" s="216"/>
      <c r="H288" s="147"/>
      <c r="I288" s="147"/>
      <c r="J288" s="147"/>
      <c r="K288" s="147"/>
      <c r="L288" s="147"/>
      <c r="M288" s="147"/>
      <c r="N288" s="147"/>
      <c r="O288" s="147"/>
      <c r="P288" s="217"/>
      <c r="Q288" s="967"/>
      <c r="R288" s="968"/>
      <c r="S288" s="968"/>
      <c r="T288" s="968"/>
      <c r="U288" s="968"/>
      <c r="V288" s="968"/>
      <c r="W288" s="968"/>
      <c r="X288" s="968"/>
      <c r="Y288" s="968"/>
      <c r="Z288" s="968"/>
      <c r="AA288" s="96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0"/>
      <c r="B289" s="238"/>
      <c r="C289" s="237"/>
      <c r="D289" s="238"/>
      <c r="E289" s="237"/>
      <c r="F289" s="300"/>
      <c r="G289" s="218"/>
      <c r="H289" s="219"/>
      <c r="I289" s="219"/>
      <c r="J289" s="219"/>
      <c r="K289" s="219"/>
      <c r="L289" s="219"/>
      <c r="M289" s="219"/>
      <c r="N289" s="219"/>
      <c r="O289" s="219"/>
      <c r="P289" s="220"/>
      <c r="Q289" s="970"/>
      <c r="R289" s="971"/>
      <c r="S289" s="971"/>
      <c r="T289" s="971"/>
      <c r="U289" s="971"/>
      <c r="V289" s="971"/>
      <c r="W289" s="971"/>
      <c r="X289" s="971"/>
      <c r="Y289" s="971"/>
      <c r="Z289" s="971"/>
      <c r="AA289" s="97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0"/>
      <c r="B290" s="238"/>
      <c r="C290" s="237"/>
      <c r="D290" s="238"/>
      <c r="E290" s="237"/>
      <c r="F290" s="300"/>
      <c r="G290" s="218"/>
      <c r="H290" s="219"/>
      <c r="I290" s="219"/>
      <c r="J290" s="219"/>
      <c r="K290" s="219"/>
      <c r="L290" s="219"/>
      <c r="M290" s="219"/>
      <c r="N290" s="219"/>
      <c r="O290" s="219"/>
      <c r="P290" s="220"/>
      <c r="Q290" s="970"/>
      <c r="R290" s="971"/>
      <c r="S290" s="971"/>
      <c r="T290" s="971"/>
      <c r="U290" s="971"/>
      <c r="V290" s="971"/>
      <c r="W290" s="971"/>
      <c r="X290" s="971"/>
      <c r="Y290" s="971"/>
      <c r="Z290" s="971"/>
      <c r="AA290" s="972"/>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0"/>
      <c r="B291" s="238"/>
      <c r="C291" s="237"/>
      <c r="D291" s="238"/>
      <c r="E291" s="237"/>
      <c r="F291" s="300"/>
      <c r="G291" s="218"/>
      <c r="H291" s="219"/>
      <c r="I291" s="219"/>
      <c r="J291" s="219"/>
      <c r="K291" s="219"/>
      <c r="L291" s="219"/>
      <c r="M291" s="219"/>
      <c r="N291" s="219"/>
      <c r="O291" s="219"/>
      <c r="P291" s="220"/>
      <c r="Q291" s="970"/>
      <c r="R291" s="971"/>
      <c r="S291" s="971"/>
      <c r="T291" s="971"/>
      <c r="U291" s="971"/>
      <c r="V291" s="971"/>
      <c r="W291" s="971"/>
      <c r="X291" s="971"/>
      <c r="Y291" s="971"/>
      <c r="Z291" s="971"/>
      <c r="AA291" s="972"/>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0"/>
      <c r="B292" s="238"/>
      <c r="C292" s="237"/>
      <c r="D292" s="238"/>
      <c r="E292" s="237"/>
      <c r="F292" s="300"/>
      <c r="G292" s="221"/>
      <c r="H292" s="150"/>
      <c r="I292" s="150"/>
      <c r="J292" s="150"/>
      <c r="K292" s="150"/>
      <c r="L292" s="150"/>
      <c r="M292" s="150"/>
      <c r="N292" s="150"/>
      <c r="O292" s="150"/>
      <c r="P292" s="222"/>
      <c r="Q292" s="973"/>
      <c r="R292" s="974"/>
      <c r="S292" s="974"/>
      <c r="T292" s="974"/>
      <c r="U292" s="974"/>
      <c r="V292" s="974"/>
      <c r="W292" s="974"/>
      <c r="X292" s="974"/>
      <c r="Y292" s="974"/>
      <c r="Z292" s="974"/>
      <c r="AA292" s="975"/>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0"/>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0"/>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0"/>
      <c r="B295" s="238"/>
      <c r="C295" s="237"/>
      <c r="D295" s="238"/>
      <c r="E295" s="237"/>
      <c r="F295" s="300"/>
      <c r="G295" s="216"/>
      <c r="H295" s="147"/>
      <c r="I295" s="147"/>
      <c r="J295" s="147"/>
      <c r="K295" s="147"/>
      <c r="L295" s="147"/>
      <c r="M295" s="147"/>
      <c r="N295" s="147"/>
      <c r="O295" s="147"/>
      <c r="P295" s="217"/>
      <c r="Q295" s="967"/>
      <c r="R295" s="968"/>
      <c r="S295" s="968"/>
      <c r="T295" s="968"/>
      <c r="U295" s="968"/>
      <c r="V295" s="968"/>
      <c r="W295" s="968"/>
      <c r="X295" s="968"/>
      <c r="Y295" s="968"/>
      <c r="Z295" s="968"/>
      <c r="AA295" s="96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0"/>
      <c r="B296" s="238"/>
      <c r="C296" s="237"/>
      <c r="D296" s="238"/>
      <c r="E296" s="237"/>
      <c r="F296" s="300"/>
      <c r="G296" s="218"/>
      <c r="H296" s="219"/>
      <c r="I296" s="219"/>
      <c r="J296" s="219"/>
      <c r="K296" s="219"/>
      <c r="L296" s="219"/>
      <c r="M296" s="219"/>
      <c r="N296" s="219"/>
      <c r="O296" s="219"/>
      <c r="P296" s="220"/>
      <c r="Q296" s="970"/>
      <c r="R296" s="971"/>
      <c r="S296" s="971"/>
      <c r="T296" s="971"/>
      <c r="U296" s="971"/>
      <c r="V296" s="971"/>
      <c r="W296" s="971"/>
      <c r="X296" s="971"/>
      <c r="Y296" s="971"/>
      <c r="Z296" s="971"/>
      <c r="AA296" s="97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0"/>
      <c r="B297" s="238"/>
      <c r="C297" s="237"/>
      <c r="D297" s="238"/>
      <c r="E297" s="237"/>
      <c r="F297" s="300"/>
      <c r="G297" s="218"/>
      <c r="H297" s="219"/>
      <c r="I297" s="219"/>
      <c r="J297" s="219"/>
      <c r="K297" s="219"/>
      <c r="L297" s="219"/>
      <c r="M297" s="219"/>
      <c r="N297" s="219"/>
      <c r="O297" s="219"/>
      <c r="P297" s="220"/>
      <c r="Q297" s="970"/>
      <c r="R297" s="971"/>
      <c r="S297" s="971"/>
      <c r="T297" s="971"/>
      <c r="U297" s="971"/>
      <c r="V297" s="971"/>
      <c r="W297" s="971"/>
      <c r="X297" s="971"/>
      <c r="Y297" s="971"/>
      <c r="Z297" s="971"/>
      <c r="AA297" s="972"/>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0"/>
      <c r="B298" s="238"/>
      <c r="C298" s="237"/>
      <c r="D298" s="238"/>
      <c r="E298" s="237"/>
      <c r="F298" s="300"/>
      <c r="G298" s="218"/>
      <c r="H298" s="219"/>
      <c r="I298" s="219"/>
      <c r="J298" s="219"/>
      <c r="K298" s="219"/>
      <c r="L298" s="219"/>
      <c r="M298" s="219"/>
      <c r="N298" s="219"/>
      <c r="O298" s="219"/>
      <c r="P298" s="220"/>
      <c r="Q298" s="970"/>
      <c r="R298" s="971"/>
      <c r="S298" s="971"/>
      <c r="T298" s="971"/>
      <c r="U298" s="971"/>
      <c r="V298" s="971"/>
      <c r="W298" s="971"/>
      <c r="X298" s="971"/>
      <c r="Y298" s="971"/>
      <c r="Z298" s="971"/>
      <c r="AA298" s="972"/>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0"/>
      <c r="B299" s="238"/>
      <c r="C299" s="237"/>
      <c r="D299" s="238"/>
      <c r="E299" s="237"/>
      <c r="F299" s="300"/>
      <c r="G299" s="221"/>
      <c r="H299" s="150"/>
      <c r="I299" s="150"/>
      <c r="J299" s="150"/>
      <c r="K299" s="150"/>
      <c r="L299" s="150"/>
      <c r="M299" s="150"/>
      <c r="N299" s="150"/>
      <c r="O299" s="150"/>
      <c r="P299" s="222"/>
      <c r="Q299" s="973"/>
      <c r="R299" s="974"/>
      <c r="S299" s="974"/>
      <c r="T299" s="974"/>
      <c r="U299" s="974"/>
      <c r="V299" s="974"/>
      <c r="W299" s="974"/>
      <c r="X299" s="974"/>
      <c r="Y299" s="974"/>
      <c r="Z299" s="974"/>
      <c r="AA299" s="975"/>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0"/>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0"/>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0"/>
      <c r="B302" s="238"/>
      <c r="C302" s="237"/>
      <c r="D302" s="238"/>
      <c r="E302" s="237"/>
      <c r="F302" s="300"/>
      <c r="G302" s="216"/>
      <c r="H302" s="147"/>
      <c r="I302" s="147"/>
      <c r="J302" s="147"/>
      <c r="K302" s="147"/>
      <c r="L302" s="147"/>
      <c r="M302" s="147"/>
      <c r="N302" s="147"/>
      <c r="O302" s="147"/>
      <c r="P302" s="217"/>
      <c r="Q302" s="967"/>
      <c r="R302" s="968"/>
      <c r="S302" s="968"/>
      <c r="T302" s="968"/>
      <c r="U302" s="968"/>
      <c r="V302" s="968"/>
      <c r="W302" s="968"/>
      <c r="X302" s="968"/>
      <c r="Y302" s="968"/>
      <c r="Z302" s="968"/>
      <c r="AA302" s="96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0"/>
      <c r="B303" s="238"/>
      <c r="C303" s="237"/>
      <c r="D303" s="238"/>
      <c r="E303" s="237"/>
      <c r="F303" s="300"/>
      <c r="G303" s="218"/>
      <c r="H303" s="219"/>
      <c r="I303" s="219"/>
      <c r="J303" s="219"/>
      <c r="K303" s="219"/>
      <c r="L303" s="219"/>
      <c r="M303" s="219"/>
      <c r="N303" s="219"/>
      <c r="O303" s="219"/>
      <c r="P303" s="220"/>
      <c r="Q303" s="970"/>
      <c r="R303" s="971"/>
      <c r="S303" s="971"/>
      <c r="T303" s="971"/>
      <c r="U303" s="971"/>
      <c r="V303" s="971"/>
      <c r="W303" s="971"/>
      <c r="X303" s="971"/>
      <c r="Y303" s="971"/>
      <c r="Z303" s="971"/>
      <c r="AA303" s="97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0"/>
      <c r="B304" s="238"/>
      <c r="C304" s="237"/>
      <c r="D304" s="238"/>
      <c r="E304" s="237"/>
      <c r="F304" s="300"/>
      <c r="G304" s="218"/>
      <c r="H304" s="219"/>
      <c r="I304" s="219"/>
      <c r="J304" s="219"/>
      <c r="K304" s="219"/>
      <c r="L304" s="219"/>
      <c r="M304" s="219"/>
      <c r="N304" s="219"/>
      <c r="O304" s="219"/>
      <c r="P304" s="220"/>
      <c r="Q304" s="970"/>
      <c r="R304" s="971"/>
      <c r="S304" s="971"/>
      <c r="T304" s="971"/>
      <c r="U304" s="971"/>
      <c r="V304" s="971"/>
      <c r="W304" s="971"/>
      <c r="X304" s="971"/>
      <c r="Y304" s="971"/>
      <c r="Z304" s="971"/>
      <c r="AA304" s="972"/>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0"/>
      <c r="B305" s="238"/>
      <c r="C305" s="237"/>
      <c r="D305" s="238"/>
      <c r="E305" s="237"/>
      <c r="F305" s="300"/>
      <c r="G305" s="218"/>
      <c r="H305" s="219"/>
      <c r="I305" s="219"/>
      <c r="J305" s="219"/>
      <c r="K305" s="219"/>
      <c r="L305" s="219"/>
      <c r="M305" s="219"/>
      <c r="N305" s="219"/>
      <c r="O305" s="219"/>
      <c r="P305" s="220"/>
      <c r="Q305" s="970"/>
      <c r="R305" s="971"/>
      <c r="S305" s="971"/>
      <c r="T305" s="971"/>
      <c r="U305" s="971"/>
      <c r="V305" s="971"/>
      <c r="W305" s="971"/>
      <c r="X305" s="971"/>
      <c r="Y305" s="971"/>
      <c r="Z305" s="971"/>
      <c r="AA305" s="972"/>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0"/>
      <c r="B306" s="238"/>
      <c r="C306" s="237"/>
      <c r="D306" s="238"/>
      <c r="E306" s="301"/>
      <c r="F306" s="302"/>
      <c r="G306" s="221"/>
      <c r="H306" s="150"/>
      <c r="I306" s="150"/>
      <c r="J306" s="150"/>
      <c r="K306" s="150"/>
      <c r="L306" s="150"/>
      <c r="M306" s="150"/>
      <c r="N306" s="150"/>
      <c r="O306" s="150"/>
      <c r="P306" s="222"/>
      <c r="Q306" s="973"/>
      <c r="R306" s="974"/>
      <c r="S306" s="974"/>
      <c r="T306" s="974"/>
      <c r="U306" s="974"/>
      <c r="V306" s="974"/>
      <c r="W306" s="974"/>
      <c r="X306" s="974"/>
      <c r="Y306" s="974"/>
      <c r="Z306" s="974"/>
      <c r="AA306" s="975"/>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0"/>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0"/>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0"/>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0"/>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0"/>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454</v>
      </c>
      <c r="AF312" s="251"/>
      <c r="AG312" s="251"/>
      <c r="AH312" s="251"/>
      <c r="AI312" s="251" t="s">
        <v>451</v>
      </c>
      <c r="AJ312" s="251"/>
      <c r="AK312" s="251"/>
      <c r="AL312" s="251"/>
      <c r="AM312" s="251" t="s">
        <v>446</v>
      </c>
      <c r="AN312" s="251"/>
      <c r="AO312" s="251"/>
      <c r="AP312" s="253"/>
      <c r="AQ312" s="253" t="s">
        <v>306</v>
      </c>
      <c r="AR312" s="254"/>
      <c r="AS312" s="254"/>
      <c r="AT312" s="255"/>
      <c r="AU312" s="265" t="s">
        <v>322</v>
      </c>
      <c r="AV312" s="265"/>
      <c r="AW312" s="265"/>
      <c r="AX312" s="266"/>
    </row>
    <row r="313" spans="1:50" ht="18.75" hidden="1" customHeight="1" x14ac:dyDescent="0.15">
      <c r="A313" s="980"/>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0"/>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0"/>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0"/>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454</v>
      </c>
      <c r="AF316" s="251"/>
      <c r="AG316" s="251"/>
      <c r="AH316" s="251"/>
      <c r="AI316" s="251" t="s">
        <v>451</v>
      </c>
      <c r="AJ316" s="251"/>
      <c r="AK316" s="251"/>
      <c r="AL316" s="251"/>
      <c r="AM316" s="251" t="s">
        <v>446</v>
      </c>
      <c r="AN316" s="251"/>
      <c r="AO316" s="251"/>
      <c r="AP316" s="253"/>
      <c r="AQ316" s="253" t="s">
        <v>306</v>
      </c>
      <c r="AR316" s="254"/>
      <c r="AS316" s="254"/>
      <c r="AT316" s="255"/>
      <c r="AU316" s="265" t="s">
        <v>322</v>
      </c>
      <c r="AV316" s="265"/>
      <c r="AW316" s="265"/>
      <c r="AX316" s="266"/>
    </row>
    <row r="317" spans="1:50" ht="18.75" hidden="1" customHeight="1" x14ac:dyDescent="0.15">
      <c r="A317" s="980"/>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0"/>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0"/>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0"/>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454</v>
      </c>
      <c r="AF320" s="251"/>
      <c r="AG320" s="251"/>
      <c r="AH320" s="251"/>
      <c r="AI320" s="251" t="s">
        <v>451</v>
      </c>
      <c r="AJ320" s="251"/>
      <c r="AK320" s="251"/>
      <c r="AL320" s="251"/>
      <c r="AM320" s="251" t="s">
        <v>447</v>
      </c>
      <c r="AN320" s="251"/>
      <c r="AO320" s="251"/>
      <c r="AP320" s="253"/>
      <c r="AQ320" s="253" t="s">
        <v>306</v>
      </c>
      <c r="AR320" s="254"/>
      <c r="AS320" s="254"/>
      <c r="AT320" s="255"/>
      <c r="AU320" s="265" t="s">
        <v>322</v>
      </c>
      <c r="AV320" s="265"/>
      <c r="AW320" s="265"/>
      <c r="AX320" s="266"/>
    </row>
    <row r="321" spans="1:50" ht="18.75" hidden="1" customHeight="1" x14ac:dyDescent="0.15">
      <c r="A321" s="980"/>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0"/>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0"/>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0"/>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454</v>
      </c>
      <c r="AF324" s="251"/>
      <c r="AG324" s="251"/>
      <c r="AH324" s="251"/>
      <c r="AI324" s="251" t="s">
        <v>451</v>
      </c>
      <c r="AJ324" s="251"/>
      <c r="AK324" s="251"/>
      <c r="AL324" s="251"/>
      <c r="AM324" s="251" t="s">
        <v>446</v>
      </c>
      <c r="AN324" s="251"/>
      <c r="AO324" s="251"/>
      <c r="AP324" s="253"/>
      <c r="AQ324" s="253" t="s">
        <v>306</v>
      </c>
      <c r="AR324" s="254"/>
      <c r="AS324" s="254"/>
      <c r="AT324" s="255"/>
      <c r="AU324" s="265" t="s">
        <v>322</v>
      </c>
      <c r="AV324" s="265"/>
      <c r="AW324" s="265"/>
      <c r="AX324" s="266"/>
    </row>
    <row r="325" spans="1:50" ht="18.75" hidden="1" customHeight="1" x14ac:dyDescent="0.15">
      <c r="A325" s="980"/>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0"/>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0"/>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0"/>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455</v>
      </c>
      <c r="AF328" s="251"/>
      <c r="AG328" s="251"/>
      <c r="AH328" s="251"/>
      <c r="AI328" s="251" t="s">
        <v>451</v>
      </c>
      <c r="AJ328" s="251"/>
      <c r="AK328" s="251"/>
      <c r="AL328" s="251"/>
      <c r="AM328" s="251" t="s">
        <v>447</v>
      </c>
      <c r="AN328" s="251"/>
      <c r="AO328" s="251"/>
      <c r="AP328" s="253"/>
      <c r="AQ328" s="253" t="s">
        <v>306</v>
      </c>
      <c r="AR328" s="254"/>
      <c r="AS328" s="254"/>
      <c r="AT328" s="255"/>
      <c r="AU328" s="265" t="s">
        <v>322</v>
      </c>
      <c r="AV328" s="265"/>
      <c r="AW328" s="265"/>
      <c r="AX328" s="266"/>
    </row>
    <row r="329" spans="1:50" ht="18.75" hidden="1" customHeight="1" x14ac:dyDescent="0.15">
      <c r="A329" s="980"/>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0"/>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0"/>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0"/>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80"/>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0"/>
      <c r="B334" s="238"/>
      <c r="C334" s="237"/>
      <c r="D334" s="238"/>
      <c r="E334" s="237"/>
      <c r="F334" s="300"/>
      <c r="G334" s="216"/>
      <c r="H334" s="147"/>
      <c r="I334" s="147"/>
      <c r="J334" s="147"/>
      <c r="K334" s="147"/>
      <c r="L334" s="147"/>
      <c r="M334" s="147"/>
      <c r="N334" s="147"/>
      <c r="O334" s="147"/>
      <c r="P334" s="217"/>
      <c r="Q334" s="967"/>
      <c r="R334" s="968"/>
      <c r="S334" s="968"/>
      <c r="T334" s="968"/>
      <c r="U334" s="968"/>
      <c r="V334" s="968"/>
      <c r="W334" s="968"/>
      <c r="X334" s="968"/>
      <c r="Y334" s="968"/>
      <c r="Z334" s="968"/>
      <c r="AA334" s="96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0"/>
      <c r="B335" s="238"/>
      <c r="C335" s="237"/>
      <c r="D335" s="238"/>
      <c r="E335" s="237"/>
      <c r="F335" s="300"/>
      <c r="G335" s="218"/>
      <c r="H335" s="219"/>
      <c r="I335" s="219"/>
      <c r="J335" s="219"/>
      <c r="K335" s="219"/>
      <c r="L335" s="219"/>
      <c r="M335" s="219"/>
      <c r="N335" s="219"/>
      <c r="O335" s="219"/>
      <c r="P335" s="220"/>
      <c r="Q335" s="970"/>
      <c r="R335" s="971"/>
      <c r="S335" s="971"/>
      <c r="T335" s="971"/>
      <c r="U335" s="971"/>
      <c r="V335" s="971"/>
      <c r="W335" s="971"/>
      <c r="X335" s="971"/>
      <c r="Y335" s="971"/>
      <c r="Z335" s="971"/>
      <c r="AA335" s="97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0"/>
      <c r="B336" s="238"/>
      <c r="C336" s="237"/>
      <c r="D336" s="238"/>
      <c r="E336" s="237"/>
      <c r="F336" s="300"/>
      <c r="G336" s="218"/>
      <c r="H336" s="219"/>
      <c r="I336" s="219"/>
      <c r="J336" s="219"/>
      <c r="K336" s="219"/>
      <c r="L336" s="219"/>
      <c r="M336" s="219"/>
      <c r="N336" s="219"/>
      <c r="O336" s="219"/>
      <c r="P336" s="220"/>
      <c r="Q336" s="970"/>
      <c r="R336" s="971"/>
      <c r="S336" s="971"/>
      <c r="T336" s="971"/>
      <c r="U336" s="971"/>
      <c r="V336" s="971"/>
      <c r="W336" s="971"/>
      <c r="X336" s="971"/>
      <c r="Y336" s="971"/>
      <c r="Z336" s="971"/>
      <c r="AA336" s="972"/>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0"/>
      <c r="B337" s="238"/>
      <c r="C337" s="237"/>
      <c r="D337" s="238"/>
      <c r="E337" s="237"/>
      <c r="F337" s="300"/>
      <c r="G337" s="218"/>
      <c r="H337" s="219"/>
      <c r="I337" s="219"/>
      <c r="J337" s="219"/>
      <c r="K337" s="219"/>
      <c r="L337" s="219"/>
      <c r="M337" s="219"/>
      <c r="N337" s="219"/>
      <c r="O337" s="219"/>
      <c r="P337" s="220"/>
      <c r="Q337" s="970"/>
      <c r="R337" s="971"/>
      <c r="S337" s="971"/>
      <c r="T337" s="971"/>
      <c r="U337" s="971"/>
      <c r="V337" s="971"/>
      <c r="W337" s="971"/>
      <c r="X337" s="971"/>
      <c r="Y337" s="971"/>
      <c r="Z337" s="971"/>
      <c r="AA337" s="972"/>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0"/>
      <c r="B338" s="238"/>
      <c r="C338" s="237"/>
      <c r="D338" s="238"/>
      <c r="E338" s="237"/>
      <c r="F338" s="300"/>
      <c r="G338" s="221"/>
      <c r="H338" s="150"/>
      <c r="I338" s="150"/>
      <c r="J338" s="150"/>
      <c r="K338" s="150"/>
      <c r="L338" s="150"/>
      <c r="M338" s="150"/>
      <c r="N338" s="150"/>
      <c r="O338" s="150"/>
      <c r="P338" s="222"/>
      <c r="Q338" s="973"/>
      <c r="R338" s="974"/>
      <c r="S338" s="974"/>
      <c r="T338" s="974"/>
      <c r="U338" s="974"/>
      <c r="V338" s="974"/>
      <c r="W338" s="974"/>
      <c r="X338" s="974"/>
      <c r="Y338" s="974"/>
      <c r="Z338" s="974"/>
      <c r="AA338" s="975"/>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0"/>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0"/>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0"/>
      <c r="B341" s="238"/>
      <c r="C341" s="237"/>
      <c r="D341" s="238"/>
      <c r="E341" s="237"/>
      <c r="F341" s="300"/>
      <c r="G341" s="216"/>
      <c r="H341" s="147"/>
      <c r="I341" s="147"/>
      <c r="J341" s="147"/>
      <c r="K341" s="147"/>
      <c r="L341" s="147"/>
      <c r="M341" s="147"/>
      <c r="N341" s="147"/>
      <c r="O341" s="147"/>
      <c r="P341" s="217"/>
      <c r="Q341" s="967"/>
      <c r="R341" s="968"/>
      <c r="S341" s="968"/>
      <c r="T341" s="968"/>
      <c r="U341" s="968"/>
      <c r="V341" s="968"/>
      <c r="W341" s="968"/>
      <c r="X341" s="968"/>
      <c r="Y341" s="968"/>
      <c r="Z341" s="968"/>
      <c r="AA341" s="96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0"/>
      <c r="B342" s="238"/>
      <c r="C342" s="237"/>
      <c r="D342" s="238"/>
      <c r="E342" s="237"/>
      <c r="F342" s="300"/>
      <c r="G342" s="218"/>
      <c r="H342" s="219"/>
      <c r="I342" s="219"/>
      <c r="J342" s="219"/>
      <c r="K342" s="219"/>
      <c r="L342" s="219"/>
      <c r="M342" s="219"/>
      <c r="N342" s="219"/>
      <c r="O342" s="219"/>
      <c r="P342" s="220"/>
      <c r="Q342" s="970"/>
      <c r="R342" s="971"/>
      <c r="S342" s="971"/>
      <c r="T342" s="971"/>
      <c r="U342" s="971"/>
      <c r="V342" s="971"/>
      <c r="W342" s="971"/>
      <c r="X342" s="971"/>
      <c r="Y342" s="971"/>
      <c r="Z342" s="971"/>
      <c r="AA342" s="97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0"/>
      <c r="B343" s="238"/>
      <c r="C343" s="237"/>
      <c r="D343" s="238"/>
      <c r="E343" s="237"/>
      <c r="F343" s="300"/>
      <c r="G343" s="218"/>
      <c r="H343" s="219"/>
      <c r="I343" s="219"/>
      <c r="J343" s="219"/>
      <c r="K343" s="219"/>
      <c r="L343" s="219"/>
      <c r="M343" s="219"/>
      <c r="N343" s="219"/>
      <c r="O343" s="219"/>
      <c r="P343" s="220"/>
      <c r="Q343" s="970"/>
      <c r="R343" s="971"/>
      <c r="S343" s="971"/>
      <c r="T343" s="971"/>
      <c r="U343" s="971"/>
      <c r="V343" s="971"/>
      <c r="W343" s="971"/>
      <c r="X343" s="971"/>
      <c r="Y343" s="971"/>
      <c r="Z343" s="971"/>
      <c r="AA343" s="972"/>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0"/>
      <c r="B344" s="238"/>
      <c r="C344" s="237"/>
      <c r="D344" s="238"/>
      <c r="E344" s="237"/>
      <c r="F344" s="300"/>
      <c r="G344" s="218"/>
      <c r="H344" s="219"/>
      <c r="I344" s="219"/>
      <c r="J344" s="219"/>
      <c r="K344" s="219"/>
      <c r="L344" s="219"/>
      <c r="M344" s="219"/>
      <c r="N344" s="219"/>
      <c r="O344" s="219"/>
      <c r="P344" s="220"/>
      <c r="Q344" s="970"/>
      <c r="R344" s="971"/>
      <c r="S344" s="971"/>
      <c r="T344" s="971"/>
      <c r="U344" s="971"/>
      <c r="V344" s="971"/>
      <c r="W344" s="971"/>
      <c r="X344" s="971"/>
      <c r="Y344" s="971"/>
      <c r="Z344" s="971"/>
      <c r="AA344" s="972"/>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0"/>
      <c r="B345" s="238"/>
      <c r="C345" s="237"/>
      <c r="D345" s="238"/>
      <c r="E345" s="237"/>
      <c r="F345" s="300"/>
      <c r="G345" s="221"/>
      <c r="H345" s="150"/>
      <c r="I345" s="150"/>
      <c r="J345" s="150"/>
      <c r="K345" s="150"/>
      <c r="L345" s="150"/>
      <c r="M345" s="150"/>
      <c r="N345" s="150"/>
      <c r="O345" s="150"/>
      <c r="P345" s="222"/>
      <c r="Q345" s="973"/>
      <c r="R345" s="974"/>
      <c r="S345" s="974"/>
      <c r="T345" s="974"/>
      <c r="U345" s="974"/>
      <c r="V345" s="974"/>
      <c r="W345" s="974"/>
      <c r="X345" s="974"/>
      <c r="Y345" s="974"/>
      <c r="Z345" s="974"/>
      <c r="AA345" s="975"/>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0"/>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0"/>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0"/>
      <c r="B348" s="238"/>
      <c r="C348" s="237"/>
      <c r="D348" s="238"/>
      <c r="E348" s="237"/>
      <c r="F348" s="300"/>
      <c r="G348" s="216"/>
      <c r="H348" s="147"/>
      <c r="I348" s="147"/>
      <c r="J348" s="147"/>
      <c r="K348" s="147"/>
      <c r="L348" s="147"/>
      <c r="M348" s="147"/>
      <c r="N348" s="147"/>
      <c r="O348" s="147"/>
      <c r="P348" s="217"/>
      <c r="Q348" s="967"/>
      <c r="R348" s="968"/>
      <c r="S348" s="968"/>
      <c r="T348" s="968"/>
      <c r="U348" s="968"/>
      <c r="V348" s="968"/>
      <c r="W348" s="968"/>
      <c r="X348" s="968"/>
      <c r="Y348" s="968"/>
      <c r="Z348" s="968"/>
      <c r="AA348" s="96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0"/>
      <c r="B349" s="238"/>
      <c r="C349" s="237"/>
      <c r="D349" s="238"/>
      <c r="E349" s="237"/>
      <c r="F349" s="300"/>
      <c r="G349" s="218"/>
      <c r="H349" s="219"/>
      <c r="I349" s="219"/>
      <c r="J349" s="219"/>
      <c r="K349" s="219"/>
      <c r="L349" s="219"/>
      <c r="M349" s="219"/>
      <c r="N349" s="219"/>
      <c r="O349" s="219"/>
      <c r="P349" s="220"/>
      <c r="Q349" s="970"/>
      <c r="R349" s="971"/>
      <c r="S349" s="971"/>
      <c r="T349" s="971"/>
      <c r="U349" s="971"/>
      <c r="V349" s="971"/>
      <c r="W349" s="971"/>
      <c r="X349" s="971"/>
      <c r="Y349" s="971"/>
      <c r="Z349" s="971"/>
      <c r="AA349" s="97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0"/>
      <c r="B350" s="238"/>
      <c r="C350" s="237"/>
      <c r="D350" s="238"/>
      <c r="E350" s="237"/>
      <c r="F350" s="300"/>
      <c r="G350" s="218"/>
      <c r="H350" s="219"/>
      <c r="I350" s="219"/>
      <c r="J350" s="219"/>
      <c r="K350" s="219"/>
      <c r="L350" s="219"/>
      <c r="M350" s="219"/>
      <c r="N350" s="219"/>
      <c r="O350" s="219"/>
      <c r="P350" s="220"/>
      <c r="Q350" s="970"/>
      <c r="R350" s="971"/>
      <c r="S350" s="971"/>
      <c r="T350" s="971"/>
      <c r="U350" s="971"/>
      <c r="V350" s="971"/>
      <c r="W350" s="971"/>
      <c r="X350" s="971"/>
      <c r="Y350" s="971"/>
      <c r="Z350" s="971"/>
      <c r="AA350" s="972"/>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0"/>
      <c r="B351" s="238"/>
      <c r="C351" s="237"/>
      <c r="D351" s="238"/>
      <c r="E351" s="237"/>
      <c r="F351" s="300"/>
      <c r="G351" s="218"/>
      <c r="H351" s="219"/>
      <c r="I351" s="219"/>
      <c r="J351" s="219"/>
      <c r="K351" s="219"/>
      <c r="L351" s="219"/>
      <c r="M351" s="219"/>
      <c r="N351" s="219"/>
      <c r="O351" s="219"/>
      <c r="P351" s="220"/>
      <c r="Q351" s="970"/>
      <c r="R351" s="971"/>
      <c r="S351" s="971"/>
      <c r="T351" s="971"/>
      <c r="U351" s="971"/>
      <c r="V351" s="971"/>
      <c r="W351" s="971"/>
      <c r="X351" s="971"/>
      <c r="Y351" s="971"/>
      <c r="Z351" s="971"/>
      <c r="AA351" s="972"/>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0"/>
      <c r="B352" s="238"/>
      <c r="C352" s="237"/>
      <c r="D352" s="238"/>
      <c r="E352" s="237"/>
      <c r="F352" s="300"/>
      <c r="G352" s="221"/>
      <c r="H352" s="150"/>
      <c r="I352" s="150"/>
      <c r="J352" s="150"/>
      <c r="K352" s="150"/>
      <c r="L352" s="150"/>
      <c r="M352" s="150"/>
      <c r="N352" s="150"/>
      <c r="O352" s="150"/>
      <c r="P352" s="222"/>
      <c r="Q352" s="973"/>
      <c r="R352" s="974"/>
      <c r="S352" s="974"/>
      <c r="T352" s="974"/>
      <c r="U352" s="974"/>
      <c r="V352" s="974"/>
      <c r="W352" s="974"/>
      <c r="X352" s="974"/>
      <c r="Y352" s="974"/>
      <c r="Z352" s="974"/>
      <c r="AA352" s="975"/>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0"/>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0"/>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0"/>
      <c r="B355" s="238"/>
      <c r="C355" s="237"/>
      <c r="D355" s="238"/>
      <c r="E355" s="237"/>
      <c r="F355" s="300"/>
      <c r="G355" s="216"/>
      <c r="H355" s="147"/>
      <c r="I355" s="147"/>
      <c r="J355" s="147"/>
      <c r="K355" s="147"/>
      <c r="L355" s="147"/>
      <c r="M355" s="147"/>
      <c r="N355" s="147"/>
      <c r="O355" s="147"/>
      <c r="P355" s="217"/>
      <c r="Q355" s="967"/>
      <c r="R355" s="968"/>
      <c r="S355" s="968"/>
      <c r="T355" s="968"/>
      <c r="U355" s="968"/>
      <c r="V355" s="968"/>
      <c r="W355" s="968"/>
      <c r="X355" s="968"/>
      <c r="Y355" s="968"/>
      <c r="Z355" s="968"/>
      <c r="AA355" s="96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0"/>
      <c r="B356" s="238"/>
      <c r="C356" s="237"/>
      <c r="D356" s="238"/>
      <c r="E356" s="237"/>
      <c r="F356" s="300"/>
      <c r="G356" s="218"/>
      <c r="H356" s="219"/>
      <c r="I356" s="219"/>
      <c r="J356" s="219"/>
      <c r="K356" s="219"/>
      <c r="L356" s="219"/>
      <c r="M356" s="219"/>
      <c r="N356" s="219"/>
      <c r="O356" s="219"/>
      <c r="P356" s="220"/>
      <c r="Q356" s="970"/>
      <c r="R356" s="971"/>
      <c r="S356" s="971"/>
      <c r="T356" s="971"/>
      <c r="U356" s="971"/>
      <c r="V356" s="971"/>
      <c r="W356" s="971"/>
      <c r="X356" s="971"/>
      <c r="Y356" s="971"/>
      <c r="Z356" s="971"/>
      <c r="AA356" s="97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0"/>
      <c r="B357" s="238"/>
      <c r="C357" s="237"/>
      <c r="D357" s="238"/>
      <c r="E357" s="237"/>
      <c r="F357" s="300"/>
      <c r="G357" s="218"/>
      <c r="H357" s="219"/>
      <c r="I357" s="219"/>
      <c r="J357" s="219"/>
      <c r="K357" s="219"/>
      <c r="L357" s="219"/>
      <c r="M357" s="219"/>
      <c r="N357" s="219"/>
      <c r="O357" s="219"/>
      <c r="P357" s="220"/>
      <c r="Q357" s="970"/>
      <c r="R357" s="971"/>
      <c r="S357" s="971"/>
      <c r="T357" s="971"/>
      <c r="U357" s="971"/>
      <c r="V357" s="971"/>
      <c r="W357" s="971"/>
      <c r="X357" s="971"/>
      <c r="Y357" s="971"/>
      <c r="Z357" s="971"/>
      <c r="AA357" s="972"/>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0"/>
      <c r="B358" s="238"/>
      <c r="C358" s="237"/>
      <c r="D358" s="238"/>
      <c r="E358" s="237"/>
      <c r="F358" s="300"/>
      <c r="G358" s="218"/>
      <c r="H358" s="219"/>
      <c r="I358" s="219"/>
      <c r="J358" s="219"/>
      <c r="K358" s="219"/>
      <c r="L358" s="219"/>
      <c r="M358" s="219"/>
      <c r="N358" s="219"/>
      <c r="O358" s="219"/>
      <c r="P358" s="220"/>
      <c r="Q358" s="970"/>
      <c r="R358" s="971"/>
      <c r="S358" s="971"/>
      <c r="T358" s="971"/>
      <c r="U358" s="971"/>
      <c r="V358" s="971"/>
      <c r="W358" s="971"/>
      <c r="X358" s="971"/>
      <c r="Y358" s="971"/>
      <c r="Z358" s="971"/>
      <c r="AA358" s="972"/>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0"/>
      <c r="B359" s="238"/>
      <c r="C359" s="237"/>
      <c r="D359" s="238"/>
      <c r="E359" s="237"/>
      <c r="F359" s="300"/>
      <c r="G359" s="221"/>
      <c r="H359" s="150"/>
      <c r="I359" s="150"/>
      <c r="J359" s="150"/>
      <c r="K359" s="150"/>
      <c r="L359" s="150"/>
      <c r="M359" s="150"/>
      <c r="N359" s="150"/>
      <c r="O359" s="150"/>
      <c r="P359" s="222"/>
      <c r="Q359" s="973"/>
      <c r="R359" s="974"/>
      <c r="S359" s="974"/>
      <c r="T359" s="974"/>
      <c r="U359" s="974"/>
      <c r="V359" s="974"/>
      <c r="W359" s="974"/>
      <c r="X359" s="974"/>
      <c r="Y359" s="974"/>
      <c r="Z359" s="974"/>
      <c r="AA359" s="975"/>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0"/>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0"/>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0"/>
      <c r="B362" s="238"/>
      <c r="C362" s="237"/>
      <c r="D362" s="238"/>
      <c r="E362" s="237"/>
      <c r="F362" s="300"/>
      <c r="G362" s="216"/>
      <c r="H362" s="147"/>
      <c r="I362" s="147"/>
      <c r="J362" s="147"/>
      <c r="K362" s="147"/>
      <c r="L362" s="147"/>
      <c r="M362" s="147"/>
      <c r="N362" s="147"/>
      <c r="O362" s="147"/>
      <c r="P362" s="217"/>
      <c r="Q362" s="967"/>
      <c r="R362" s="968"/>
      <c r="S362" s="968"/>
      <c r="T362" s="968"/>
      <c r="U362" s="968"/>
      <c r="V362" s="968"/>
      <c r="W362" s="968"/>
      <c r="X362" s="968"/>
      <c r="Y362" s="968"/>
      <c r="Z362" s="968"/>
      <c r="AA362" s="96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0"/>
      <c r="B363" s="238"/>
      <c r="C363" s="237"/>
      <c r="D363" s="238"/>
      <c r="E363" s="237"/>
      <c r="F363" s="300"/>
      <c r="G363" s="218"/>
      <c r="H363" s="219"/>
      <c r="I363" s="219"/>
      <c r="J363" s="219"/>
      <c r="K363" s="219"/>
      <c r="L363" s="219"/>
      <c r="M363" s="219"/>
      <c r="N363" s="219"/>
      <c r="O363" s="219"/>
      <c r="P363" s="220"/>
      <c r="Q363" s="970"/>
      <c r="R363" s="971"/>
      <c r="S363" s="971"/>
      <c r="T363" s="971"/>
      <c r="U363" s="971"/>
      <c r="V363" s="971"/>
      <c r="W363" s="971"/>
      <c r="X363" s="971"/>
      <c r="Y363" s="971"/>
      <c r="Z363" s="971"/>
      <c r="AA363" s="97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0"/>
      <c r="B364" s="238"/>
      <c r="C364" s="237"/>
      <c r="D364" s="238"/>
      <c r="E364" s="237"/>
      <c r="F364" s="300"/>
      <c r="G364" s="218"/>
      <c r="H364" s="219"/>
      <c r="I364" s="219"/>
      <c r="J364" s="219"/>
      <c r="K364" s="219"/>
      <c r="L364" s="219"/>
      <c r="M364" s="219"/>
      <c r="N364" s="219"/>
      <c r="O364" s="219"/>
      <c r="P364" s="220"/>
      <c r="Q364" s="970"/>
      <c r="R364" s="971"/>
      <c r="S364" s="971"/>
      <c r="T364" s="971"/>
      <c r="U364" s="971"/>
      <c r="V364" s="971"/>
      <c r="W364" s="971"/>
      <c r="X364" s="971"/>
      <c r="Y364" s="971"/>
      <c r="Z364" s="971"/>
      <c r="AA364" s="972"/>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0"/>
      <c r="B365" s="238"/>
      <c r="C365" s="237"/>
      <c r="D365" s="238"/>
      <c r="E365" s="237"/>
      <c r="F365" s="300"/>
      <c r="G365" s="218"/>
      <c r="H365" s="219"/>
      <c r="I365" s="219"/>
      <c r="J365" s="219"/>
      <c r="K365" s="219"/>
      <c r="L365" s="219"/>
      <c r="M365" s="219"/>
      <c r="N365" s="219"/>
      <c r="O365" s="219"/>
      <c r="P365" s="220"/>
      <c r="Q365" s="970"/>
      <c r="R365" s="971"/>
      <c r="S365" s="971"/>
      <c r="T365" s="971"/>
      <c r="U365" s="971"/>
      <c r="V365" s="971"/>
      <c r="W365" s="971"/>
      <c r="X365" s="971"/>
      <c r="Y365" s="971"/>
      <c r="Z365" s="971"/>
      <c r="AA365" s="972"/>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0"/>
      <c r="B366" s="238"/>
      <c r="C366" s="237"/>
      <c r="D366" s="238"/>
      <c r="E366" s="301"/>
      <c r="F366" s="302"/>
      <c r="G366" s="221"/>
      <c r="H366" s="150"/>
      <c r="I366" s="150"/>
      <c r="J366" s="150"/>
      <c r="K366" s="150"/>
      <c r="L366" s="150"/>
      <c r="M366" s="150"/>
      <c r="N366" s="150"/>
      <c r="O366" s="150"/>
      <c r="P366" s="222"/>
      <c r="Q366" s="973"/>
      <c r="R366" s="974"/>
      <c r="S366" s="974"/>
      <c r="T366" s="974"/>
      <c r="U366" s="974"/>
      <c r="V366" s="974"/>
      <c r="W366" s="974"/>
      <c r="X366" s="974"/>
      <c r="Y366" s="974"/>
      <c r="Z366" s="974"/>
      <c r="AA366" s="975"/>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0"/>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0"/>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0"/>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0"/>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0"/>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0"/>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454</v>
      </c>
      <c r="AF372" s="251"/>
      <c r="AG372" s="251"/>
      <c r="AH372" s="251"/>
      <c r="AI372" s="251" t="s">
        <v>451</v>
      </c>
      <c r="AJ372" s="251"/>
      <c r="AK372" s="251"/>
      <c r="AL372" s="251"/>
      <c r="AM372" s="251" t="s">
        <v>446</v>
      </c>
      <c r="AN372" s="251"/>
      <c r="AO372" s="251"/>
      <c r="AP372" s="253"/>
      <c r="AQ372" s="253" t="s">
        <v>306</v>
      </c>
      <c r="AR372" s="254"/>
      <c r="AS372" s="254"/>
      <c r="AT372" s="255"/>
      <c r="AU372" s="265" t="s">
        <v>322</v>
      </c>
      <c r="AV372" s="265"/>
      <c r="AW372" s="265"/>
      <c r="AX372" s="266"/>
    </row>
    <row r="373" spans="1:50" ht="18.75" hidden="1" customHeight="1" x14ac:dyDescent="0.15">
      <c r="A373" s="980"/>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0"/>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0"/>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0"/>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454</v>
      </c>
      <c r="AF376" s="251"/>
      <c r="AG376" s="251"/>
      <c r="AH376" s="251"/>
      <c r="AI376" s="251" t="s">
        <v>451</v>
      </c>
      <c r="AJ376" s="251"/>
      <c r="AK376" s="251"/>
      <c r="AL376" s="251"/>
      <c r="AM376" s="251" t="s">
        <v>446</v>
      </c>
      <c r="AN376" s="251"/>
      <c r="AO376" s="251"/>
      <c r="AP376" s="253"/>
      <c r="AQ376" s="253" t="s">
        <v>306</v>
      </c>
      <c r="AR376" s="254"/>
      <c r="AS376" s="254"/>
      <c r="AT376" s="255"/>
      <c r="AU376" s="265" t="s">
        <v>322</v>
      </c>
      <c r="AV376" s="265"/>
      <c r="AW376" s="265"/>
      <c r="AX376" s="266"/>
    </row>
    <row r="377" spans="1:50" ht="18.75" hidden="1" customHeight="1" x14ac:dyDescent="0.15">
      <c r="A377" s="980"/>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0"/>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0"/>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0"/>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454</v>
      </c>
      <c r="AF380" s="251"/>
      <c r="AG380" s="251"/>
      <c r="AH380" s="251"/>
      <c r="AI380" s="251" t="s">
        <v>451</v>
      </c>
      <c r="AJ380" s="251"/>
      <c r="AK380" s="251"/>
      <c r="AL380" s="251"/>
      <c r="AM380" s="251" t="s">
        <v>446</v>
      </c>
      <c r="AN380" s="251"/>
      <c r="AO380" s="251"/>
      <c r="AP380" s="253"/>
      <c r="AQ380" s="253" t="s">
        <v>306</v>
      </c>
      <c r="AR380" s="254"/>
      <c r="AS380" s="254"/>
      <c r="AT380" s="255"/>
      <c r="AU380" s="265" t="s">
        <v>322</v>
      </c>
      <c r="AV380" s="265"/>
      <c r="AW380" s="265"/>
      <c r="AX380" s="266"/>
    </row>
    <row r="381" spans="1:50" ht="18.75" hidden="1" customHeight="1" x14ac:dyDescent="0.15">
      <c r="A381" s="980"/>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0"/>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0"/>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0"/>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454</v>
      </c>
      <c r="AF384" s="251"/>
      <c r="AG384" s="251"/>
      <c r="AH384" s="251"/>
      <c r="AI384" s="251" t="s">
        <v>451</v>
      </c>
      <c r="AJ384" s="251"/>
      <c r="AK384" s="251"/>
      <c r="AL384" s="251"/>
      <c r="AM384" s="251" t="s">
        <v>446</v>
      </c>
      <c r="AN384" s="251"/>
      <c r="AO384" s="251"/>
      <c r="AP384" s="253"/>
      <c r="AQ384" s="253" t="s">
        <v>306</v>
      </c>
      <c r="AR384" s="254"/>
      <c r="AS384" s="254"/>
      <c r="AT384" s="255"/>
      <c r="AU384" s="265" t="s">
        <v>322</v>
      </c>
      <c r="AV384" s="265"/>
      <c r="AW384" s="265"/>
      <c r="AX384" s="266"/>
    </row>
    <row r="385" spans="1:50" ht="18.75" hidden="1" customHeight="1" x14ac:dyDescent="0.15">
      <c r="A385" s="980"/>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0"/>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0"/>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0"/>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454</v>
      </c>
      <c r="AF388" s="251"/>
      <c r="AG388" s="251"/>
      <c r="AH388" s="251"/>
      <c r="AI388" s="251" t="s">
        <v>451</v>
      </c>
      <c r="AJ388" s="251"/>
      <c r="AK388" s="251"/>
      <c r="AL388" s="251"/>
      <c r="AM388" s="251" t="s">
        <v>446</v>
      </c>
      <c r="AN388" s="251"/>
      <c r="AO388" s="251"/>
      <c r="AP388" s="253"/>
      <c r="AQ388" s="253" t="s">
        <v>306</v>
      </c>
      <c r="AR388" s="254"/>
      <c r="AS388" s="254"/>
      <c r="AT388" s="255"/>
      <c r="AU388" s="265" t="s">
        <v>322</v>
      </c>
      <c r="AV388" s="265"/>
      <c r="AW388" s="265"/>
      <c r="AX388" s="266"/>
    </row>
    <row r="389" spans="1:50" ht="18.75" hidden="1" customHeight="1" x14ac:dyDescent="0.15">
      <c r="A389" s="980"/>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0"/>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0"/>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0"/>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80"/>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0"/>
      <c r="B394" s="238"/>
      <c r="C394" s="237"/>
      <c r="D394" s="238"/>
      <c r="E394" s="237"/>
      <c r="F394" s="300"/>
      <c r="G394" s="216"/>
      <c r="H394" s="147"/>
      <c r="I394" s="147"/>
      <c r="J394" s="147"/>
      <c r="K394" s="147"/>
      <c r="L394" s="147"/>
      <c r="M394" s="147"/>
      <c r="N394" s="147"/>
      <c r="O394" s="147"/>
      <c r="P394" s="217"/>
      <c r="Q394" s="967"/>
      <c r="R394" s="968"/>
      <c r="S394" s="968"/>
      <c r="T394" s="968"/>
      <c r="U394" s="968"/>
      <c r="V394" s="968"/>
      <c r="W394" s="968"/>
      <c r="X394" s="968"/>
      <c r="Y394" s="968"/>
      <c r="Z394" s="968"/>
      <c r="AA394" s="96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0"/>
      <c r="B395" s="238"/>
      <c r="C395" s="237"/>
      <c r="D395" s="238"/>
      <c r="E395" s="237"/>
      <c r="F395" s="300"/>
      <c r="G395" s="218"/>
      <c r="H395" s="219"/>
      <c r="I395" s="219"/>
      <c r="J395" s="219"/>
      <c r="K395" s="219"/>
      <c r="L395" s="219"/>
      <c r="M395" s="219"/>
      <c r="N395" s="219"/>
      <c r="O395" s="219"/>
      <c r="P395" s="220"/>
      <c r="Q395" s="970"/>
      <c r="R395" s="971"/>
      <c r="S395" s="971"/>
      <c r="T395" s="971"/>
      <c r="U395" s="971"/>
      <c r="V395" s="971"/>
      <c r="W395" s="971"/>
      <c r="X395" s="971"/>
      <c r="Y395" s="971"/>
      <c r="Z395" s="971"/>
      <c r="AA395" s="97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0"/>
      <c r="B396" s="238"/>
      <c r="C396" s="237"/>
      <c r="D396" s="238"/>
      <c r="E396" s="237"/>
      <c r="F396" s="300"/>
      <c r="G396" s="218"/>
      <c r="H396" s="219"/>
      <c r="I396" s="219"/>
      <c r="J396" s="219"/>
      <c r="K396" s="219"/>
      <c r="L396" s="219"/>
      <c r="M396" s="219"/>
      <c r="N396" s="219"/>
      <c r="O396" s="219"/>
      <c r="P396" s="220"/>
      <c r="Q396" s="970"/>
      <c r="R396" s="971"/>
      <c r="S396" s="971"/>
      <c r="T396" s="971"/>
      <c r="U396" s="971"/>
      <c r="V396" s="971"/>
      <c r="W396" s="971"/>
      <c r="X396" s="971"/>
      <c r="Y396" s="971"/>
      <c r="Z396" s="971"/>
      <c r="AA396" s="972"/>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0"/>
      <c r="B397" s="238"/>
      <c r="C397" s="237"/>
      <c r="D397" s="238"/>
      <c r="E397" s="237"/>
      <c r="F397" s="300"/>
      <c r="G397" s="218"/>
      <c r="H397" s="219"/>
      <c r="I397" s="219"/>
      <c r="J397" s="219"/>
      <c r="K397" s="219"/>
      <c r="L397" s="219"/>
      <c r="M397" s="219"/>
      <c r="N397" s="219"/>
      <c r="O397" s="219"/>
      <c r="P397" s="220"/>
      <c r="Q397" s="970"/>
      <c r="R397" s="971"/>
      <c r="S397" s="971"/>
      <c r="T397" s="971"/>
      <c r="U397" s="971"/>
      <c r="V397" s="971"/>
      <c r="W397" s="971"/>
      <c r="X397" s="971"/>
      <c r="Y397" s="971"/>
      <c r="Z397" s="971"/>
      <c r="AA397" s="972"/>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0"/>
      <c r="B398" s="238"/>
      <c r="C398" s="237"/>
      <c r="D398" s="238"/>
      <c r="E398" s="237"/>
      <c r="F398" s="300"/>
      <c r="G398" s="221"/>
      <c r="H398" s="150"/>
      <c r="I398" s="150"/>
      <c r="J398" s="150"/>
      <c r="K398" s="150"/>
      <c r="L398" s="150"/>
      <c r="M398" s="150"/>
      <c r="N398" s="150"/>
      <c r="O398" s="150"/>
      <c r="P398" s="222"/>
      <c r="Q398" s="973"/>
      <c r="R398" s="974"/>
      <c r="S398" s="974"/>
      <c r="T398" s="974"/>
      <c r="U398" s="974"/>
      <c r="V398" s="974"/>
      <c r="W398" s="974"/>
      <c r="X398" s="974"/>
      <c r="Y398" s="974"/>
      <c r="Z398" s="974"/>
      <c r="AA398" s="975"/>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0"/>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0"/>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0"/>
      <c r="B401" s="238"/>
      <c r="C401" s="237"/>
      <c r="D401" s="238"/>
      <c r="E401" s="237"/>
      <c r="F401" s="300"/>
      <c r="G401" s="216"/>
      <c r="H401" s="147"/>
      <c r="I401" s="147"/>
      <c r="J401" s="147"/>
      <c r="K401" s="147"/>
      <c r="L401" s="147"/>
      <c r="M401" s="147"/>
      <c r="N401" s="147"/>
      <c r="O401" s="147"/>
      <c r="P401" s="217"/>
      <c r="Q401" s="967"/>
      <c r="R401" s="968"/>
      <c r="S401" s="968"/>
      <c r="T401" s="968"/>
      <c r="U401" s="968"/>
      <c r="V401" s="968"/>
      <c r="W401" s="968"/>
      <c r="X401" s="968"/>
      <c r="Y401" s="968"/>
      <c r="Z401" s="968"/>
      <c r="AA401" s="96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0"/>
      <c r="B402" s="238"/>
      <c r="C402" s="237"/>
      <c r="D402" s="238"/>
      <c r="E402" s="237"/>
      <c r="F402" s="300"/>
      <c r="G402" s="218"/>
      <c r="H402" s="219"/>
      <c r="I402" s="219"/>
      <c r="J402" s="219"/>
      <c r="K402" s="219"/>
      <c r="L402" s="219"/>
      <c r="M402" s="219"/>
      <c r="N402" s="219"/>
      <c r="O402" s="219"/>
      <c r="P402" s="220"/>
      <c r="Q402" s="970"/>
      <c r="R402" s="971"/>
      <c r="S402" s="971"/>
      <c r="T402" s="971"/>
      <c r="U402" s="971"/>
      <c r="V402" s="971"/>
      <c r="W402" s="971"/>
      <c r="X402" s="971"/>
      <c r="Y402" s="971"/>
      <c r="Z402" s="971"/>
      <c r="AA402" s="97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0"/>
      <c r="B403" s="238"/>
      <c r="C403" s="237"/>
      <c r="D403" s="238"/>
      <c r="E403" s="237"/>
      <c r="F403" s="300"/>
      <c r="G403" s="218"/>
      <c r="H403" s="219"/>
      <c r="I403" s="219"/>
      <c r="J403" s="219"/>
      <c r="K403" s="219"/>
      <c r="L403" s="219"/>
      <c r="M403" s="219"/>
      <c r="N403" s="219"/>
      <c r="O403" s="219"/>
      <c r="P403" s="220"/>
      <c r="Q403" s="970"/>
      <c r="R403" s="971"/>
      <c r="S403" s="971"/>
      <c r="T403" s="971"/>
      <c r="U403" s="971"/>
      <c r="V403" s="971"/>
      <c r="W403" s="971"/>
      <c r="X403" s="971"/>
      <c r="Y403" s="971"/>
      <c r="Z403" s="971"/>
      <c r="AA403" s="972"/>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0"/>
      <c r="B404" s="238"/>
      <c r="C404" s="237"/>
      <c r="D404" s="238"/>
      <c r="E404" s="237"/>
      <c r="F404" s="300"/>
      <c r="G404" s="218"/>
      <c r="H404" s="219"/>
      <c r="I404" s="219"/>
      <c r="J404" s="219"/>
      <c r="K404" s="219"/>
      <c r="L404" s="219"/>
      <c r="M404" s="219"/>
      <c r="N404" s="219"/>
      <c r="O404" s="219"/>
      <c r="P404" s="220"/>
      <c r="Q404" s="970"/>
      <c r="R404" s="971"/>
      <c r="S404" s="971"/>
      <c r="T404" s="971"/>
      <c r="U404" s="971"/>
      <c r="V404" s="971"/>
      <c r="W404" s="971"/>
      <c r="X404" s="971"/>
      <c r="Y404" s="971"/>
      <c r="Z404" s="971"/>
      <c r="AA404" s="972"/>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0"/>
      <c r="B405" s="238"/>
      <c r="C405" s="237"/>
      <c r="D405" s="238"/>
      <c r="E405" s="237"/>
      <c r="F405" s="300"/>
      <c r="G405" s="221"/>
      <c r="H405" s="150"/>
      <c r="I405" s="150"/>
      <c r="J405" s="150"/>
      <c r="K405" s="150"/>
      <c r="L405" s="150"/>
      <c r="M405" s="150"/>
      <c r="N405" s="150"/>
      <c r="O405" s="150"/>
      <c r="P405" s="222"/>
      <c r="Q405" s="973"/>
      <c r="R405" s="974"/>
      <c r="S405" s="974"/>
      <c r="T405" s="974"/>
      <c r="U405" s="974"/>
      <c r="V405" s="974"/>
      <c r="W405" s="974"/>
      <c r="X405" s="974"/>
      <c r="Y405" s="974"/>
      <c r="Z405" s="974"/>
      <c r="AA405" s="975"/>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0"/>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0"/>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0"/>
      <c r="B408" s="238"/>
      <c r="C408" s="237"/>
      <c r="D408" s="238"/>
      <c r="E408" s="237"/>
      <c r="F408" s="300"/>
      <c r="G408" s="216"/>
      <c r="H408" s="147"/>
      <c r="I408" s="147"/>
      <c r="J408" s="147"/>
      <c r="K408" s="147"/>
      <c r="L408" s="147"/>
      <c r="M408" s="147"/>
      <c r="N408" s="147"/>
      <c r="O408" s="147"/>
      <c r="P408" s="217"/>
      <c r="Q408" s="967"/>
      <c r="R408" s="968"/>
      <c r="S408" s="968"/>
      <c r="T408" s="968"/>
      <c r="U408" s="968"/>
      <c r="V408" s="968"/>
      <c r="W408" s="968"/>
      <c r="X408" s="968"/>
      <c r="Y408" s="968"/>
      <c r="Z408" s="968"/>
      <c r="AA408" s="96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0"/>
      <c r="B409" s="238"/>
      <c r="C409" s="237"/>
      <c r="D409" s="238"/>
      <c r="E409" s="237"/>
      <c r="F409" s="300"/>
      <c r="G409" s="218"/>
      <c r="H409" s="219"/>
      <c r="I409" s="219"/>
      <c r="J409" s="219"/>
      <c r="K409" s="219"/>
      <c r="L409" s="219"/>
      <c r="M409" s="219"/>
      <c r="N409" s="219"/>
      <c r="O409" s="219"/>
      <c r="P409" s="220"/>
      <c r="Q409" s="970"/>
      <c r="R409" s="971"/>
      <c r="S409" s="971"/>
      <c r="T409" s="971"/>
      <c r="U409" s="971"/>
      <c r="V409" s="971"/>
      <c r="W409" s="971"/>
      <c r="X409" s="971"/>
      <c r="Y409" s="971"/>
      <c r="Z409" s="971"/>
      <c r="AA409" s="97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0"/>
      <c r="B410" s="238"/>
      <c r="C410" s="237"/>
      <c r="D410" s="238"/>
      <c r="E410" s="237"/>
      <c r="F410" s="300"/>
      <c r="G410" s="218"/>
      <c r="H410" s="219"/>
      <c r="I410" s="219"/>
      <c r="J410" s="219"/>
      <c r="K410" s="219"/>
      <c r="L410" s="219"/>
      <c r="M410" s="219"/>
      <c r="N410" s="219"/>
      <c r="O410" s="219"/>
      <c r="P410" s="220"/>
      <c r="Q410" s="970"/>
      <c r="R410" s="971"/>
      <c r="S410" s="971"/>
      <c r="T410" s="971"/>
      <c r="U410" s="971"/>
      <c r="V410" s="971"/>
      <c r="W410" s="971"/>
      <c r="X410" s="971"/>
      <c r="Y410" s="971"/>
      <c r="Z410" s="971"/>
      <c r="AA410" s="972"/>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0"/>
      <c r="B411" s="238"/>
      <c r="C411" s="237"/>
      <c r="D411" s="238"/>
      <c r="E411" s="237"/>
      <c r="F411" s="300"/>
      <c r="G411" s="218"/>
      <c r="H411" s="219"/>
      <c r="I411" s="219"/>
      <c r="J411" s="219"/>
      <c r="K411" s="219"/>
      <c r="L411" s="219"/>
      <c r="M411" s="219"/>
      <c r="N411" s="219"/>
      <c r="O411" s="219"/>
      <c r="P411" s="220"/>
      <c r="Q411" s="970"/>
      <c r="R411" s="971"/>
      <c r="S411" s="971"/>
      <c r="T411" s="971"/>
      <c r="U411" s="971"/>
      <c r="V411" s="971"/>
      <c r="W411" s="971"/>
      <c r="X411" s="971"/>
      <c r="Y411" s="971"/>
      <c r="Z411" s="971"/>
      <c r="AA411" s="972"/>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0"/>
      <c r="B412" s="238"/>
      <c r="C412" s="237"/>
      <c r="D412" s="238"/>
      <c r="E412" s="237"/>
      <c r="F412" s="300"/>
      <c r="G412" s="221"/>
      <c r="H412" s="150"/>
      <c r="I412" s="150"/>
      <c r="J412" s="150"/>
      <c r="K412" s="150"/>
      <c r="L412" s="150"/>
      <c r="M412" s="150"/>
      <c r="N412" s="150"/>
      <c r="O412" s="150"/>
      <c r="P412" s="222"/>
      <c r="Q412" s="973"/>
      <c r="R412" s="974"/>
      <c r="S412" s="974"/>
      <c r="T412" s="974"/>
      <c r="U412" s="974"/>
      <c r="V412" s="974"/>
      <c r="W412" s="974"/>
      <c r="X412" s="974"/>
      <c r="Y412" s="974"/>
      <c r="Z412" s="974"/>
      <c r="AA412" s="975"/>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0"/>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0"/>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0"/>
      <c r="B415" s="238"/>
      <c r="C415" s="237"/>
      <c r="D415" s="238"/>
      <c r="E415" s="237"/>
      <c r="F415" s="300"/>
      <c r="G415" s="216"/>
      <c r="H415" s="147"/>
      <c r="I415" s="147"/>
      <c r="J415" s="147"/>
      <c r="K415" s="147"/>
      <c r="L415" s="147"/>
      <c r="M415" s="147"/>
      <c r="N415" s="147"/>
      <c r="O415" s="147"/>
      <c r="P415" s="217"/>
      <c r="Q415" s="967"/>
      <c r="R415" s="968"/>
      <c r="S415" s="968"/>
      <c r="T415" s="968"/>
      <c r="U415" s="968"/>
      <c r="V415" s="968"/>
      <c r="W415" s="968"/>
      <c r="X415" s="968"/>
      <c r="Y415" s="968"/>
      <c r="Z415" s="968"/>
      <c r="AA415" s="96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0"/>
      <c r="B416" s="238"/>
      <c r="C416" s="237"/>
      <c r="D416" s="238"/>
      <c r="E416" s="237"/>
      <c r="F416" s="300"/>
      <c r="G416" s="218"/>
      <c r="H416" s="219"/>
      <c r="I416" s="219"/>
      <c r="J416" s="219"/>
      <c r="K416" s="219"/>
      <c r="L416" s="219"/>
      <c r="M416" s="219"/>
      <c r="N416" s="219"/>
      <c r="O416" s="219"/>
      <c r="P416" s="220"/>
      <c r="Q416" s="970"/>
      <c r="R416" s="971"/>
      <c r="S416" s="971"/>
      <c r="T416" s="971"/>
      <c r="U416" s="971"/>
      <c r="V416" s="971"/>
      <c r="W416" s="971"/>
      <c r="X416" s="971"/>
      <c r="Y416" s="971"/>
      <c r="Z416" s="971"/>
      <c r="AA416" s="97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0"/>
      <c r="B417" s="238"/>
      <c r="C417" s="237"/>
      <c r="D417" s="238"/>
      <c r="E417" s="237"/>
      <c r="F417" s="300"/>
      <c r="G417" s="218"/>
      <c r="H417" s="219"/>
      <c r="I417" s="219"/>
      <c r="J417" s="219"/>
      <c r="K417" s="219"/>
      <c r="L417" s="219"/>
      <c r="M417" s="219"/>
      <c r="N417" s="219"/>
      <c r="O417" s="219"/>
      <c r="P417" s="220"/>
      <c r="Q417" s="970"/>
      <c r="R417" s="971"/>
      <c r="S417" s="971"/>
      <c r="T417" s="971"/>
      <c r="U417" s="971"/>
      <c r="V417" s="971"/>
      <c r="W417" s="971"/>
      <c r="X417" s="971"/>
      <c r="Y417" s="971"/>
      <c r="Z417" s="971"/>
      <c r="AA417" s="972"/>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0"/>
      <c r="B418" s="238"/>
      <c r="C418" s="237"/>
      <c r="D418" s="238"/>
      <c r="E418" s="237"/>
      <c r="F418" s="300"/>
      <c r="G418" s="218"/>
      <c r="H418" s="219"/>
      <c r="I418" s="219"/>
      <c r="J418" s="219"/>
      <c r="K418" s="219"/>
      <c r="L418" s="219"/>
      <c r="M418" s="219"/>
      <c r="N418" s="219"/>
      <c r="O418" s="219"/>
      <c r="P418" s="220"/>
      <c r="Q418" s="970"/>
      <c r="R418" s="971"/>
      <c r="S418" s="971"/>
      <c r="T418" s="971"/>
      <c r="U418" s="971"/>
      <c r="V418" s="971"/>
      <c r="W418" s="971"/>
      <c r="X418" s="971"/>
      <c r="Y418" s="971"/>
      <c r="Z418" s="971"/>
      <c r="AA418" s="972"/>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0"/>
      <c r="B419" s="238"/>
      <c r="C419" s="237"/>
      <c r="D419" s="238"/>
      <c r="E419" s="237"/>
      <c r="F419" s="300"/>
      <c r="G419" s="221"/>
      <c r="H419" s="150"/>
      <c r="I419" s="150"/>
      <c r="J419" s="150"/>
      <c r="K419" s="150"/>
      <c r="L419" s="150"/>
      <c r="M419" s="150"/>
      <c r="N419" s="150"/>
      <c r="O419" s="150"/>
      <c r="P419" s="222"/>
      <c r="Q419" s="973"/>
      <c r="R419" s="974"/>
      <c r="S419" s="974"/>
      <c r="T419" s="974"/>
      <c r="U419" s="974"/>
      <c r="V419" s="974"/>
      <c r="W419" s="974"/>
      <c r="X419" s="974"/>
      <c r="Y419" s="974"/>
      <c r="Z419" s="974"/>
      <c r="AA419" s="975"/>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0"/>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0"/>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0"/>
      <c r="B422" s="238"/>
      <c r="C422" s="237"/>
      <c r="D422" s="238"/>
      <c r="E422" s="237"/>
      <c r="F422" s="300"/>
      <c r="G422" s="216"/>
      <c r="H422" s="147"/>
      <c r="I422" s="147"/>
      <c r="J422" s="147"/>
      <c r="K422" s="147"/>
      <c r="L422" s="147"/>
      <c r="M422" s="147"/>
      <c r="N422" s="147"/>
      <c r="O422" s="147"/>
      <c r="P422" s="217"/>
      <c r="Q422" s="967"/>
      <c r="R422" s="968"/>
      <c r="S422" s="968"/>
      <c r="T422" s="968"/>
      <c r="U422" s="968"/>
      <c r="V422" s="968"/>
      <c r="W422" s="968"/>
      <c r="X422" s="968"/>
      <c r="Y422" s="968"/>
      <c r="Z422" s="968"/>
      <c r="AA422" s="96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0"/>
      <c r="B423" s="238"/>
      <c r="C423" s="237"/>
      <c r="D423" s="238"/>
      <c r="E423" s="237"/>
      <c r="F423" s="300"/>
      <c r="G423" s="218"/>
      <c r="H423" s="219"/>
      <c r="I423" s="219"/>
      <c r="J423" s="219"/>
      <c r="K423" s="219"/>
      <c r="L423" s="219"/>
      <c r="M423" s="219"/>
      <c r="N423" s="219"/>
      <c r="O423" s="219"/>
      <c r="P423" s="220"/>
      <c r="Q423" s="970"/>
      <c r="R423" s="971"/>
      <c r="S423" s="971"/>
      <c r="T423" s="971"/>
      <c r="U423" s="971"/>
      <c r="V423" s="971"/>
      <c r="W423" s="971"/>
      <c r="X423" s="971"/>
      <c r="Y423" s="971"/>
      <c r="Z423" s="971"/>
      <c r="AA423" s="97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0"/>
      <c r="B424" s="238"/>
      <c r="C424" s="237"/>
      <c r="D424" s="238"/>
      <c r="E424" s="237"/>
      <c r="F424" s="300"/>
      <c r="G424" s="218"/>
      <c r="H424" s="219"/>
      <c r="I424" s="219"/>
      <c r="J424" s="219"/>
      <c r="K424" s="219"/>
      <c r="L424" s="219"/>
      <c r="M424" s="219"/>
      <c r="N424" s="219"/>
      <c r="O424" s="219"/>
      <c r="P424" s="220"/>
      <c r="Q424" s="970"/>
      <c r="R424" s="971"/>
      <c r="S424" s="971"/>
      <c r="T424" s="971"/>
      <c r="U424" s="971"/>
      <c r="V424" s="971"/>
      <c r="W424" s="971"/>
      <c r="X424" s="971"/>
      <c r="Y424" s="971"/>
      <c r="Z424" s="971"/>
      <c r="AA424" s="972"/>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0"/>
      <c r="B425" s="238"/>
      <c r="C425" s="237"/>
      <c r="D425" s="238"/>
      <c r="E425" s="237"/>
      <c r="F425" s="300"/>
      <c r="G425" s="218"/>
      <c r="H425" s="219"/>
      <c r="I425" s="219"/>
      <c r="J425" s="219"/>
      <c r="K425" s="219"/>
      <c r="L425" s="219"/>
      <c r="M425" s="219"/>
      <c r="N425" s="219"/>
      <c r="O425" s="219"/>
      <c r="P425" s="220"/>
      <c r="Q425" s="970"/>
      <c r="R425" s="971"/>
      <c r="S425" s="971"/>
      <c r="T425" s="971"/>
      <c r="U425" s="971"/>
      <c r="V425" s="971"/>
      <c r="W425" s="971"/>
      <c r="X425" s="971"/>
      <c r="Y425" s="971"/>
      <c r="Z425" s="971"/>
      <c r="AA425" s="972"/>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0"/>
      <c r="B426" s="238"/>
      <c r="C426" s="237"/>
      <c r="D426" s="238"/>
      <c r="E426" s="301"/>
      <c r="F426" s="302"/>
      <c r="G426" s="221"/>
      <c r="H426" s="150"/>
      <c r="I426" s="150"/>
      <c r="J426" s="150"/>
      <c r="K426" s="150"/>
      <c r="L426" s="150"/>
      <c r="M426" s="150"/>
      <c r="N426" s="150"/>
      <c r="O426" s="150"/>
      <c r="P426" s="222"/>
      <c r="Q426" s="973"/>
      <c r="R426" s="974"/>
      <c r="S426" s="974"/>
      <c r="T426" s="974"/>
      <c r="U426" s="974"/>
      <c r="V426" s="974"/>
      <c r="W426" s="974"/>
      <c r="X426" s="974"/>
      <c r="Y426" s="974"/>
      <c r="Z426" s="974"/>
      <c r="AA426" s="975"/>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0"/>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0"/>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0"/>
      <c r="B429" s="238"/>
      <c r="C429" s="301"/>
      <c r="D429" s="978"/>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hidden="1" customHeight="1" x14ac:dyDescent="0.15">
      <c r="A430" s="980"/>
      <c r="B430" s="238"/>
      <c r="C430" s="235" t="s">
        <v>472</v>
      </c>
      <c r="D430" s="236"/>
      <c r="E430" s="224" t="s">
        <v>464</v>
      </c>
      <c r="F430" s="434"/>
      <c r="G430" s="226" t="s">
        <v>326</v>
      </c>
      <c r="H430" s="144"/>
      <c r="I430" s="144"/>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hidden="1" customHeight="1" x14ac:dyDescent="0.15">
      <c r="A431" s="980"/>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447</v>
      </c>
      <c r="AJ431" s="167"/>
      <c r="AK431" s="167"/>
      <c r="AL431" s="162"/>
      <c r="AM431" s="167" t="s">
        <v>442</v>
      </c>
      <c r="AN431" s="167"/>
      <c r="AO431" s="167"/>
      <c r="AP431" s="162"/>
      <c r="AQ431" s="162" t="s">
        <v>306</v>
      </c>
      <c r="AR431" s="155"/>
      <c r="AS431" s="155"/>
      <c r="AT431" s="156"/>
      <c r="AU431" s="120" t="s">
        <v>252</v>
      </c>
      <c r="AV431" s="120"/>
      <c r="AW431" s="120"/>
      <c r="AX431" s="121"/>
    </row>
    <row r="432" spans="1:50" ht="18.75" hidden="1" customHeight="1" x14ac:dyDescent="0.15">
      <c r="A432" s="980"/>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c r="AR432" s="122"/>
      <c r="AS432" s="123" t="s">
        <v>307</v>
      </c>
      <c r="AT432" s="158"/>
      <c r="AU432" s="122"/>
      <c r="AV432" s="122"/>
      <c r="AW432" s="123" t="s">
        <v>296</v>
      </c>
      <c r="AX432" s="124"/>
    </row>
    <row r="433" spans="1:50" ht="23.25" hidden="1" customHeight="1" x14ac:dyDescent="0.15">
      <c r="A433" s="980"/>
      <c r="B433" s="238"/>
      <c r="C433" s="237"/>
      <c r="D433" s="238"/>
      <c r="E433" s="152"/>
      <c r="F433" s="153"/>
      <c r="G433" s="216"/>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c r="AC433" s="119"/>
      <c r="AD433" s="119"/>
      <c r="AE433" s="97"/>
      <c r="AF433" s="98"/>
      <c r="AG433" s="98"/>
      <c r="AH433" s="98"/>
      <c r="AI433" s="97"/>
      <c r="AJ433" s="98"/>
      <c r="AK433" s="98"/>
      <c r="AL433" s="98"/>
      <c r="AM433" s="97"/>
      <c r="AN433" s="98"/>
      <c r="AO433" s="98"/>
      <c r="AP433" s="99"/>
      <c r="AQ433" s="97"/>
      <c r="AR433" s="98"/>
      <c r="AS433" s="98"/>
      <c r="AT433" s="99"/>
      <c r="AU433" s="98"/>
      <c r="AV433" s="98"/>
      <c r="AW433" s="98"/>
      <c r="AX433" s="208"/>
    </row>
    <row r="434" spans="1:50" ht="23.25" hidden="1" customHeight="1" x14ac:dyDescent="0.15">
      <c r="A434" s="980"/>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c r="AC434" s="207"/>
      <c r="AD434" s="207"/>
      <c r="AE434" s="97"/>
      <c r="AF434" s="98"/>
      <c r="AG434" s="98"/>
      <c r="AH434" s="99"/>
      <c r="AI434" s="97"/>
      <c r="AJ434" s="98"/>
      <c r="AK434" s="98"/>
      <c r="AL434" s="98"/>
      <c r="AM434" s="97"/>
      <c r="AN434" s="98"/>
      <c r="AO434" s="98"/>
      <c r="AP434" s="99"/>
      <c r="AQ434" s="97"/>
      <c r="AR434" s="98"/>
      <c r="AS434" s="98"/>
      <c r="AT434" s="99"/>
      <c r="AU434" s="98"/>
      <c r="AV434" s="98"/>
      <c r="AW434" s="98"/>
      <c r="AX434" s="208"/>
    </row>
    <row r="435" spans="1:50" ht="23.25" hidden="1" customHeight="1" x14ac:dyDescent="0.15">
      <c r="A435" s="980"/>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c r="AF435" s="98"/>
      <c r="AG435" s="98"/>
      <c r="AH435" s="99"/>
      <c r="AI435" s="97"/>
      <c r="AJ435" s="98"/>
      <c r="AK435" s="98"/>
      <c r="AL435" s="98"/>
      <c r="AM435" s="97"/>
      <c r="AN435" s="98"/>
      <c r="AO435" s="98"/>
      <c r="AP435" s="99"/>
      <c r="AQ435" s="97"/>
      <c r="AR435" s="98"/>
      <c r="AS435" s="98"/>
      <c r="AT435" s="99"/>
      <c r="AU435" s="98"/>
      <c r="AV435" s="98"/>
      <c r="AW435" s="98"/>
      <c r="AX435" s="208"/>
    </row>
    <row r="436" spans="1:50" ht="18.75" hidden="1" customHeight="1" x14ac:dyDescent="0.15">
      <c r="A436" s="980"/>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446</v>
      </c>
      <c r="AJ436" s="167"/>
      <c r="AK436" s="167"/>
      <c r="AL436" s="162"/>
      <c r="AM436" s="167" t="s">
        <v>442</v>
      </c>
      <c r="AN436" s="167"/>
      <c r="AO436" s="167"/>
      <c r="AP436" s="162"/>
      <c r="AQ436" s="162" t="s">
        <v>306</v>
      </c>
      <c r="AR436" s="155"/>
      <c r="AS436" s="155"/>
      <c r="AT436" s="156"/>
      <c r="AU436" s="120" t="s">
        <v>252</v>
      </c>
      <c r="AV436" s="120"/>
      <c r="AW436" s="120"/>
      <c r="AX436" s="121"/>
    </row>
    <row r="437" spans="1:50" ht="18.75" hidden="1" customHeight="1" x14ac:dyDescent="0.15">
      <c r="A437" s="980"/>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0"/>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0"/>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0"/>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0"/>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446</v>
      </c>
      <c r="AJ441" s="167"/>
      <c r="AK441" s="167"/>
      <c r="AL441" s="162"/>
      <c r="AM441" s="167" t="s">
        <v>438</v>
      </c>
      <c r="AN441" s="167"/>
      <c r="AO441" s="167"/>
      <c r="AP441" s="162"/>
      <c r="AQ441" s="162" t="s">
        <v>306</v>
      </c>
      <c r="AR441" s="155"/>
      <c r="AS441" s="155"/>
      <c r="AT441" s="156"/>
      <c r="AU441" s="120" t="s">
        <v>252</v>
      </c>
      <c r="AV441" s="120"/>
      <c r="AW441" s="120"/>
      <c r="AX441" s="121"/>
    </row>
    <row r="442" spans="1:50" ht="18.75" hidden="1" customHeight="1" x14ac:dyDescent="0.15">
      <c r="A442" s="980"/>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0"/>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0"/>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0"/>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0"/>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446</v>
      </c>
      <c r="AJ446" s="167"/>
      <c r="AK446" s="167"/>
      <c r="AL446" s="162"/>
      <c r="AM446" s="167" t="s">
        <v>443</v>
      </c>
      <c r="AN446" s="167"/>
      <c r="AO446" s="167"/>
      <c r="AP446" s="162"/>
      <c r="AQ446" s="162" t="s">
        <v>306</v>
      </c>
      <c r="AR446" s="155"/>
      <c r="AS446" s="155"/>
      <c r="AT446" s="156"/>
      <c r="AU446" s="120" t="s">
        <v>252</v>
      </c>
      <c r="AV446" s="120"/>
      <c r="AW446" s="120"/>
      <c r="AX446" s="121"/>
    </row>
    <row r="447" spans="1:50" ht="18.75" hidden="1" customHeight="1" x14ac:dyDescent="0.15">
      <c r="A447" s="980"/>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0"/>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0"/>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0"/>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0"/>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446</v>
      </c>
      <c r="AJ451" s="167"/>
      <c r="AK451" s="167"/>
      <c r="AL451" s="162"/>
      <c r="AM451" s="167" t="s">
        <v>442</v>
      </c>
      <c r="AN451" s="167"/>
      <c r="AO451" s="167"/>
      <c r="AP451" s="162"/>
      <c r="AQ451" s="162" t="s">
        <v>306</v>
      </c>
      <c r="AR451" s="155"/>
      <c r="AS451" s="155"/>
      <c r="AT451" s="156"/>
      <c r="AU451" s="120" t="s">
        <v>252</v>
      </c>
      <c r="AV451" s="120"/>
      <c r="AW451" s="120"/>
      <c r="AX451" s="121"/>
    </row>
    <row r="452" spans="1:50" ht="18.75" hidden="1" customHeight="1" x14ac:dyDescent="0.15">
      <c r="A452" s="980"/>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0"/>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0"/>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0"/>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hidden="1" customHeight="1" x14ac:dyDescent="0.15">
      <c r="A456" s="980"/>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446</v>
      </c>
      <c r="AJ456" s="167"/>
      <c r="AK456" s="167"/>
      <c r="AL456" s="162"/>
      <c r="AM456" s="167" t="s">
        <v>442</v>
      </c>
      <c r="AN456" s="167"/>
      <c r="AO456" s="167"/>
      <c r="AP456" s="162"/>
      <c r="AQ456" s="162" t="s">
        <v>306</v>
      </c>
      <c r="AR456" s="155"/>
      <c r="AS456" s="155"/>
      <c r="AT456" s="156"/>
      <c r="AU456" s="120" t="s">
        <v>252</v>
      </c>
      <c r="AV456" s="120"/>
      <c r="AW456" s="120"/>
      <c r="AX456" s="121"/>
    </row>
    <row r="457" spans="1:50" ht="18.75" hidden="1" customHeight="1" x14ac:dyDescent="0.15">
      <c r="A457" s="980"/>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hidden="1" customHeight="1" x14ac:dyDescent="0.15">
      <c r="A458" s="980"/>
      <c r="B458" s="238"/>
      <c r="C458" s="237"/>
      <c r="D458" s="238"/>
      <c r="E458" s="152"/>
      <c r="F458" s="153"/>
      <c r="G458" s="216"/>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hidden="1" customHeight="1" x14ac:dyDescent="0.15">
      <c r="A459" s="980"/>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hidden="1" customHeight="1" x14ac:dyDescent="0.15">
      <c r="A460" s="980"/>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x14ac:dyDescent="0.15">
      <c r="A461" s="980"/>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446</v>
      </c>
      <c r="AJ461" s="167"/>
      <c r="AK461" s="167"/>
      <c r="AL461" s="162"/>
      <c r="AM461" s="167" t="s">
        <v>444</v>
      </c>
      <c r="AN461" s="167"/>
      <c r="AO461" s="167"/>
      <c r="AP461" s="162"/>
      <c r="AQ461" s="162" t="s">
        <v>306</v>
      </c>
      <c r="AR461" s="155"/>
      <c r="AS461" s="155"/>
      <c r="AT461" s="156"/>
      <c r="AU461" s="120" t="s">
        <v>252</v>
      </c>
      <c r="AV461" s="120"/>
      <c r="AW461" s="120"/>
      <c r="AX461" s="121"/>
    </row>
    <row r="462" spans="1:50" ht="18.75" hidden="1" customHeight="1" x14ac:dyDescent="0.15">
      <c r="A462" s="980"/>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0"/>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0"/>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0"/>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0"/>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446</v>
      </c>
      <c r="AJ466" s="167"/>
      <c r="AK466" s="167"/>
      <c r="AL466" s="162"/>
      <c r="AM466" s="167" t="s">
        <v>442</v>
      </c>
      <c r="AN466" s="167"/>
      <c r="AO466" s="167"/>
      <c r="AP466" s="162"/>
      <c r="AQ466" s="162" t="s">
        <v>306</v>
      </c>
      <c r="AR466" s="155"/>
      <c r="AS466" s="155"/>
      <c r="AT466" s="156"/>
      <c r="AU466" s="120" t="s">
        <v>252</v>
      </c>
      <c r="AV466" s="120"/>
      <c r="AW466" s="120"/>
      <c r="AX466" s="121"/>
    </row>
    <row r="467" spans="1:50" ht="18.75" hidden="1" customHeight="1" x14ac:dyDescent="0.15">
      <c r="A467" s="980"/>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0"/>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0"/>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0"/>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0"/>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446</v>
      </c>
      <c r="AJ471" s="167"/>
      <c r="AK471" s="167"/>
      <c r="AL471" s="162"/>
      <c r="AM471" s="167" t="s">
        <v>438</v>
      </c>
      <c r="AN471" s="167"/>
      <c r="AO471" s="167"/>
      <c r="AP471" s="162"/>
      <c r="AQ471" s="162" t="s">
        <v>306</v>
      </c>
      <c r="AR471" s="155"/>
      <c r="AS471" s="155"/>
      <c r="AT471" s="156"/>
      <c r="AU471" s="120" t="s">
        <v>252</v>
      </c>
      <c r="AV471" s="120"/>
      <c r="AW471" s="120"/>
      <c r="AX471" s="121"/>
    </row>
    <row r="472" spans="1:50" ht="18.75" hidden="1" customHeight="1" x14ac:dyDescent="0.15">
      <c r="A472" s="980"/>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0"/>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0"/>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0"/>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0"/>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446</v>
      </c>
      <c r="AJ476" s="167"/>
      <c r="AK476" s="167"/>
      <c r="AL476" s="162"/>
      <c r="AM476" s="167" t="s">
        <v>442</v>
      </c>
      <c r="AN476" s="167"/>
      <c r="AO476" s="167"/>
      <c r="AP476" s="162"/>
      <c r="AQ476" s="162" t="s">
        <v>306</v>
      </c>
      <c r="AR476" s="155"/>
      <c r="AS476" s="155"/>
      <c r="AT476" s="156"/>
      <c r="AU476" s="120" t="s">
        <v>252</v>
      </c>
      <c r="AV476" s="120"/>
      <c r="AW476" s="120"/>
      <c r="AX476" s="121"/>
    </row>
    <row r="477" spans="1:50" ht="18.75" hidden="1" customHeight="1" x14ac:dyDescent="0.15">
      <c r="A477" s="980"/>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0"/>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0"/>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0"/>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hidden="1" customHeight="1" x14ac:dyDescent="0.15">
      <c r="A481" s="980"/>
      <c r="B481" s="238"/>
      <c r="C481" s="237"/>
      <c r="D481" s="238"/>
      <c r="E481" s="143" t="s">
        <v>478</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x14ac:dyDescent="0.15">
      <c r="A482" s="980"/>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x14ac:dyDescent="0.15">
      <c r="A483" s="980"/>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0"/>
      <c r="B484" s="238"/>
      <c r="C484" s="237"/>
      <c r="D484" s="238"/>
      <c r="E484" s="224" t="s">
        <v>473</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0"/>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447</v>
      </c>
      <c r="AJ485" s="167"/>
      <c r="AK485" s="167"/>
      <c r="AL485" s="162"/>
      <c r="AM485" s="167" t="s">
        <v>444</v>
      </c>
      <c r="AN485" s="167"/>
      <c r="AO485" s="167"/>
      <c r="AP485" s="162"/>
      <c r="AQ485" s="162" t="s">
        <v>306</v>
      </c>
      <c r="AR485" s="155"/>
      <c r="AS485" s="155"/>
      <c r="AT485" s="156"/>
      <c r="AU485" s="120" t="s">
        <v>252</v>
      </c>
      <c r="AV485" s="120"/>
      <c r="AW485" s="120"/>
      <c r="AX485" s="121"/>
    </row>
    <row r="486" spans="1:50" ht="18.75" hidden="1" customHeight="1" x14ac:dyDescent="0.15">
      <c r="A486" s="980"/>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0"/>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0"/>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0"/>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0"/>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446</v>
      </c>
      <c r="AJ490" s="167"/>
      <c r="AK490" s="167"/>
      <c r="AL490" s="162"/>
      <c r="AM490" s="167" t="s">
        <v>444</v>
      </c>
      <c r="AN490" s="167"/>
      <c r="AO490" s="167"/>
      <c r="AP490" s="162"/>
      <c r="AQ490" s="162" t="s">
        <v>306</v>
      </c>
      <c r="AR490" s="155"/>
      <c r="AS490" s="155"/>
      <c r="AT490" s="156"/>
      <c r="AU490" s="120" t="s">
        <v>252</v>
      </c>
      <c r="AV490" s="120"/>
      <c r="AW490" s="120"/>
      <c r="AX490" s="121"/>
    </row>
    <row r="491" spans="1:50" ht="18.75" hidden="1" customHeight="1" x14ac:dyDescent="0.15">
      <c r="A491" s="980"/>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0"/>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0"/>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0"/>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0"/>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446</v>
      </c>
      <c r="AJ495" s="167"/>
      <c r="AK495" s="167"/>
      <c r="AL495" s="162"/>
      <c r="AM495" s="167" t="s">
        <v>442</v>
      </c>
      <c r="AN495" s="167"/>
      <c r="AO495" s="167"/>
      <c r="AP495" s="162"/>
      <c r="AQ495" s="162" t="s">
        <v>306</v>
      </c>
      <c r="AR495" s="155"/>
      <c r="AS495" s="155"/>
      <c r="AT495" s="156"/>
      <c r="AU495" s="120" t="s">
        <v>252</v>
      </c>
      <c r="AV495" s="120"/>
      <c r="AW495" s="120"/>
      <c r="AX495" s="121"/>
    </row>
    <row r="496" spans="1:50" ht="18.75" hidden="1" customHeight="1" x14ac:dyDescent="0.15">
      <c r="A496" s="980"/>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0"/>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0"/>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0"/>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0"/>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446</v>
      </c>
      <c r="AJ500" s="167"/>
      <c r="AK500" s="167"/>
      <c r="AL500" s="162"/>
      <c r="AM500" s="167" t="s">
        <v>443</v>
      </c>
      <c r="AN500" s="167"/>
      <c r="AO500" s="167"/>
      <c r="AP500" s="162"/>
      <c r="AQ500" s="162" t="s">
        <v>306</v>
      </c>
      <c r="AR500" s="155"/>
      <c r="AS500" s="155"/>
      <c r="AT500" s="156"/>
      <c r="AU500" s="120" t="s">
        <v>252</v>
      </c>
      <c r="AV500" s="120"/>
      <c r="AW500" s="120"/>
      <c r="AX500" s="121"/>
    </row>
    <row r="501" spans="1:50" ht="18.75" hidden="1" customHeight="1" x14ac:dyDescent="0.15">
      <c r="A501" s="980"/>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0"/>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0"/>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0"/>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0"/>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446</v>
      </c>
      <c r="AJ505" s="167"/>
      <c r="AK505" s="167"/>
      <c r="AL505" s="162"/>
      <c r="AM505" s="167" t="s">
        <v>444</v>
      </c>
      <c r="AN505" s="167"/>
      <c r="AO505" s="167"/>
      <c r="AP505" s="162"/>
      <c r="AQ505" s="162" t="s">
        <v>306</v>
      </c>
      <c r="AR505" s="155"/>
      <c r="AS505" s="155"/>
      <c r="AT505" s="156"/>
      <c r="AU505" s="120" t="s">
        <v>252</v>
      </c>
      <c r="AV505" s="120"/>
      <c r="AW505" s="120"/>
      <c r="AX505" s="121"/>
    </row>
    <row r="506" spans="1:50" ht="18.75" hidden="1" customHeight="1" x14ac:dyDescent="0.15">
      <c r="A506" s="980"/>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0"/>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0"/>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0"/>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0"/>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446</v>
      </c>
      <c r="AJ510" s="167"/>
      <c r="AK510" s="167"/>
      <c r="AL510" s="162"/>
      <c r="AM510" s="167" t="s">
        <v>442</v>
      </c>
      <c r="AN510" s="167"/>
      <c r="AO510" s="167"/>
      <c r="AP510" s="162"/>
      <c r="AQ510" s="162" t="s">
        <v>306</v>
      </c>
      <c r="AR510" s="155"/>
      <c r="AS510" s="155"/>
      <c r="AT510" s="156"/>
      <c r="AU510" s="120" t="s">
        <v>252</v>
      </c>
      <c r="AV510" s="120"/>
      <c r="AW510" s="120"/>
      <c r="AX510" s="121"/>
    </row>
    <row r="511" spans="1:50" ht="18.75" hidden="1" customHeight="1" x14ac:dyDescent="0.15">
      <c r="A511" s="980"/>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0"/>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0"/>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0"/>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0"/>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447</v>
      </c>
      <c r="AJ515" s="167"/>
      <c r="AK515" s="167"/>
      <c r="AL515" s="162"/>
      <c r="AM515" s="167" t="s">
        <v>442</v>
      </c>
      <c r="AN515" s="167"/>
      <c r="AO515" s="167"/>
      <c r="AP515" s="162"/>
      <c r="AQ515" s="162" t="s">
        <v>306</v>
      </c>
      <c r="AR515" s="155"/>
      <c r="AS515" s="155"/>
      <c r="AT515" s="156"/>
      <c r="AU515" s="120" t="s">
        <v>252</v>
      </c>
      <c r="AV515" s="120"/>
      <c r="AW515" s="120"/>
      <c r="AX515" s="121"/>
    </row>
    <row r="516" spans="1:50" ht="18.75" hidden="1" customHeight="1" x14ac:dyDescent="0.15">
      <c r="A516" s="980"/>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0"/>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0"/>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0"/>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0"/>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447</v>
      </c>
      <c r="AJ520" s="167"/>
      <c r="AK520" s="167"/>
      <c r="AL520" s="162"/>
      <c r="AM520" s="167" t="s">
        <v>442</v>
      </c>
      <c r="AN520" s="167"/>
      <c r="AO520" s="167"/>
      <c r="AP520" s="162"/>
      <c r="AQ520" s="162" t="s">
        <v>306</v>
      </c>
      <c r="AR520" s="155"/>
      <c r="AS520" s="155"/>
      <c r="AT520" s="156"/>
      <c r="AU520" s="120" t="s">
        <v>252</v>
      </c>
      <c r="AV520" s="120"/>
      <c r="AW520" s="120"/>
      <c r="AX520" s="121"/>
    </row>
    <row r="521" spans="1:50" ht="18.75" hidden="1" customHeight="1" x14ac:dyDescent="0.15">
      <c r="A521" s="980"/>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0"/>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0"/>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0"/>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0"/>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446</v>
      </c>
      <c r="AJ525" s="167"/>
      <c r="AK525" s="167"/>
      <c r="AL525" s="162"/>
      <c r="AM525" s="167" t="s">
        <v>438</v>
      </c>
      <c r="AN525" s="167"/>
      <c r="AO525" s="167"/>
      <c r="AP525" s="162"/>
      <c r="AQ525" s="162" t="s">
        <v>306</v>
      </c>
      <c r="AR525" s="155"/>
      <c r="AS525" s="155"/>
      <c r="AT525" s="156"/>
      <c r="AU525" s="120" t="s">
        <v>252</v>
      </c>
      <c r="AV525" s="120"/>
      <c r="AW525" s="120"/>
      <c r="AX525" s="121"/>
    </row>
    <row r="526" spans="1:50" ht="18.75" hidden="1" customHeight="1" x14ac:dyDescent="0.15">
      <c r="A526" s="980"/>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0"/>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0"/>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0"/>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0"/>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446</v>
      </c>
      <c r="AJ530" s="167"/>
      <c r="AK530" s="167"/>
      <c r="AL530" s="162"/>
      <c r="AM530" s="167" t="s">
        <v>442</v>
      </c>
      <c r="AN530" s="167"/>
      <c r="AO530" s="167"/>
      <c r="AP530" s="162"/>
      <c r="AQ530" s="162" t="s">
        <v>306</v>
      </c>
      <c r="AR530" s="155"/>
      <c r="AS530" s="155"/>
      <c r="AT530" s="156"/>
      <c r="AU530" s="120" t="s">
        <v>252</v>
      </c>
      <c r="AV530" s="120"/>
      <c r="AW530" s="120"/>
      <c r="AX530" s="121"/>
    </row>
    <row r="531" spans="1:50" ht="18.75" hidden="1" customHeight="1" x14ac:dyDescent="0.15">
      <c r="A531" s="980"/>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0"/>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0"/>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0"/>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0"/>
      <c r="B535" s="238"/>
      <c r="C535" s="237"/>
      <c r="D535" s="238"/>
      <c r="E535" s="143" t="s">
        <v>479</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0"/>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0"/>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0"/>
      <c r="B538" s="238"/>
      <c r="C538" s="237"/>
      <c r="D538" s="238"/>
      <c r="E538" s="224" t="s">
        <v>474</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0"/>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447</v>
      </c>
      <c r="AJ539" s="167"/>
      <c r="AK539" s="167"/>
      <c r="AL539" s="162"/>
      <c r="AM539" s="167" t="s">
        <v>442</v>
      </c>
      <c r="AN539" s="167"/>
      <c r="AO539" s="167"/>
      <c r="AP539" s="162"/>
      <c r="AQ539" s="162" t="s">
        <v>306</v>
      </c>
      <c r="AR539" s="155"/>
      <c r="AS539" s="155"/>
      <c r="AT539" s="156"/>
      <c r="AU539" s="120" t="s">
        <v>252</v>
      </c>
      <c r="AV539" s="120"/>
      <c r="AW539" s="120"/>
      <c r="AX539" s="121"/>
    </row>
    <row r="540" spans="1:50" ht="18.75" hidden="1" customHeight="1" x14ac:dyDescent="0.15">
      <c r="A540" s="980"/>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0"/>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0"/>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0"/>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0"/>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446</v>
      </c>
      <c r="AJ544" s="167"/>
      <c r="AK544" s="167"/>
      <c r="AL544" s="162"/>
      <c r="AM544" s="167" t="s">
        <v>444</v>
      </c>
      <c r="AN544" s="167"/>
      <c r="AO544" s="167"/>
      <c r="AP544" s="162"/>
      <c r="AQ544" s="162" t="s">
        <v>306</v>
      </c>
      <c r="AR544" s="155"/>
      <c r="AS544" s="155"/>
      <c r="AT544" s="156"/>
      <c r="AU544" s="120" t="s">
        <v>252</v>
      </c>
      <c r="AV544" s="120"/>
      <c r="AW544" s="120"/>
      <c r="AX544" s="121"/>
    </row>
    <row r="545" spans="1:50" ht="18.75" hidden="1" customHeight="1" x14ac:dyDescent="0.15">
      <c r="A545" s="980"/>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0"/>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0"/>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0"/>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0"/>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446</v>
      </c>
      <c r="AJ549" s="167"/>
      <c r="AK549" s="167"/>
      <c r="AL549" s="162"/>
      <c r="AM549" s="167" t="s">
        <v>438</v>
      </c>
      <c r="AN549" s="167"/>
      <c r="AO549" s="167"/>
      <c r="AP549" s="162"/>
      <c r="AQ549" s="162" t="s">
        <v>306</v>
      </c>
      <c r="AR549" s="155"/>
      <c r="AS549" s="155"/>
      <c r="AT549" s="156"/>
      <c r="AU549" s="120" t="s">
        <v>252</v>
      </c>
      <c r="AV549" s="120"/>
      <c r="AW549" s="120"/>
      <c r="AX549" s="121"/>
    </row>
    <row r="550" spans="1:50" ht="18.75" hidden="1" customHeight="1" x14ac:dyDescent="0.15">
      <c r="A550" s="980"/>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0"/>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0"/>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0"/>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0"/>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446</v>
      </c>
      <c r="AJ554" s="167"/>
      <c r="AK554" s="167"/>
      <c r="AL554" s="162"/>
      <c r="AM554" s="167" t="s">
        <v>438</v>
      </c>
      <c r="AN554" s="167"/>
      <c r="AO554" s="167"/>
      <c r="AP554" s="162"/>
      <c r="AQ554" s="162" t="s">
        <v>306</v>
      </c>
      <c r="AR554" s="155"/>
      <c r="AS554" s="155"/>
      <c r="AT554" s="156"/>
      <c r="AU554" s="120" t="s">
        <v>252</v>
      </c>
      <c r="AV554" s="120"/>
      <c r="AW554" s="120"/>
      <c r="AX554" s="121"/>
    </row>
    <row r="555" spans="1:50" ht="18.75" hidden="1" customHeight="1" x14ac:dyDescent="0.15">
      <c r="A555" s="980"/>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0"/>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0"/>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0"/>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0"/>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446</v>
      </c>
      <c r="AJ559" s="167"/>
      <c r="AK559" s="167"/>
      <c r="AL559" s="162"/>
      <c r="AM559" s="167" t="s">
        <v>442</v>
      </c>
      <c r="AN559" s="167"/>
      <c r="AO559" s="167"/>
      <c r="AP559" s="162"/>
      <c r="AQ559" s="162" t="s">
        <v>306</v>
      </c>
      <c r="AR559" s="155"/>
      <c r="AS559" s="155"/>
      <c r="AT559" s="156"/>
      <c r="AU559" s="120" t="s">
        <v>252</v>
      </c>
      <c r="AV559" s="120"/>
      <c r="AW559" s="120"/>
      <c r="AX559" s="121"/>
    </row>
    <row r="560" spans="1:50" ht="18.75" hidden="1" customHeight="1" x14ac:dyDescent="0.15">
      <c r="A560" s="980"/>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0"/>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0"/>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0"/>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0"/>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446</v>
      </c>
      <c r="AJ564" s="167"/>
      <c r="AK564" s="167"/>
      <c r="AL564" s="162"/>
      <c r="AM564" s="167" t="s">
        <v>438</v>
      </c>
      <c r="AN564" s="167"/>
      <c r="AO564" s="167"/>
      <c r="AP564" s="162"/>
      <c r="AQ564" s="162" t="s">
        <v>306</v>
      </c>
      <c r="AR564" s="155"/>
      <c r="AS564" s="155"/>
      <c r="AT564" s="156"/>
      <c r="AU564" s="120" t="s">
        <v>252</v>
      </c>
      <c r="AV564" s="120"/>
      <c r="AW564" s="120"/>
      <c r="AX564" s="121"/>
    </row>
    <row r="565" spans="1:50" ht="18.75" hidden="1" customHeight="1" x14ac:dyDescent="0.15">
      <c r="A565" s="980"/>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0"/>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0"/>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0"/>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0"/>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447</v>
      </c>
      <c r="AJ569" s="167"/>
      <c r="AK569" s="167"/>
      <c r="AL569" s="162"/>
      <c r="AM569" s="167" t="s">
        <v>438</v>
      </c>
      <c r="AN569" s="167"/>
      <c r="AO569" s="167"/>
      <c r="AP569" s="162"/>
      <c r="AQ569" s="162" t="s">
        <v>306</v>
      </c>
      <c r="AR569" s="155"/>
      <c r="AS569" s="155"/>
      <c r="AT569" s="156"/>
      <c r="AU569" s="120" t="s">
        <v>252</v>
      </c>
      <c r="AV569" s="120"/>
      <c r="AW569" s="120"/>
      <c r="AX569" s="121"/>
    </row>
    <row r="570" spans="1:50" ht="18.75" hidden="1" customHeight="1" x14ac:dyDescent="0.15">
      <c r="A570" s="980"/>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0"/>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0"/>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0"/>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0"/>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446</v>
      </c>
      <c r="AJ574" s="167"/>
      <c r="AK574" s="167"/>
      <c r="AL574" s="162"/>
      <c r="AM574" s="167" t="s">
        <v>438</v>
      </c>
      <c r="AN574" s="167"/>
      <c r="AO574" s="167"/>
      <c r="AP574" s="162"/>
      <c r="AQ574" s="162" t="s">
        <v>306</v>
      </c>
      <c r="AR574" s="155"/>
      <c r="AS574" s="155"/>
      <c r="AT574" s="156"/>
      <c r="AU574" s="120" t="s">
        <v>252</v>
      </c>
      <c r="AV574" s="120"/>
      <c r="AW574" s="120"/>
      <c r="AX574" s="121"/>
    </row>
    <row r="575" spans="1:50" ht="18.75" hidden="1" customHeight="1" x14ac:dyDescent="0.15">
      <c r="A575" s="980"/>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0"/>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0"/>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0"/>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0"/>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446</v>
      </c>
      <c r="AJ579" s="167"/>
      <c r="AK579" s="167"/>
      <c r="AL579" s="162"/>
      <c r="AM579" s="167" t="s">
        <v>438</v>
      </c>
      <c r="AN579" s="167"/>
      <c r="AO579" s="167"/>
      <c r="AP579" s="162"/>
      <c r="AQ579" s="162" t="s">
        <v>306</v>
      </c>
      <c r="AR579" s="155"/>
      <c r="AS579" s="155"/>
      <c r="AT579" s="156"/>
      <c r="AU579" s="120" t="s">
        <v>252</v>
      </c>
      <c r="AV579" s="120"/>
      <c r="AW579" s="120"/>
      <c r="AX579" s="121"/>
    </row>
    <row r="580" spans="1:50" ht="18.75" hidden="1" customHeight="1" x14ac:dyDescent="0.15">
      <c r="A580" s="980"/>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0"/>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0"/>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0"/>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0"/>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446</v>
      </c>
      <c r="AJ584" s="167"/>
      <c r="AK584" s="167"/>
      <c r="AL584" s="162"/>
      <c r="AM584" s="167" t="s">
        <v>442</v>
      </c>
      <c r="AN584" s="167"/>
      <c r="AO584" s="167"/>
      <c r="AP584" s="162"/>
      <c r="AQ584" s="162" t="s">
        <v>306</v>
      </c>
      <c r="AR584" s="155"/>
      <c r="AS584" s="155"/>
      <c r="AT584" s="156"/>
      <c r="AU584" s="120" t="s">
        <v>252</v>
      </c>
      <c r="AV584" s="120"/>
      <c r="AW584" s="120"/>
      <c r="AX584" s="121"/>
    </row>
    <row r="585" spans="1:50" ht="18.75" hidden="1" customHeight="1" x14ac:dyDescent="0.15">
      <c r="A585" s="980"/>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0"/>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0"/>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0"/>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0"/>
      <c r="B589" s="238"/>
      <c r="C589" s="237"/>
      <c r="D589" s="238"/>
      <c r="E589" s="143" t="s">
        <v>479</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0"/>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0"/>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0"/>
      <c r="B592" s="238"/>
      <c r="C592" s="237"/>
      <c r="D592" s="238"/>
      <c r="E592" s="224" t="s">
        <v>473</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0"/>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446</v>
      </c>
      <c r="AJ593" s="167"/>
      <c r="AK593" s="167"/>
      <c r="AL593" s="162"/>
      <c r="AM593" s="167" t="s">
        <v>438</v>
      </c>
      <c r="AN593" s="167"/>
      <c r="AO593" s="167"/>
      <c r="AP593" s="162"/>
      <c r="AQ593" s="162" t="s">
        <v>306</v>
      </c>
      <c r="AR593" s="155"/>
      <c r="AS593" s="155"/>
      <c r="AT593" s="156"/>
      <c r="AU593" s="120" t="s">
        <v>252</v>
      </c>
      <c r="AV593" s="120"/>
      <c r="AW593" s="120"/>
      <c r="AX593" s="121"/>
    </row>
    <row r="594" spans="1:50" ht="18.75" hidden="1" customHeight="1" x14ac:dyDescent="0.15">
      <c r="A594" s="980"/>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0"/>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0"/>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0"/>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0"/>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447</v>
      </c>
      <c r="AJ598" s="167"/>
      <c r="AK598" s="167"/>
      <c r="AL598" s="162"/>
      <c r="AM598" s="167" t="s">
        <v>443</v>
      </c>
      <c r="AN598" s="167"/>
      <c r="AO598" s="167"/>
      <c r="AP598" s="162"/>
      <c r="AQ598" s="162" t="s">
        <v>306</v>
      </c>
      <c r="AR598" s="155"/>
      <c r="AS598" s="155"/>
      <c r="AT598" s="156"/>
      <c r="AU598" s="120" t="s">
        <v>252</v>
      </c>
      <c r="AV598" s="120"/>
      <c r="AW598" s="120"/>
      <c r="AX598" s="121"/>
    </row>
    <row r="599" spans="1:50" ht="18.75" hidden="1" customHeight="1" x14ac:dyDescent="0.15">
      <c r="A599" s="980"/>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0"/>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0"/>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0"/>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0"/>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446</v>
      </c>
      <c r="AJ603" s="167"/>
      <c r="AK603" s="167"/>
      <c r="AL603" s="162"/>
      <c r="AM603" s="167" t="s">
        <v>438</v>
      </c>
      <c r="AN603" s="167"/>
      <c r="AO603" s="167"/>
      <c r="AP603" s="162"/>
      <c r="AQ603" s="162" t="s">
        <v>306</v>
      </c>
      <c r="AR603" s="155"/>
      <c r="AS603" s="155"/>
      <c r="AT603" s="156"/>
      <c r="AU603" s="120" t="s">
        <v>252</v>
      </c>
      <c r="AV603" s="120"/>
      <c r="AW603" s="120"/>
      <c r="AX603" s="121"/>
    </row>
    <row r="604" spans="1:50" ht="18.75" hidden="1" customHeight="1" x14ac:dyDescent="0.15">
      <c r="A604" s="980"/>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0"/>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0"/>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0"/>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0"/>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446</v>
      </c>
      <c r="AJ608" s="167"/>
      <c r="AK608" s="167"/>
      <c r="AL608" s="162"/>
      <c r="AM608" s="167" t="s">
        <v>438</v>
      </c>
      <c r="AN608" s="167"/>
      <c r="AO608" s="167"/>
      <c r="AP608" s="162"/>
      <c r="AQ608" s="162" t="s">
        <v>306</v>
      </c>
      <c r="AR608" s="155"/>
      <c r="AS608" s="155"/>
      <c r="AT608" s="156"/>
      <c r="AU608" s="120" t="s">
        <v>252</v>
      </c>
      <c r="AV608" s="120"/>
      <c r="AW608" s="120"/>
      <c r="AX608" s="121"/>
    </row>
    <row r="609" spans="1:50" ht="18.75" hidden="1" customHeight="1" x14ac:dyDescent="0.15">
      <c r="A609" s="980"/>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0"/>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0"/>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0"/>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0"/>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446</v>
      </c>
      <c r="AJ613" s="167"/>
      <c r="AK613" s="167"/>
      <c r="AL613" s="162"/>
      <c r="AM613" s="167" t="s">
        <v>442</v>
      </c>
      <c r="AN613" s="167"/>
      <c r="AO613" s="167"/>
      <c r="AP613" s="162"/>
      <c r="AQ613" s="162" t="s">
        <v>306</v>
      </c>
      <c r="AR613" s="155"/>
      <c r="AS613" s="155"/>
      <c r="AT613" s="156"/>
      <c r="AU613" s="120" t="s">
        <v>252</v>
      </c>
      <c r="AV613" s="120"/>
      <c r="AW613" s="120"/>
      <c r="AX613" s="121"/>
    </row>
    <row r="614" spans="1:50" ht="18.75" hidden="1" customHeight="1" x14ac:dyDescent="0.15">
      <c r="A614" s="980"/>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0"/>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0"/>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0"/>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0"/>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446</v>
      </c>
      <c r="AJ618" s="167"/>
      <c r="AK618" s="167"/>
      <c r="AL618" s="162"/>
      <c r="AM618" s="167" t="s">
        <v>442</v>
      </c>
      <c r="AN618" s="167"/>
      <c r="AO618" s="167"/>
      <c r="AP618" s="162"/>
      <c r="AQ618" s="162" t="s">
        <v>306</v>
      </c>
      <c r="AR618" s="155"/>
      <c r="AS618" s="155"/>
      <c r="AT618" s="156"/>
      <c r="AU618" s="120" t="s">
        <v>252</v>
      </c>
      <c r="AV618" s="120"/>
      <c r="AW618" s="120"/>
      <c r="AX618" s="121"/>
    </row>
    <row r="619" spans="1:50" ht="18.75" hidden="1" customHeight="1" x14ac:dyDescent="0.15">
      <c r="A619" s="980"/>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0"/>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0"/>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0"/>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0"/>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446</v>
      </c>
      <c r="AJ623" s="167"/>
      <c r="AK623" s="167"/>
      <c r="AL623" s="162"/>
      <c r="AM623" s="167" t="s">
        <v>443</v>
      </c>
      <c r="AN623" s="167"/>
      <c r="AO623" s="167"/>
      <c r="AP623" s="162"/>
      <c r="AQ623" s="162" t="s">
        <v>306</v>
      </c>
      <c r="AR623" s="155"/>
      <c r="AS623" s="155"/>
      <c r="AT623" s="156"/>
      <c r="AU623" s="120" t="s">
        <v>252</v>
      </c>
      <c r="AV623" s="120"/>
      <c r="AW623" s="120"/>
      <c r="AX623" s="121"/>
    </row>
    <row r="624" spans="1:50" ht="18.75" hidden="1" customHeight="1" x14ac:dyDescent="0.15">
      <c r="A624" s="980"/>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0"/>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0"/>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0"/>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0"/>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446</v>
      </c>
      <c r="AJ628" s="167"/>
      <c r="AK628" s="167"/>
      <c r="AL628" s="162"/>
      <c r="AM628" s="167" t="s">
        <v>442</v>
      </c>
      <c r="AN628" s="167"/>
      <c r="AO628" s="167"/>
      <c r="AP628" s="162"/>
      <c r="AQ628" s="162" t="s">
        <v>306</v>
      </c>
      <c r="AR628" s="155"/>
      <c r="AS628" s="155"/>
      <c r="AT628" s="156"/>
      <c r="AU628" s="120" t="s">
        <v>252</v>
      </c>
      <c r="AV628" s="120"/>
      <c r="AW628" s="120"/>
      <c r="AX628" s="121"/>
    </row>
    <row r="629" spans="1:50" ht="18.75" hidden="1" customHeight="1" x14ac:dyDescent="0.15">
      <c r="A629" s="980"/>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0"/>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0"/>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0"/>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0"/>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446</v>
      </c>
      <c r="AJ633" s="167"/>
      <c r="AK633" s="167"/>
      <c r="AL633" s="162"/>
      <c r="AM633" s="167" t="s">
        <v>438</v>
      </c>
      <c r="AN633" s="167"/>
      <c r="AO633" s="167"/>
      <c r="AP633" s="162"/>
      <c r="AQ633" s="162" t="s">
        <v>306</v>
      </c>
      <c r="AR633" s="155"/>
      <c r="AS633" s="155"/>
      <c r="AT633" s="156"/>
      <c r="AU633" s="120" t="s">
        <v>252</v>
      </c>
      <c r="AV633" s="120"/>
      <c r="AW633" s="120"/>
      <c r="AX633" s="121"/>
    </row>
    <row r="634" spans="1:50" ht="18.75" hidden="1" customHeight="1" x14ac:dyDescent="0.15">
      <c r="A634" s="980"/>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0"/>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0"/>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0"/>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0"/>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446</v>
      </c>
      <c r="AJ638" s="167"/>
      <c r="AK638" s="167"/>
      <c r="AL638" s="162"/>
      <c r="AM638" s="167" t="s">
        <v>442</v>
      </c>
      <c r="AN638" s="167"/>
      <c r="AO638" s="167"/>
      <c r="AP638" s="162"/>
      <c r="AQ638" s="162" t="s">
        <v>306</v>
      </c>
      <c r="AR638" s="155"/>
      <c r="AS638" s="155"/>
      <c r="AT638" s="156"/>
      <c r="AU638" s="120" t="s">
        <v>252</v>
      </c>
      <c r="AV638" s="120"/>
      <c r="AW638" s="120"/>
      <c r="AX638" s="121"/>
    </row>
    <row r="639" spans="1:50" ht="18.75" hidden="1" customHeight="1" x14ac:dyDescent="0.15">
      <c r="A639" s="980"/>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0"/>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0"/>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0"/>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0"/>
      <c r="B643" s="238"/>
      <c r="C643" s="237"/>
      <c r="D643" s="238"/>
      <c r="E643" s="143" t="s">
        <v>479</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15.75" hidden="1" customHeight="1" x14ac:dyDescent="0.15">
      <c r="A644" s="980"/>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18" hidden="1" customHeight="1" x14ac:dyDescent="0.15">
      <c r="A645" s="980"/>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0"/>
      <c r="B646" s="238"/>
      <c r="C646" s="237"/>
      <c r="D646" s="238"/>
      <c r="E646" s="224" t="s">
        <v>474</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0"/>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447</v>
      </c>
      <c r="AJ647" s="167"/>
      <c r="AK647" s="167"/>
      <c r="AL647" s="162"/>
      <c r="AM647" s="167" t="s">
        <v>438</v>
      </c>
      <c r="AN647" s="167"/>
      <c r="AO647" s="167"/>
      <c r="AP647" s="162"/>
      <c r="AQ647" s="162" t="s">
        <v>306</v>
      </c>
      <c r="AR647" s="155"/>
      <c r="AS647" s="155"/>
      <c r="AT647" s="156"/>
      <c r="AU647" s="120" t="s">
        <v>252</v>
      </c>
      <c r="AV647" s="120"/>
      <c r="AW647" s="120"/>
      <c r="AX647" s="121"/>
    </row>
    <row r="648" spans="1:50" ht="18.75" hidden="1" customHeight="1" x14ac:dyDescent="0.15">
      <c r="A648" s="980"/>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0"/>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0"/>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0"/>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0"/>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446</v>
      </c>
      <c r="AJ652" s="167"/>
      <c r="AK652" s="167"/>
      <c r="AL652" s="162"/>
      <c r="AM652" s="167" t="s">
        <v>438</v>
      </c>
      <c r="AN652" s="167"/>
      <c r="AO652" s="167"/>
      <c r="AP652" s="162"/>
      <c r="AQ652" s="162" t="s">
        <v>306</v>
      </c>
      <c r="AR652" s="155"/>
      <c r="AS652" s="155"/>
      <c r="AT652" s="156"/>
      <c r="AU652" s="120" t="s">
        <v>252</v>
      </c>
      <c r="AV652" s="120"/>
      <c r="AW652" s="120"/>
      <c r="AX652" s="121"/>
    </row>
    <row r="653" spans="1:50" ht="18.75" hidden="1" customHeight="1" x14ac:dyDescent="0.15">
      <c r="A653" s="980"/>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0"/>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0"/>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0"/>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0"/>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446</v>
      </c>
      <c r="AJ657" s="167"/>
      <c r="AK657" s="167"/>
      <c r="AL657" s="162"/>
      <c r="AM657" s="167" t="s">
        <v>442</v>
      </c>
      <c r="AN657" s="167"/>
      <c r="AO657" s="167"/>
      <c r="AP657" s="162"/>
      <c r="AQ657" s="162" t="s">
        <v>306</v>
      </c>
      <c r="AR657" s="155"/>
      <c r="AS657" s="155"/>
      <c r="AT657" s="156"/>
      <c r="AU657" s="120" t="s">
        <v>252</v>
      </c>
      <c r="AV657" s="120"/>
      <c r="AW657" s="120"/>
      <c r="AX657" s="121"/>
    </row>
    <row r="658" spans="1:50" ht="18.75" hidden="1" customHeight="1" x14ac:dyDescent="0.15">
      <c r="A658" s="980"/>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0"/>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0"/>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0"/>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0"/>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446</v>
      </c>
      <c r="AJ662" s="167"/>
      <c r="AK662" s="167"/>
      <c r="AL662" s="162"/>
      <c r="AM662" s="167" t="s">
        <v>438</v>
      </c>
      <c r="AN662" s="167"/>
      <c r="AO662" s="167"/>
      <c r="AP662" s="162"/>
      <c r="AQ662" s="162" t="s">
        <v>306</v>
      </c>
      <c r="AR662" s="155"/>
      <c r="AS662" s="155"/>
      <c r="AT662" s="156"/>
      <c r="AU662" s="120" t="s">
        <v>252</v>
      </c>
      <c r="AV662" s="120"/>
      <c r="AW662" s="120"/>
      <c r="AX662" s="121"/>
    </row>
    <row r="663" spans="1:50" ht="18.75" hidden="1" customHeight="1" x14ac:dyDescent="0.15">
      <c r="A663" s="980"/>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0"/>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0"/>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0"/>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0"/>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446</v>
      </c>
      <c r="AJ667" s="167"/>
      <c r="AK667" s="167"/>
      <c r="AL667" s="162"/>
      <c r="AM667" s="167" t="s">
        <v>438</v>
      </c>
      <c r="AN667" s="167"/>
      <c r="AO667" s="167"/>
      <c r="AP667" s="162"/>
      <c r="AQ667" s="162" t="s">
        <v>306</v>
      </c>
      <c r="AR667" s="155"/>
      <c r="AS667" s="155"/>
      <c r="AT667" s="156"/>
      <c r="AU667" s="120" t="s">
        <v>252</v>
      </c>
      <c r="AV667" s="120"/>
      <c r="AW667" s="120"/>
      <c r="AX667" s="121"/>
    </row>
    <row r="668" spans="1:50" ht="18.75" hidden="1" customHeight="1" x14ac:dyDescent="0.15">
      <c r="A668" s="980"/>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0"/>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0"/>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0"/>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0"/>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447</v>
      </c>
      <c r="AJ672" s="167"/>
      <c r="AK672" s="167"/>
      <c r="AL672" s="162"/>
      <c r="AM672" s="167" t="s">
        <v>438</v>
      </c>
      <c r="AN672" s="167"/>
      <c r="AO672" s="167"/>
      <c r="AP672" s="162"/>
      <c r="AQ672" s="162" t="s">
        <v>306</v>
      </c>
      <c r="AR672" s="155"/>
      <c r="AS672" s="155"/>
      <c r="AT672" s="156"/>
      <c r="AU672" s="120" t="s">
        <v>252</v>
      </c>
      <c r="AV672" s="120"/>
      <c r="AW672" s="120"/>
      <c r="AX672" s="121"/>
    </row>
    <row r="673" spans="1:50" ht="18.75" hidden="1" customHeight="1" x14ac:dyDescent="0.15">
      <c r="A673" s="980"/>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0"/>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0"/>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0"/>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0"/>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446</v>
      </c>
      <c r="AJ677" s="167"/>
      <c r="AK677" s="167"/>
      <c r="AL677" s="162"/>
      <c r="AM677" s="167" t="s">
        <v>444</v>
      </c>
      <c r="AN677" s="167"/>
      <c r="AO677" s="167"/>
      <c r="AP677" s="162"/>
      <c r="AQ677" s="162" t="s">
        <v>306</v>
      </c>
      <c r="AR677" s="155"/>
      <c r="AS677" s="155"/>
      <c r="AT677" s="156"/>
      <c r="AU677" s="120" t="s">
        <v>252</v>
      </c>
      <c r="AV677" s="120"/>
      <c r="AW677" s="120"/>
      <c r="AX677" s="121"/>
    </row>
    <row r="678" spans="1:50" ht="18.75" hidden="1" customHeight="1" x14ac:dyDescent="0.15">
      <c r="A678" s="980"/>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0"/>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0"/>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0"/>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0"/>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447</v>
      </c>
      <c r="AJ682" s="167"/>
      <c r="AK682" s="167"/>
      <c r="AL682" s="162"/>
      <c r="AM682" s="167" t="s">
        <v>442</v>
      </c>
      <c r="AN682" s="167"/>
      <c r="AO682" s="167"/>
      <c r="AP682" s="162"/>
      <c r="AQ682" s="162" t="s">
        <v>306</v>
      </c>
      <c r="AR682" s="155"/>
      <c r="AS682" s="155"/>
      <c r="AT682" s="156"/>
      <c r="AU682" s="120" t="s">
        <v>252</v>
      </c>
      <c r="AV682" s="120"/>
      <c r="AW682" s="120"/>
      <c r="AX682" s="121"/>
    </row>
    <row r="683" spans="1:50" ht="18.75" hidden="1" customHeight="1" x14ac:dyDescent="0.15">
      <c r="A683" s="980"/>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0"/>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0"/>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0"/>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0"/>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446</v>
      </c>
      <c r="AJ687" s="167"/>
      <c r="AK687" s="167"/>
      <c r="AL687" s="162"/>
      <c r="AM687" s="167" t="s">
        <v>438</v>
      </c>
      <c r="AN687" s="167"/>
      <c r="AO687" s="167"/>
      <c r="AP687" s="162"/>
      <c r="AQ687" s="162" t="s">
        <v>306</v>
      </c>
      <c r="AR687" s="155"/>
      <c r="AS687" s="155"/>
      <c r="AT687" s="156"/>
      <c r="AU687" s="120" t="s">
        <v>252</v>
      </c>
      <c r="AV687" s="120"/>
      <c r="AW687" s="120"/>
      <c r="AX687" s="121"/>
    </row>
    <row r="688" spans="1:50" ht="18.75" hidden="1" customHeight="1" x14ac:dyDescent="0.15">
      <c r="A688" s="980"/>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0"/>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0"/>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0"/>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0"/>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446</v>
      </c>
      <c r="AJ692" s="167"/>
      <c r="AK692" s="167"/>
      <c r="AL692" s="162"/>
      <c r="AM692" s="167" t="s">
        <v>443</v>
      </c>
      <c r="AN692" s="167"/>
      <c r="AO692" s="167"/>
      <c r="AP692" s="162"/>
      <c r="AQ692" s="162" t="s">
        <v>306</v>
      </c>
      <c r="AR692" s="155"/>
      <c r="AS692" s="155"/>
      <c r="AT692" s="156"/>
      <c r="AU692" s="120" t="s">
        <v>252</v>
      </c>
      <c r="AV692" s="120"/>
      <c r="AW692" s="120"/>
      <c r="AX692" s="121"/>
    </row>
    <row r="693" spans="1:50" ht="18.75" hidden="1" customHeight="1" x14ac:dyDescent="0.15">
      <c r="A693" s="980"/>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0"/>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0"/>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0"/>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0"/>
      <c r="B697" s="238"/>
      <c r="C697" s="237"/>
      <c r="D697" s="238"/>
      <c r="E697" s="143" t="s">
        <v>479</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13.5" hidden="1" customHeight="1" x14ac:dyDescent="0.15">
      <c r="A698" s="980"/>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19.5" hidden="1" customHeight="1" thickBot="1" x14ac:dyDescent="0.2">
      <c r="A699" s="98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69"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0"/>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60.75" customHeight="1" x14ac:dyDescent="0.15">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1" t="s">
        <v>488</v>
      </c>
      <c r="AE702" s="882"/>
      <c r="AF702" s="882"/>
      <c r="AG702" s="871" t="s">
        <v>517</v>
      </c>
      <c r="AH702" s="872"/>
      <c r="AI702" s="872"/>
      <c r="AJ702" s="872"/>
      <c r="AK702" s="872"/>
      <c r="AL702" s="872"/>
      <c r="AM702" s="872"/>
      <c r="AN702" s="872"/>
      <c r="AO702" s="872"/>
      <c r="AP702" s="872"/>
      <c r="AQ702" s="872"/>
      <c r="AR702" s="872"/>
      <c r="AS702" s="872"/>
      <c r="AT702" s="872"/>
      <c r="AU702" s="872"/>
      <c r="AV702" s="872"/>
      <c r="AW702" s="872"/>
      <c r="AX702" s="873"/>
    </row>
    <row r="703" spans="1:50" ht="72.75"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488</v>
      </c>
      <c r="AE703" s="141"/>
      <c r="AF703" s="141"/>
      <c r="AG703" s="650" t="s">
        <v>518</v>
      </c>
      <c r="AH703" s="651"/>
      <c r="AI703" s="651"/>
      <c r="AJ703" s="651"/>
      <c r="AK703" s="651"/>
      <c r="AL703" s="651"/>
      <c r="AM703" s="651"/>
      <c r="AN703" s="651"/>
      <c r="AO703" s="651"/>
      <c r="AP703" s="651"/>
      <c r="AQ703" s="651"/>
      <c r="AR703" s="651"/>
      <c r="AS703" s="651"/>
      <c r="AT703" s="651"/>
      <c r="AU703" s="651"/>
      <c r="AV703" s="651"/>
      <c r="AW703" s="651"/>
      <c r="AX703" s="652"/>
    </row>
    <row r="704" spans="1:50" ht="69"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488</v>
      </c>
      <c r="AE704" s="572"/>
      <c r="AF704" s="572"/>
      <c r="AG704" s="414" t="s">
        <v>519</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512</v>
      </c>
      <c r="AE705" s="719"/>
      <c r="AF705" s="719"/>
      <c r="AG705" s="146"/>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1"/>
      <c r="B706" s="756"/>
      <c r="C706" s="600"/>
      <c r="D706" s="601"/>
      <c r="E706" s="669" t="s">
        <v>425</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513</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1"/>
      <c r="B707" s="756"/>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513</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41.25" customHeight="1" x14ac:dyDescent="0.15">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488</v>
      </c>
      <c r="AE708" s="654"/>
      <c r="AF708" s="654"/>
      <c r="AG708" s="512" t="s">
        <v>516</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512</v>
      </c>
      <c r="AE709" s="141"/>
      <c r="AF709" s="141"/>
      <c r="AG709" s="650"/>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512</v>
      </c>
      <c r="AE710" s="141"/>
      <c r="AF710" s="141"/>
      <c r="AG710" s="650"/>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512</v>
      </c>
      <c r="AE711" s="141"/>
      <c r="AF711" s="141"/>
      <c r="AG711" s="650"/>
      <c r="AH711" s="651"/>
      <c r="AI711" s="651"/>
      <c r="AJ711" s="651"/>
      <c r="AK711" s="651"/>
      <c r="AL711" s="651"/>
      <c r="AM711" s="651"/>
      <c r="AN711" s="651"/>
      <c r="AO711" s="651"/>
      <c r="AP711" s="651"/>
      <c r="AQ711" s="651"/>
      <c r="AR711" s="651"/>
      <c r="AS711" s="651"/>
      <c r="AT711" s="651"/>
      <c r="AU711" s="651"/>
      <c r="AV711" s="651"/>
      <c r="AW711" s="651"/>
      <c r="AX711" s="652"/>
    </row>
    <row r="712" spans="1:50" ht="42" customHeight="1" x14ac:dyDescent="0.15">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488</v>
      </c>
      <c r="AE712" s="572"/>
      <c r="AF712" s="572"/>
      <c r="AG712" s="580" t="s">
        <v>527</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512</v>
      </c>
      <c r="AE713" s="141"/>
      <c r="AF713" s="142"/>
      <c r="AG713" s="650"/>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x14ac:dyDescent="0.15">
      <c r="A714" s="643"/>
      <c r="B714" s="644"/>
      <c r="C714" s="757" t="s">
        <v>368</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512</v>
      </c>
      <c r="AE714" s="578"/>
      <c r="AF714" s="579"/>
      <c r="AG714" s="675"/>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x14ac:dyDescent="0.15">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512</v>
      </c>
      <c r="AE715" s="654"/>
      <c r="AF715" s="763"/>
      <c r="AG715" s="512"/>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512</v>
      </c>
      <c r="AE716" s="745"/>
      <c r="AF716" s="745"/>
      <c r="AG716" s="650"/>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15">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512</v>
      </c>
      <c r="AE717" s="141"/>
      <c r="AF717" s="141"/>
      <c r="AG717" s="650"/>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512</v>
      </c>
      <c r="AE718" s="141"/>
      <c r="AF718" s="141"/>
      <c r="AG718" s="149"/>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488</v>
      </c>
      <c r="AE719" s="654"/>
      <c r="AF719" s="654"/>
      <c r="AG719" s="146" t="s">
        <v>515</v>
      </c>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6"/>
      <c r="B720" s="637"/>
      <c r="C720" s="921" t="s">
        <v>384</v>
      </c>
      <c r="D720" s="919"/>
      <c r="E720" s="919"/>
      <c r="F720" s="922"/>
      <c r="G720" s="918" t="s">
        <v>385</v>
      </c>
      <c r="H720" s="919"/>
      <c r="I720" s="919"/>
      <c r="J720" s="919"/>
      <c r="K720" s="919"/>
      <c r="L720" s="919"/>
      <c r="M720" s="919"/>
      <c r="N720" s="918" t="s">
        <v>388</v>
      </c>
      <c r="O720" s="919"/>
      <c r="P720" s="919"/>
      <c r="Q720" s="919"/>
      <c r="R720" s="919"/>
      <c r="S720" s="919"/>
      <c r="T720" s="919"/>
      <c r="U720" s="919"/>
      <c r="V720" s="919"/>
      <c r="W720" s="919"/>
      <c r="X720" s="919"/>
      <c r="Y720" s="919"/>
      <c r="Z720" s="919"/>
      <c r="AA720" s="919"/>
      <c r="AB720" s="919"/>
      <c r="AC720" s="919"/>
      <c r="AD720" s="919"/>
      <c r="AE720" s="919"/>
      <c r="AF720" s="920"/>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6"/>
      <c r="B721" s="637"/>
      <c r="C721" s="903" t="s">
        <v>481</v>
      </c>
      <c r="D721" s="904"/>
      <c r="E721" s="904"/>
      <c r="F721" s="905"/>
      <c r="G721" s="923"/>
      <c r="H721" s="924"/>
      <c r="I721" s="69" t="str">
        <f>IF(OR(G721="　", G721=""), "", "-")</f>
        <v/>
      </c>
      <c r="J721" s="902">
        <v>3</v>
      </c>
      <c r="K721" s="902"/>
      <c r="L721" s="69" t="str">
        <f>IF(M721="","","-")</f>
        <v/>
      </c>
      <c r="M721" s="70"/>
      <c r="N721" s="899" t="s">
        <v>514</v>
      </c>
      <c r="O721" s="900"/>
      <c r="P721" s="900"/>
      <c r="Q721" s="900"/>
      <c r="R721" s="900"/>
      <c r="S721" s="900"/>
      <c r="T721" s="900"/>
      <c r="U721" s="900"/>
      <c r="V721" s="900"/>
      <c r="W721" s="900"/>
      <c r="X721" s="900"/>
      <c r="Y721" s="900"/>
      <c r="Z721" s="900"/>
      <c r="AA721" s="900"/>
      <c r="AB721" s="900"/>
      <c r="AC721" s="900"/>
      <c r="AD721" s="900"/>
      <c r="AE721" s="900"/>
      <c r="AF721" s="901"/>
      <c r="AG721" s="414"/>
      <c r="AH721" s="219"/>
      <c r="AI721" s="219"/>
      <c r="AJ721" s="219"/>
      <c r="AK721" s="219"/>
      <c r="AL721" s="219"/>
      <c r="AM721" s="219"/>
      <c r="AN721" s="219"/>
      <c r="AO721" s="219"/>
      <c r="AP721" s="219"/>
      <c r="AQ721" s="219"/>
      <c r="AR721" s="219"/>
      <c r="AS721" s="219"/>
      <c r="AT721" s="219"/>
      <c r="AU721" s="219"/>
      <c r="AV721" s="219"/>
      <c r="AW721" s="219"/>
      <c r="AX721" s="415"/>
    </row>
    <row r="722" spans="1:50" ht="16.5" hidden="1" customHeight="1" x14ac:dyDescent="0.15">
      <c r="A722" s="636"/>
      <c r="B722" s="637"/>
      <c r="C722" s="903"/>
      <c r="D722" s="904"/>
      <c r="E722" s="904"/>
      <c r="F722" s="905"/>
      <c r="G722" s="923"/>
      <c r="H722" s="924"/>
      <c r="I722" s="69" t="str">
        <f t="shared" ref="I722:I725" si="4">IF(OR(G722="　", G722=""), "", "-")</f>
        <v/>
      </c>
      <c r="J722" s="902"/>
      <c r="K722" s="902"/>
      <c r="L722" s="69" t="str">
        <f t="shared" ref="L722:L725" si="5">IF(M722="","","-")</f>
        <v/>
      </c>
      <c r="M722" s="70"/>
      <c r="N722" s="899"/>
      <c r="O722" s="900"/>
      <c r="P722" s="900"/>
      <c r="Q722" s="900"/>
      <c r="R722" s="900"/>
      <c r="S722" s="900"/>
      <c r="T722" s="900"/>
      <c r="U722" s="900"/>
      <c r="V722" s="900"/>
      <c r="W722" s="900"/>
      <c r="X722" s="900"/>
      <c r="Y722" s="900"/>
      <c r="Z722" s="900"/>
      <c r="AA722" s="900"/>
      <c r="AB722" s="900"/>
      <c r="AC722" s="900"/>
      <c r="AD722" s="900"/>
      <c r="AE722" s="900"/>
      <c r="AF722" s="901"/>
      <c r="AG722" s="414"/>
      <c r="AH722" s="219"/>
      <c r="AI722" s="219"/>
      <c r="AJ722" s="219"/>
      <c r="AK722" s="219"/>
      <c r="AL722" s="219"/>
      <c r="AM722" s="219"/>
      <c r="AN722" s="219"/>
      <c r="AO722" s="219"/>
      <c r="AP722" s="219"/>
      <c r="AQ722" s="219"/>
      <c r="AR722" s="219"/>
      <c r="AS722" s="219"/>
      <c r="AT722" s="219"/>
      <c r="AU722" s="219"/>
      <c r="AV722" s="219"/>
      <c r="AW722" s="219"/>
      <c r="AX722" s="415"/>
    </row>
    <row r="723" spans="1:50" ht="16.5" hidden="1" customHeight="1" x14ac:dyDescent="0.15">
      <c r="A723" s="636"/>
      <c r="B723" s="637"/>
      <c r="C723" s="903"/>
      <c r="D723" s="904"/>
      <c r="E723" s="904"/>
      <c r="F723" s="905"/>
      <c r="G723" s="923"/>
      <c r="H723" s="924"/>
      <c r="I723" s="69" t="str">
        <f t="shared" si="4"/>
        <v/>
      </c>
      <c r="J723" s="902"/>
      <c r="K723" s="902"/>
      <c r="L723" s="69" t="str">
        <f t="shared" si="5"/>
        <v/>
      </c>
      <c r="M723" s="70"/>
      <c r="N723" s="899"/>
      <c r="O723" s="900"/>
      <c r="P723" s="900"/>
      <c r="Q723" s="900"/>
      <c r="R723" s="900"/>
      <c r="S723" s="900"/>
      <c r="T723" s="900"/>
      <c r="U723" s="900"/>
      <c r="V723" s="900"/>
      <c r="W723" s="900"/>
      <c r="X723" s="900"/>
      <c r="Y723" s="900"/>
      <c r="Z723" s="900"/>
      <c r="AA723" s="900"/>
      <c r="AB723" s="900"/>
      <c r="AC723" s="900"/>
      <c r="AD723" s="900"/>
      <c r="AE723" s="900"/>
      <c r="AF723" s="901"/>
      <c r="AG723" s="414"/>
      <c r="AH723" s="219"/>
      <c r="AI723" s="219"/>
      <c r="AJ723" s="219"/>
      <c r="AK723" s="219"/>
      <c r="AL723" s="219"/>
      <c r="AM723" s="219"/>
      <c r="AN723" s="219"/>
      <c r="AO723" s="219"/>
      <c r="AP723" s="219"/>
      <c r="AQ723" s="219"/>
      <c r="AR723" s="219"/>
      <c r="AS723" s="219"/>
      <c r="AT723" s="219"/>
      <c r="AU723" s="219"/>
      <c r="AV723" s="219"/>
      <c r="AW723" s="219"/>
      <c r="AX723" s="415"/>
    </row>
    <row r="724" spans="1:50" ht="12.75" hidden="1" customHeight="1" x14ac:dyDescent="0.15">
      <c r="A724" s="636"/>
      <c r="B724" s="637"/>
      <c r="C724" s="903"/>
      <c r="D724" s="904"/>
      <c r="E724" s="904"/>
      <c r="F724" s="905"/>
      <c r="G724" s="923"/>
      <c r="H724" s="924"/>
      <c r="I724" s="69" t="str">
        <f t="shared" si="4"/>
        <v/>
      </c>
      <c r="J724" s="902"/>
      <c r="K724" s="902"/>
      <c r="L724" s="69" t="str">
        <f t="shared" si="5"/>
        <v/>
      </c>
      <c r="M724" s="70"/>
      <c r="N724" s="899"/>
      <c r="O724" s="900"/>
      <c r="P724" s="900"/>
      <c r="Q724" s="900"/>
      <c r="R724" s="900"/>
      <c r="S724" s="900"/>
      <c r="T724" s="900"/>
      <c r="U724" s="900"/>
      <c r="V724" s="900"/>
      <c r="W724" s="900"/>
      <c r="X724" s="900"/>
      <c r="Y724" s="900"/>
      <c r="Z724" s="900"/>
      <c r="AA724" s="900"/>
      <c r="AB724" s="900"/>
      <c r="AC724" s="900"/>
      <c r="AD724" s="900"/>
      <c r="AE724" s="900"/>
      <c r="AF724" s="901"/>
      <c r="AG724" s="414"/>
      <c r="AH724" s="219"/>
      <c r="AI724" s="219"/>
      <c r="AJ724" s="219"/>
      <c r="AK724" s="219"/>
      <c r="AL724" s="219"/>
      <c r="AM724" s="219"/>
      <c r="AN724" s="219"/>
      <c r="AO724" s="219"/>
      <c r="AP724" s="219"/>
      <c r="AQ724" s="219"/>
      <c r="AR724" s="219"/>
      <c r="AS724" s="219"/>
      <c r="AT724" s="219"/>
      <c r="AU724" s="219"/>
      <c r="AV724" s="219"/>
      <c r="AW724" s="219"/>
      <c r="AX724" s="415"/>
    </row>
    <row r="725" spans="1:50" ht="11.25" hidden="1" customHeight="1" x14ac:dyDescent="0.15">
      <c r="A725" s="638"/>
      <c r="B725" s="639"/>
      <c r="C725" s="906"/>
      <c r="D725" s="907"/>
      <c r="E725" s="907"/>
      <c r="F725" s="908"/>
      <c r="G725" s="945"/>
      <c r="H725" s="946"/>
      <c r="I725" s="71" t="str">
        <f t="shared" si="4"/>
        <v/>
      </c>
      <c r="J725" s="947"/>
      <c r="K725" s="947"/>
      <c r="L725" s="71" t="str">
        <f t="shared" si="5"/>
        <v/>
      </c>
      <c r="M725" s="72"/>
      <c r="N725" s="938"/>
      <c r="O725" s="939"/>
      <c r="P725" s="939"/>
      <c r="Q725" s="939"/>
      <c r="R725" s="939"/>
      <c r="S725" s="939"/>
      <c r="T725" s="939"/>
      <c r="U725" s="939"/>
      <c r="V725" s="939"/>
      <c r="W725" s="939"/>
      <c r="X725" s="939"/>
      <c r="Y725" s="939"/>
      <c r="Z725" s="939"/>
      <c r="AA725" s="939"/>
      <c r="AB725" s="939"/>
      <c r="AC725" s="939"/>
      <c r="AD725" s="939"/>
      <c r="AE725" s="939"/>
      <c r="AF725" s="940"/>
      <c r="AG725" s="149"/>
      <c r="AH725" s="150"/>
      <c r="AI725" s="150"/>
      <c r="AJ725" s="150"/>
      <c r="AK725" s="150"/>
      <c r="AL725" s="150"/>
      <c r="AM725" s="150"/>
      <c r="AN725" s="150"/>
      <c r="AO725" s="150"/>
      <c r="AP725" s="150"/>
      <c r="AQ725" s="150"/>
      <c r="AR725" s="150"/>
      <c r="AS725" s="150"/>
      <c r="AT725" s="150"/>
      <c r="AU725" s="150"/>
      <c r="AV725" s="150"/>
      <c r="AW725" s="150"/>
      <c r="AX725" s="151"/>
    </row>
    <row r="726" spans="1:50" ht="66.75" customHeight="1" x14ac:dyDescent="0.15">
      <c r="A726" s="607" t="s">
        <v>47</v>
      </c>
      <c r="B726" s="608"/>
      <c r="C726" s="429" t="s">
        <v>52</v>
      </c>
      <c r="D726" s="567"/>
      <c r="E726" s="567"/>
      <c r="F726" s="568"/>
      <c r="G726" s="783" t="s">
        <v>526</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58.5" customHeight="1" thickBot="1" x14ac:dyDescent="0.2">
      <c r="A727" s="609"/>
      <c r="B727" s="610"/>
      <c r="C727" s="681" t="s">
        <v>56</v>
      </c>
      <c r="D727" s="682"/>
      <c r="E727" s="682"/>
      <c r="F727" s="683"/>
      <c r="G727" s="781" t="s">
        <v>520</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x14ac:dyDescent="0.2">
      <c r="A729" s="751" t="s">
        <v>532</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4" t="s">
        <v>256</v>
      </c>
      <c r="B731" s="605"/>
      <c r="C731" s="605"/>
      <c r="D731" s="605"/>
      <c r="E731" s="606"/>
      <c r="F731" s="666" t="s">
        <v>529</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5" t="s">
        <v>256</v>
      </c>
      <c r="B733" s="736"/>
      <c r="C733" s="736"/>
      <c r="D733" s="736"/>
      <c r="E733" s="737"/>
      <c r="F733" s="752" t="s">
        <v>530</v>
      </c>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0" t="s">
        <v>397</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15">
      <c r="A737" s="109" t="s">
        <v>468</v>
      </c>
      <c r="B737" s="110"/>
      <c r="C737" s="110"/>
      <c r="D737" s="111"/>
      <c r="E737" s="108" t="s">
        <v>521</v>
      </c>
      <c r="F737" s="108"/>
      <c r="G737" s="108"/>
      <c r="H737" s="108"/>
      <c r="I737" s="108"/>
      <c r="J737" s="108"/>
      <c r="K737" s="108"/>
      <c r="L737" s="108"/>
      <c r="M737" s="108"/>
      <c r="N737" s="87" t="s">
        <v>461</v>
      </c>
      <c r="O737" s="87"/>
      <c r="P737" s="87"/>
      <c r="Q737" s="87"/>
      <c r="R737" s="108" t="s">
        <v>521</v>
      </c>
      <c r="S737" s="108"/>
      <c r="T737" s="108"/>
      <c r="U737" s="108"/>
      <c r="V737" s="108"/>
      <c r="W737" s="108"/>
      <c r="X737" s="108"/>
      <c r="Y737" s="108"/>
      <c r="Z737" s="108"/>
      <c r="AA737" s="87" t="s">
        <v>460</v>
      </c>
      <c r="AB737" s="87"/>
      <c r="AC737" s="87"/>
      <c r="AD737" s="87"/>
      <c r="AE737" s="108" t="s">
        <v>521</v>
      </c>
      <c r="AF737" s="108"/>
      <c r="AG737" s="108"/>
      <c r="AH737" s="108"/>
      <c r="AI737" s="108"/>
      <c r="AJ737" s="108"/>
      <c r="AK737" s="108"/>
      <c r="AL737" s="108"/>
      <c r="AM737" s="108"/>
      <c r="AN737" s="87" t="s">
        <v>459</v>
      </c>
      <c r="AO737" s="87"/>
      <c r="AP737" s="87"/>
      <c r="AQ737" s="87"/>
      <c r="AR737" s="88" t="s">
        <v>521</v>
      </c>
      <c r="AS737" s="89"/>
      <c r="AT737" s="89"/>
      <c r="AU737" s="89"/>
      <c r="AV737" s="89"/>
      <c r="AW737" s="89"/>
      <c r="AX737" s="90"/>
      <c r="AY737" s="75"/>
      <c r="AZ737" s="75"/>
    </row>
    <row r="738" spans="1:52" ht="24.75" customHeight="1" x14ac:dyDescent="0.15">
      <c r="A738" s="109" t="s">
        <v>458</v>
      </c>
      <c r="B738" s="110"/>
      <c r="C738" s="110"/>
      <c r="D738" s="111"/>
      <c r="E738" s="108" t="s">
        <v>521</v>
      </c>
      <c r="F738" s="108"/>
      <c r="G738" s="108"/>
      <c r="H738" s="108"/>
      <c r="I738" s="108"/>
      <c r="J738" s="108"/>
      <c r="K738" s="108"/>
      <c r="L738" s="108"/>
      <c r="M738" s="108"/>
      <c r="N738" s="87" t="s">
        <v>457</v>
      </c>
      <c r="O738" s="87"/>
      <c r="P738" s="87"/>
      <c r="Q738" s="87"/>
      <c r="R738" s="108" t="s">
        <v>524</v>
      </c>
      <c r="S738" s="108"/>
      <c r="T738" s="108"/>
      <c r="U738" s="108"/>
      <c r="V738" s="108"/>
      <c r="W738" s="108"/>
      <c r="X738" s="108"/>
      <c r="Y738" s="108"/>
      <c r="Z738" s="108"/>
      <c r="AA738" s="87" t="s">
        <v>456</v>
      </c>
      <c r="AB738" s="87"/>
      <c r="AC738" s="87"/>
      <c r="AD738" s="87"/>
      <c r="AE738" s="108" t="s">
        <v>523</v>
      </c>
      <c r="AF738" s="108"/>
      <c r="AG738" s="108"/>
      <c r="AH738" s="108"/>
      <c r="AI738" s="108"/>
      <c r="AJ738" s="108"/>
      <c r="AK738" s="108"/>
      <c r="AL738" s="108"/>
      <c r="AM738" s="108"/>
      <c r="AN738" s="87" t="s">
        <v>452</v>
      </c>
      <c r="AO738" s="87"/>
      <c r="AP738" s="87"/>
      <c r="AQ738" s="87"/>
      <c r="AR738" s="88" t="s">
        <v>522</v>
      </c>
      <c r="AS738" s="89"/>
      <c r="AT738" s="89"/>
      <c r="AU738" s="89"/>
      <c r="AV738" s="89"/>
      <c r="AW738" s="89"/>
      <c r="AX738" s="90"/>
    </row>
    <row r="739" spans="1:52" ht="24.75" customHeight="1" thickBot="1" x14ac:dyDescent="0.2">
      <c r="A739" s="112" t="s">
        <v>448</v>
      </c>
      <c r="B739" s="113"/>
      <c r="C739" s="113"/>
      <c r="D739" s="114"/>
      <c r="E739" s="115" t="s">
        <v>481</v>
      </c>
      <c r="F739" s="103"/>
      <c r="G739" s="103"/>
      <c r="H739" s="79" t="str">
        <f>IF(E739="", "", "(")</f>
        <v>(</v>
      </c>
      <c r="I739" s="103"/>
      <c r="J739" s="103"/>
      <c r="K739" s="79" t="str">
        <f>IF(OR(I739="　", I739=""), "", "-")</f>
        <v/>
      </c>
      <c r="L739" s="104">
        <v>2</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428</v>
      </c>
      <c r="B740" s="129"/>
      <c r="C740" s="129"/>
      <c r="D740" s="129"/>
      <c r="E740" s="129"/>
      <c r="F740" s="130"/>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t="s">
        <v>531</v>
      </c>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thickBot="1" x14ac:dyDescent="0.2">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hidden="1"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hidden="1"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hidden="1"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hidden="1"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hidden="1"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hidden="1"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hidden="1"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hidden="1"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6" t="s">
        <v>430</v>
      </c>
      <c r="B779" s="747"/>
      <c r="C779" s="747"/>
      <c r="D779" s="747"/>
      <c r="E779" s="747"/>
      <c r="F779" s="748"/>
      <c r="G779" s="425" t="s">
        <v>406</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407</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2"/>
      <c r="B781" s="749"/>
      <c r="C781" s="749"/>
      <c r="D781" s="749"/>
      <c r="E781" s="749"/>
      <c r="F781" s="750"/>
      <c r="G781" s="435"/>
      <c r="H781" s="436"/>
      <c r="I781" s="436"/>
      <c r="J781" s="436"/>
      <c r="K781" s="437"/>
      <c r="L781" s="438"/>
      <c r="M781" s="439"/>
      <c r="N781" s="439"/>
      <c r="O781" s="439"/>
      <c r="P781" s="439"/>
      <c r="Q781" s="439"/>
      <c r="R781" s="439"/>
      <c r="S781" s="439"/>
      <c r="T781" s="439"/>
      <c r="U781" s="439"/>
      <c r="V781" s="439"/>
      <c r="W781" s="439"/>
      <c r="X781" s="440"/>
      <c r="Y781" s="441"/>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customHeight="1" x14ac:dyDescent="0.15">
      <c r="A782" s="542"/>
      <c r="B782" s="749"/>
      <c r="C782" s="749"/>
      <c r="D782" s="749"/>
      <c r="E782" s="749"/>
      <c r="F782" s="750"/>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hidden="1" customHeight="1" x14ac:dyDescent="0.15">
      <c r="A783" s="542"/>
      <c r="B783" s="749"/>
      <c r="C783" s="749"/>
      <c r="D783" s="749"/>
      <c r="E783" s="749"/>
      <c r="F783" s="750"/>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hidden="1" customHeight="1" x14ac:dyDescent="0.15">
      <c r="A784" s="542"/>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hidden="1" customHeight="1" x14ac:dyDescent="0.15">
      <c r="A785" s="542"/>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hidden="1" customHeight="1" x14ac:dyDescent="0.15">
      <c r="A786" s="542"/>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hidden="1" customHeight="1" x14ac:dyDescent="0.15">
      <c r="A787" s="542"/>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x14ac:dyDescent="0.15">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x14ac:dyDescent="0.15">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hidden="1" customHeight="1" x14ac:dyDescent="0.15">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thickBot="1" x14ac:dyDescent="0.2">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customHeight="1" x14ac:dyDescent="0.15">
      <c r="A792" s="542"/>
      <c r="B792" s="749"/>
      <c r="C792" s="749"/>
      <c r="D792" s="749"/>
      <c r="E792" s="749"/>
      <c r="F792" s="750"/>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customHeight="1" x14ac:dyDescent="0.15">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customHeight="1" x14ac:dyDescent="0.15">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customHeight="1" x14ac:dyDescent="0.15">
      <c r="A795" s="542"/>
      <c r="B795" s="749"/>
      <c r="C795" s="749"/>
      <c r="D795" s="749"/>
      <c r="E795" s="749"/>
      <c r="F795" s="75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2"/>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2"/>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customHeight="1" thickBot="1" x14ac:dyDescent="0.2">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customHeight="1" x14ac:dyDescent="0.15">
      <c r="A805" s="542"/>
      <c r="B805" s="749"/>
      <c r="C805" s="749"/>
      <c r="D805" s="749"/>
      <c r="E805" s="749"/>
      <c r="F805" s="750"/>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customHeight="1" x14ac:dyDescent="0.15">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customHeight="1" x14ac:dyDescent="0.15">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customHeight="1" x14ac:dyDescent="0.15">
      <c r="A808" s="542"/>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customHeight="1" x14ac:dyDescent="0.15">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customHeight="1" thickBot="1" x14ac:dyDescent="0.2">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customHeight="1" x14ac:dyDescent="0.15">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customHeight="1" x14ac:dyDescent="0.15">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customHeight="1" x14ac:dyDescent="0.15">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customHeight="1" x14ac:dyDescent="0.15">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customHeight="1" x14ac:dyDescent="0.15">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1" t="s">
        <v>389</v>
      </c>
      <c r="AM831" s="942"/>
      <c r="AN831" s="942"/>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412</v>
      </c>
      <c r="AI836" s="332"/>
      <c r="AJ836" s="332"/>
      <c r="AK836" s="332"/>
      <c r="AL836" s="332" t="s">
        <v>21</v>
      </c>
      <c r="AM836" s="332"/>
      <c r="AN836" s="332"/>
      <c r="AO836" s="412"/>
      <c r="AP836" s="413" t="s">
        <v>344</v>
      </c>
      <c r="AQ836" s="413"/>
      <c r="AR836" s="413"/>
      <c r="AS836" s="413"/>
      <c r="AT836" s="413"/>
      <c r="AU836" s="413"/>
      <c r="AV836" s="413"/>
      <c r="AW836" s="413"/>
      <c r="AX836" s="413"/>
    </row>
    <row r="837" spans="1:50" ht="30" hidden="1" customHeight="1" x14ac:dyDescent="0.15">
      <c r="A837" s="390">
        <v>1</v>
      </c>
      <c r="B837" s="390">
        <v>1</v>
      </c>
      <c r="C837" s="404"/>
      <c r="D837" s="404"/>
      <c r="E837" s="404"/>
      <c r="F837" s="404"/>
      <c r="G837" s="404"/>
      <c r="H837" s="404"/>
      <c r="I837" s="404"/>
      <c r="J837" s="405"/>
      <c r="K837" s="406"/>
      <c r="L837" s="406"/>
      <c r="M837" s="406"/>
      <c r="N837" s="406"/>
      <c r="O837" s="406"/>
      <c r="P837" s="303"/>
      <c r="Q837" s="303"/>
      <c r="R837" s="303"/>
      <c r="S837" s="303"/>
      <c r="T837" s="303"/>
      <c r="U837" s="303"/>
      <c r="V837" s="303"/>
      <c r="W837" s="303"/>
      <c r="X837" s="303"/>
      <c r="Y837" s="304"/>
      <c r="Z837" s="305"/>
      <c r="AA837" s="305"/>
      <c r="AB837" s="306"/>
      <c r="AC837" s="314"/>
      <c r="AD837" s="409"/>
      <c r="AE837" s="409"/>
      <c r="AF837" s="409"/>
      <c r="AG837" s="409"/>
      <c r="AH837" s="407"/>
      <c r="AI837" s="408"/>
      <c r="AJ837" s="408"/>
      <c r="AK837" s="408"/>
      <c r="AL837" s="311"/>
      <c r="AM837" s="312"/>
      <c r="AN837" s="312"/>
      <c r="AO837" s="313"/>
      <c r="AP837" s="307"/>
      <c r="AQ837" s="307"/>
      <c r="AR837" s="307"/>
      <c r="AS837" s="307"/>
      <c r="AT837" s="307"/>
      <c r="AU837" s="307"/>
      <c r="AV837" s="307"/>
      <c r="AW837" s="307"/>
      <c r="AX837" s="307"/>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412</v>
      </c>
      <c r="AI869" s="332"/>
      <c r="AJ869" s="332"/>
      <c r="AK869" s="332"/>
      <c r="AL869" s="332" t="s">
        <v>21</v>
      </c>
      <c r="AM869" s="332"/>
      <c r="AN869" s="332"/>
      <c r="AO869" s="412"/>
      <c r="AP869" s="413" t="s">
        <v>344</v>
      </c>
      <c r="AQ869" s="413"/>
      <c r="AR869" s="413"/>
      <c r="AS869" s="413"/>
      <c r="AT869" s="413"/>
      <c r="AU869" s="413"/>
      <c r="AV869" s="413"/>
      <c r="AW869" s="413"/>
      <c r="AX869" s="413"/>
    </row>
    <row r="870" spans="1:50" ht="30" hidden="1" customHeight="1" x14ac:dyDescent="0.15">
      <c r="A870" s="390">
        <v>1</v>
      </c>
      <c r="B870" s="390">
        <v>1</v>
      </c>
      <c r="C870" s="404"/>
      <c r="D870" s="404"/>
      <c r="E870" s="404"/>
      <c r="F870" s="404"/>
      <c r="G870" s="404"/>
      <c r="H870" s="404"/>
      <c r="I870" s="404"/>
      <c r="J870" s="405"/>
      <c r="K870" s="406"/>
      <c r="L870" s="406"/>
      <c r="M870" s="406"/>
      <c r="N870" s="406"/>
      <c r="O870" s="406"/>
      <c r="P870" s="303"/>
      <c r="Q870" s="303"/>
      <c r="R870" s="303"/>
      <c r="S870" s="303"/>
      <c r="T870" s="303"/>
      <c r="U870" s="303"/>
      <c r="V870" s="303"/>
      <c r="W870" s="303"/>
      <c r="X870" s="303"/>
      <c r="Y870" s="304"/>
      <c r="Z870" s="305"/>
      <c r="AA870" s="305"/>
      <c r="AB870" s="306"/>
      <c r="AC870" s="314"/>
      <c r="AD870" s="409"/>
      <c r="AE870" s="409"/>
      <c r="AF870" s="409"/>
      <c r="AG870" s="409"/>
      <c r="AH870" s="407"/>
      <c r="AI870" s="408"/>
      <c r="AJ870" s="408"/>
      <c r="AK870" s="408"/>
      <c r="AL870" s="311"/>
      <c r="AM870" s="312"/>
      <c r="AN870" s="312"/>
      <c r="AO870" s="313"/>
      <c r="AP870" s="307"/>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412</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412</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412</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412</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412</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412</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74" t="s">
        <v>373</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3" t="s">
        <v>389</v>
      </c>
      <c r="AM1098" s="944"/>
      <c r="AN1098" s="944"/>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0"/>
      <c r="B1101" s="390"/>
      <c r="C1101" s="263" t="s">
        <v>337</v>
      </c>
      <c r="D1101" s="877"/>
      <c r="E1101" s="263" t="s">
        <v>336</v>
      </c>
      <c r="F1101" s="877"/>
      <c r="G1101" s="877"/>
      <c r="H1101" s="877"/>
      <c r="I1101" s="877"/>
      <c r="J1101" s="263" t="s">
        <v>343</v>
      </c>
      <c r="K1101" s="263"/>
      <c r="L1101" s="263"/>
      <c r="M1101" s="263"/>
      <c r="N1101" s="263"/>
      <c r="O1101" s="263"/>
      <c r="P1101" s="330" t="s">
        <v>27</v>
      </c>
      <c r="Q1101" s="330"/>
      <c r="R1101" s="330"/>
      <c r="S1101" s="330"/>
      <c r="T1101" s="330"/>
      <c r="U1101" s="330"/>
      <c r="V1101" s="330"/>
      <c r="W1101" s="330"/>
      <c r="X1101" s="330"/>
      <c r="Y1101" s="263" t="s">
        <v>345</v>
      </c>
      <c r="Z1101" s="877"/>
      <c r="AA1101" s="877"/>
      <c r="AB1101" s="877"/>
      <c r="AC1101" s="263" t="s">
        <v>319</v>
      </c>
      <c r="AD1101" s="263"/>
      <c r="AE1101" s="263"/>
      <c r="AF1101" s="263"/>
      <c r="AG1101" s="263"/>
      <c r="AH1101" s="330" t="s">
        <v>332</v>
      </c>
      <c r="AI1101" s="331"/>
      <c r="AJ1101" s="331"/>
      <c r="AK1101" s="331"/>
      <c r="AL1101" s="331" t="s">
        <v>21</v>
      </c>
      <c r="AM1101" s="331"/>
      <c r="AN1101" s="331"/>
      <c r="AO1101" s="880"/>
      <c r="AP1101" s="413" t="s">
        <v>374</v>
      </c>
      <c r="AQ1101" s="413"/>
      <c r="AR1101" s="413"/>
      <c r="AS1101" s="413"/>
      <c r="AT1101" s="413"/>
      <c r="AU1101" s="413"/>
      <c r="AV1101" s="413"/>
      <c r="AW1101" s="413"/>
      <c r="AX1101" s="413"/>
    </row>
    <row r="1102" spans="1:50" ht="30" hidden="1" customHeight="1" x14ac:dyDescent="0.15">
      <c r="A1102" s="390">
        <v>1</v>
      </c>
      <c r="B1102" s="390">
        <v>1</v>
      </c>
      <c r="C1102" s="879"/>
      <c r="D1102" s="879"/>
      <c r="E1102" s="878"/>
      <c r="F1102" s="878"/>
      <c r="G1102" s="878"/>
      <c r="H1102" s="878"/>
      <c r="I1102" s="878"/>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79"/>
      <c r="D1103" s="879"/>
      <c r="E1103" s="878"/>
      <c r="F1103" s="878"/>
      <c r="G1103" s="878"/>
      <c r="H1103" s="878"/>
      <c r="I1103" s="878"/>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79"/>
      <c r="D1104" s="879"/>
      <c r="E1104" s="878"/>
      <c r="F1104" s="878"/>
      <c r="G1104" s="878"/>
      <c r="H1104" s="878"/>
      <c r="I1104" s="878"/>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79"/>
      <c r="D1105" s="879"/>
      <c r="E1105" s="878"/>
      <c r="F1105" s="878"/>
      <c r="G1105" s="878"/>
      <c r="H1105" s="878"/>
      <c r="I1105" s="878"/>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79"/>
      <c r="D1106" s="879"/>
      <c r="E1106" s="878"/>
      <c r="F1106" s="878"/>
      <c r="G1106" s="878"/>
      <c r="H1106" s="878"/>
      <c r="I1106" s="878"/>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79"/>
      <c r="D1107" s="879"/>
      <c r="E1107" s="878"/>
      <c r="F1107" s="878"/>
      <c r="G1107" s="878"/>
      <c r="H1107" s="878"/>
      <c r="I1107" s="878"/>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79"/>
      <c r="D1108" s="879"/>
      <c r="E1108" s="878"/>
      <c r="F1108" s="878"/>
      <c r="G1108" s="878"/>
      <c r="H1108" s="878"/>
      <c r="I1108" s="878"/>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79"/>
      <c r="D1109" s="879"/>
      <c r="E1109" s="878"/>
      <c r="F1109" s="878"/>
      <c r="G1109" s="878"/>
      <c r="H1109" s="878"/>
      <c r="I1109" s="878"/>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79"/>
      <c r="D1110" s="879"/>
      <c r="E1110" s="878"/>
      <c r="F1110" s="878"/>
      <c r="G1110" s="878"/>
      <c r="H1110" s="878"/>
      <c r="I1110" s="878"/>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79"/>
      <c r="D1111" s="879"/>
      <c r="E1111" s="878"/>
      <c r="F1111" s="878"/>
      <c r="G1111" s="878"/>
      <c r="H1111" s="878"/>
      <c r="I1111" s="878"/>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79"/>
      <c r="D1112" s="879"/>
      <c r="E1112" s="878"/>
      <c r="F1112" s="878"/>
      <c r="G1112" s="878"/>
      <c r="H1112" s="878"/>
      <c r="I1112" s="878"/>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79"/>
      <c r="D1113" s="879"/>
      <c r="E1113" s="878"/>
      <c r="F1113" s="878"/>
      <c r="G1113" s="878"/>
      <c r="H1113" s="878"/>
      <c r="I1113" s="878"/>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79"/>
      <c r="D1114" s="879"/>
      <c r="E1114" s="878"/>
      <c r="F1114" s="878"/>
      <c r="G1114" s="878"/>
      <c r="H1114" s="878"/>
      <c r="I1114" s="878"/>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79"/>
      <c r="D1115" s="879"/>
      <c r="E1115" s="878"/>
      <c r="F1115" s="878"/>
      <c r="G1115" s="878"/>
      <c r="H1115" s="878"/>
      <c r="I1115" s="878"/>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79"/>
      <c r="D1116" s="879"/>
      <c r="E1116" s="878"/>
      <c r="F1116" s="878"/>
      <c r="G1116" s="878"/>
      <c r="H1116" s="878"/>
      <c r="I1116" s="878"/>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79"/>
      <c r="D1117" s="879"/>
      <c r="E1117" s="878"/>
      <c r="F1117" s="878"/>
      <c r="G1117" s="878"/>
      <c r="H1117" s="878"/>
      <c r="I1117" s="878"/>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79"/>
      <c r="D1118" s="879"/>
      <c r="E1118" s="878"/>
      <c r="F1118" s="878"/>
      <c r="G1118" s="878"/>
      <c r="H1118" s="878"/>
      <c r="I1118" s="878"/>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79"/>
      <c r="D1119" s="879"/>
      <c r="E1119" s="247"/>
      <c r="F1119" s="878"/>
      <c r="G1119" s="878"/>
      <c r="H1119" s="878"/>
      <c r="I1119" s="878"/>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79"/>
      <c r="D1120" s="879"/>
      <c r="E1120" s="878"/>
      <c r="F1120" s="878"/>
      <c r="G1120" s="878"/>
      <c r="H1120" s="878"/>
      <c r="I1120" s="878"/>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79"/>
      <c r="D1121" s="879"/>
      <c r="E1121" s="878"/>
      <c r="F1121" s="878"/>
      <c r="G1121" s="878"/>
      <c r="H1121" s="878"/>
      <c r="I1121" s="878"/>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79"/>
      <c r="D1122" s="879"/>
      <c r="E1122" s="878"/>
      <c r="F1122" s="878"/>
      <c r="G1122" s="878"/>
      <c r="H1122" s="878"/>
      <c r="I1122" s="878"/>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79"/>
      <c r="D1123" s="879"/>
      <c r="E1123" s="878"/>
      <c r="F1123" s="878"/>
      <c r="G1123" s="878"/>
      <c r="H1123" s="878"/>
      <c r="I1123" s="878"/>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79"/>
      <c r="D1124" s="879"/>
      <c r="E1124" s="878"/>
      <c r="F1124" s="878"/>
      <c r="G1124" s="878"/>
      <c r="H1124" s="878"/>
      <c r="I1124" s="878"/>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79"/>
      <c r="D1125" s="879"/>
      <c r="E1125" s="878"/>
      <c r="F1125" s="878"/>
      <c r="G1125" s="878"/>
      <c r="H1125" s="878"/>
      <c r="I1125" s="878"/>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79"/>
      <c r="D1126" s="879"/>
      <c r="E1126" s="878"/>
      <c r="F1126" s="878"/>
      <c r="G1126" s="878"/>
      <c r="H1126" s="878"/>
      <c r="I1126" s="878"/>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79"/>
      <c r="D1127" s="879"/>
      <c r="E1127" s="878"/>
      <c r="F1127" s="878"/>
      <c r="G1127" s="878"/>
      <c r="H1127" s="878"/>
      <c r="I1127" s="878"/>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79"/>
      <c r="D1128" s="879"/>
      <c r="E1128" s="878"/>
      <c r="F1128" s="878"/>
      <c r="G1128" s="878"/>
      <c r="H1128" s="878"/>
      <c r="I1128" s="878"/>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79"/>
      <c r="D1129" s="879"/>
      <c r="E1129" s="878"/>
      <c r="F1129" s="878"/>
      <c r="G1129" s="878"/>
      <c r="H1129" s="878"/>
      <c r="I1129" s="878"/>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79"/>
      <c r="D1130" s="879"/>
      <c r="E1130" s="878"/>
      <c r="F1130" s="878"/>
      <c r="G1130" s="878"/>
      <c r="H1130" s="878"/>
      <c r="I1130" s="878"/>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79"/>
      <c r="D1131" s="879"/>
      <c r="E1131" s="878"/>
      <c r="F1131" s="878"/>
      <c r="G1131" s="878"/>
      <c r="H1131" s="878"/>
      <c r="I1131" s="878"/>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117" max="16383" man="1"/>
    <brk id="727" max="16383" man="1"/>
    <brk id="1098"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488</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488</v>
      </c>
      <c r="R3" s="13" t="str">
        <f t="shared" ref="R3:R8" si="3">IF(Q3="","",P3)</f>
        <v>委託・請負</v>
      </c>
      <c r="S3" s="13" t="str">
        <f t="shared" ref="S3:S8" si="4">IF(R3="",S2,IF(S2&lt;&gt;"",CONCATENATE(S2,"、",R3),R3))</f>
        <v>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488</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2019-04-09T11:13:11Z</cp:lastPrinted>
  <dcterms:created xsi:type="dcterms:W3CDTF">2012-03-13T00:50:25Z</dcterms:created>
  <dcterms:modified xsi:type="dcterms:W3CDTF">2019-09-06T02:25:12Z</dcterms:modified>
</cp:coreProperties>
</file>