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<sst xmlns="http://schemas.openxmlformats.org/spreadsheetml/2006/main" count="2222" uniqueCount="568">
  <si>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</si>
  <si>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</si>
  <si>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</si>
  <si>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</si>
  <si>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</si>
  <si>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</si>
  <si>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</si>
  <si>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</si>
  <si>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</si>
  <si>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</si>
  <si>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</si>
  <si>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</si>
  <si>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</si>
  <si>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</si>
  <si>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</si>
  <si>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</si>
  <si>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</si>
  <si>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</si>
  <si>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</si>
  <si>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</si>
  <si>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</si>
  <si>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</si>
  <si>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</si>
  <si>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</si>
  <si>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</si>
  <si>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</si>
  <si>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</si>
  <si>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</si>
  <si>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</si>
  <si>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</si>
  <si>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</si>
  <si>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</si>
  <si>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</si>
  <si>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</si>
  <si>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</si>
  <si>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</si>
  <si>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</si>
  <si>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</si>
  <si>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</si>
  <si>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</si>
  <si>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</si>
  <si>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</si>
  <si>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</si>
  <si>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</si>
  <si>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</si>
  <si>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</si>
  <si>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</si>
  <si>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</si>
  <si>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</si>
  <si>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</si>
  <si>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</si>
  <si>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</si>
  <si>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</si>
  <si>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</si>
  <si>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</si>
  <si>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</si>
  <si>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</si>
  <si>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</si>
  <si>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</si>
  <si>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</si>
  <si>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</si>
  <si>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</si>
  <si>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</si>
  <si>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</si>
  <si>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</si>
  <si>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</si>
  <si>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</si>
  <si>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</si>
  <si>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</si>
  <si>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</si>
  <si>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</si>
  <si>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</si>
  <si>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</si>
  <si>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</si>
  <si>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</si>
  <si>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</si>
  <si>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</si>
  <si>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</si>
  <si>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</si>
  <si>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</si>
  <si>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</si>
  <si>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</si>
  <si>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</si>
  <si>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</si>
  <si>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</si>
  <si>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</si>
  <si>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</si>
  <si>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</si>
  <si>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</si>
  <si>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</si>
  <si>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</si>
  <si>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</si>
  <si>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</si>
  <si>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</si>
  <si>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</si>
  <si>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</si>
  <si>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</si>
  <si>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</si>
  <si>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</si>
  <si>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</si>
  <si>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</si>
  <si>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</si>
  <si>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</si>
  <si>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</si>
  <si>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</si>
  <si>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</si>
  <si>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</si>
  <si>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</si>
  <si>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</si>
  <si>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</si>
  <si>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</si>
  <si>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</si>
  <si>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</si>
  <si>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</si>
  <si>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</si>
  <si>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</si>
  <si>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</si>
  <si>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</si>
  <si>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</si>
  <si>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</si>
  <si>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</si>
  <si>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</si>
  <si>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</si>
  <si>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</si>
  <si>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</si>
  <si>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</si>
  <si>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</si>
  <si>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</si>
  <si>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</si>
  <si>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</si>
  <si>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</si>
  <si>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</si>
  <si>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</si>
  <si>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</si>
  <si>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</si>
  <si>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</si>
  <si>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</si>
  <si>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</si>
  <si>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</si>
  <si>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</si>
  <si>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</si>
  <si>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</si>
  <si>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</si>
  <si>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</si>
  <si>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</si>
  <si>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</si>
  <si>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</si>
  <si>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</si>
  <si>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</si>
  <si>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</si>
  <si>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</si>
  <si>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</si>
  <si>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</si>
  <si>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</si>
  <si>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</si>
  <si>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</si>
  <si>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</si>
  <si>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</si>
  <si>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</si>
  <si>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</si>
  <si>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</si>
  <si>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</si>
  <si>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</si>
  <si>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</si>
  <si>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</si>
  <si>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</si>
  <si>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</si>
  <si>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</si>
  <si>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</si>
  <si>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</si>
  <si>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</si>
  <si>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</si>
  <si>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</si>
  <si>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</si>
  <si>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</si>
  <si>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</si>
  <si>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</si>
  <si>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</si>
  <si>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</si>
  <si>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</si>
  <si>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</si>
  <si>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</si>
  <si>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</si>
  <si>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</si>
  <si>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</si>
  <si>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</si>
  <si>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</si>
  <si>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</si>
  <si>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</si>
  <si>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</si>
  <si>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</si>
  <si>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</si>
  <si>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</si>
  <si>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</si>
  <si>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</si>
  <si>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</si>
  <si>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</si>
  <si>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</si>
  <si>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</si>
  <si>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</si>
  <si>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</si>
  <si>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</si>
  <si>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</si>
  <si>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</si>
  <si>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</si>
  <si>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</si>
  <si>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</si>
  <si>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</si>
  <si>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</si>
  <si>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</si>
  <si>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</si>
  <si>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</si>
  <si>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</si>
  <si>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</si>
  <si>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</si>
  <si>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</si>
  <si>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</si>
  <si>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</si>
  <si>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</si>
  <si>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</si>
  <si>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</si>
  <si>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</si>
  <si>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</si>
  <si>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</si>
  <si>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</si>
  <si>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</si>
  <si>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</si>
  <si>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</si>
  <si>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</si>
  <si>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</si>
  <si>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</si>
  <si>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</si>
  <si>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</si>
  <si>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</si>
  <si>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</si>
  <si>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</si>
  <si>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</si>
  <si>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</si>
  <si>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</si>
  <si>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</si>
  <si>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</si>
  <si>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</si>
  <si>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</si>
  <si>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</si>
  <si>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</si>
  <si>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</si>
  <si>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</si>
  <si>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</si>
  <si>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</si>
  <si>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</si>
  <si>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</si>
  <si>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</si>
  <si>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</si>
  <si>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</si>
  <si>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</si>
  <si>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</si>
  <si>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</si>
  <si>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</si>
  <si>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</si>
  <si>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</si>
  <si>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</si>
  <si>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</si>
  <si>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</si>
  <si>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</si>
  <si>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</si>
  <si>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</si>
  <si>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</si>
  <si>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</si>
  <si>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</si>
  <si>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</si>
  <si>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</si>
  <si>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</si>
  <si>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</si>
  <si>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</si>
  <si>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</si>
  <si>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</si>
  <si>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</si>
  <si>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</si>
  <si>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</si>
  <si>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</si>
  <si>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</si>
  <si>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</si>
  <si>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</si>
  <si>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</si>
  <si>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</si>
  <si>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</si>
  <si>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</si>
  <si>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</si>
  <si>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</si>
  <si>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</si>
  <si>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</si>
  <si>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</si>
  <si>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</si>
  <si>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</si>
  <si>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</si>
  <si>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</si>
  <si>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</si>
  <si>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</si>
  <si>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</si>
  <si>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</si>
  <si>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</si>
  <si>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</si>
  <si>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</si>
  <si>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</si>
  <si>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</si>
  <si>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</si>
  <si>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</si>
  <si>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</si>
  <si>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</si>
  <si>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</si>
  <si>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</si>
  <si>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</si>
  <si>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</si>
  <si>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</si>
  <si>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</si>
  <si>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</si>
  <si>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</si>
  <si>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</si>
  <si>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</si>
  <si>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</si>
  <si>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</si>
  <si>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</si>
  <si>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</si>
  <si>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</si>
  <si>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</si>
  <si>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</si>
  <si>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</si>
  <si>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</si>
  <si>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</si>
  <si>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</si>
  <si>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</si>
  <si>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</si>
  <si>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</si>
  <si>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</si>
  <si>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</si>
  <si>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</si>
  <si>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</si>
  <si>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</si>
  <si>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</si>
  <si>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</si>
  <si>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</si>
  <si>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</si>
  <si>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</si>
  <si>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</si>
  <si>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</si>
  <si>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</si>
  <si>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</si>
  <si>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</si>
  <si>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</si>
  <si>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</si>
  <si>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</si>
  <si>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</si>
  <si>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</si>
  <si>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</si>
  <si>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</si>
  <si>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</si>
  <si>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</si>
  <si>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</si>
  <si>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</si>
  <si>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</si>
  <si>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</si>
  <si>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</si>
  <si>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</si>
  <si>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</si>
  <si>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</si>
  <si>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</si>
  <si>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</si>
  <si>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</si>
  <si>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</si>
  <si>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</si>
  <si>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</si>
  <si>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</si>
  <si>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</si>
  <si>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</si>
  <si>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</si>
  <si>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</si>
  <si>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</si>
  <si>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</si>
  <si>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</si>
  <si>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</si>
  <si>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</si>
  <si>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</si>
  <si>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</si>
  <si>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</si>
  <si>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</si>
  <si>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</si>
  <si>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</si>
  <si>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</si>
  <si>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</si>
  <si>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</si>
  <si>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</si>
  <si>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</si>
  <si>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</si>
  <si>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</si>
  <si>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</si>
  <si>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</si>
  <si>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</si>
  <si>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</si>
  <si>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</si>
  <si>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</si>
  <si>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</si>
  <si>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</si>
  <si>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</si>
  <si>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</si>
  <si>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</si>
  <si>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</si>
  <si>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</si>
  <si>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</si>
  <si>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</si>
  <si>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</si>
  <si>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</si>
  <si>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</si>
  <si>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</si>
  <si>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</si>
  <si>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</si>
  <si>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</si>
  <si>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</si>
  <si>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</si>
  <si>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</si>
  <si>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</si>
  <si>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</si>
  <si>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</si>
  <si>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</si>
  <si>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</si>
  <si>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</si>
  <si>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</si>
  <si>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</si>
  <si>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</si>
  <si>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</si>
  <si>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</si>
  <si>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</si>
  <si>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</si>
  <si>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</si>
  <si>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</si>
  <si>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</si>
  <si>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</si>
  <si>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</si>
  <si>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</si>
  <si>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</si>
  <si>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</si>
  <si>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</si>
  <si>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</si>
  <si>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</si>
  <si>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</si>
  <si>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</si>
  <si>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</si>
  <si>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</si>
  <si>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</si>
  <si>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</si>
  <si>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</si>
  <si>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</si>
  <si>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</si>
  <si>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</si>
  <si>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</si>
  <si>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</si>
  <si>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</si>
  <si>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</si>
  <si>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</si>
  <si>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</si>
  <si>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</si>
  <si>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</si>
  <si>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</si>
  <si>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</si>
  <si>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</si>
  <si>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</si>
  <si>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</si>
  <si>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</si>
  <si>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</si>
  <si>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</si>
  <si>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</si>
  <si>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</si>
  <si>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</si>
  <si>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</si>
  <si>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</si>
  <si>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</si>
  <si>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</si>
  <si>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</si>
  <si>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</si>
  <si>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</si>
  <si>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公認会計士試験実施経費</t>
  </si>
  <si>
    <t>公認会計士法第1条、第35条第2項　等</t>
  </si>
  <si>
    <t xml:space="preserve">  公認会計士になろうとする者に対し、必要な学識及びその応用能力を有するか否かを判定する公認会計士試験を実施すること。</t>
    <rPh sb="16" eb="17">
      <t>タイ</t>
    </rPh>
    <rPh sb="37" eb="38">
      <t>イナ</t>
    </rPh>
    <rPh sb="44" eb="46">
      <t>コウニン</t>
    </rPh>
    <rPh sb="46" eb="48">
      <t>カイケイ</t>
    </rPh>
    <rPh sb="48" eb="49">
      <t>シ</t>
    </rPh>
    <rPh sb="49" eb="51">
      <t>シケン</t>
    </rPh>
    <rPh sb="52" eb="54">
      <t>ジッシ</t>
    </rPh>
    <phoneticPr fontId="5"/>
  </si>
  <si>
    <t>公認会計士・監査審査会事務局</t>
  </si>
  <si>
    <t>総務試験室</t>
  </si>
  <si>
    <t>-</t>
  </si>
  <si>
    <t>委員手当</t>
  </si>
  <si>
    <t>諸謝金</t>
  </si>
  <si>
    <t>委員等旅費</t>
  </si>
  <si>
    <t>公認会計士試験を公正かつ適切に実施すること</t>
  </si>
  <si>
    <t>公認会計士試験を公正かつ適切に実施した回数
※公認会計士試験は、短答式及び論文式による筆記の方法により実施</t>
  </si>
  <si>
    <t>回</t>
    <rPh sb="0" eb="1">
      <t>カイ</t>
    </rPh>
    <phoneticPr fontId="5"/>
  </si>
  <si>
    <t>-</t>
    <phoneticPr fontId="5"/>
  </si>
  <si>
    <t>-</t>
    <phoneticPr fontId="5"/>
  </si>
  <si>
    <t>【参考指標】
公認会計士試験の願書提出者数の実績
※年2回実施する短答式試験のいずれにも願書を提出した者を名寄せして集計</t>
  </si>
  <si>
    <t>【参考指標】
公認会計士試験の合格者数の実績</t>
  </si>
  <si>
    <t>人</t>
    <rPh sb="0" eb="1">
      <t>ヒト</t>
    </rPh>
    <phoneticPr fontId="5"/>
  </si>
  <si>
    <t>-</t>
    <phoneticPr fontId="5"/>
  </si>
  <si>
    <t>【参考指標】
日本公認会計士協会にお
ける公認会計士登録名簿
への登録数</t>
  </si>
  <si>
    <t>試験委員会議出席者延べ人数</t>
  </si>
  <si>
    <t>支出実績（委員手当、委員等旅費）
／　試験委員会議出席者延べ人数　　　　　　　　　　　　　</t>
  </si>
  <si>
    <t>千円</t>
  </si>
  <si>
    <t>　　千円/人</t>
    <rPh sb="5" eb="6">
      <t>ヒト</t>
    </rPh>
    <phoneticPr fontId="5"/>
  </si>
  <si>
    <t>36,269/1,178</t>
  </si>
  <si>
    <t>36,834/1,233</t>
  </si>
  <si>
    <t>支出実績（委員手当、諸謝金、委員等旅費）
／　願書提出者数延べ人数</t>
  </si>
  <si>
    <t>56,501/14,998</t>
  </si>
  <si>
    <t>57,664/16,032</t>
  </si>
  <si>
    <t>基本政策Ⅲ　市場の公正性・透明性と市場の活力の向上</t>
  </si>
  <si>
    <t>施策Ⅲ－２　企業の情報開示の質の向上のための制度・環境整備とモニタリングの実施</t>
  </si>
  <si>
    <t>優秀な会計人材確保に向
けた取組の実施状況</t>
    <phoneticPr fontId="5"/>
  </si>
  <si>
    <t>優秀な会計人材確保に向けた取組を実施</t>
    <phoneticPr fontId="5"/>
  </si>
  <si>
    <t>　受験者層のすそ野の拡大に向けて高校生等若年層を対象とした会計・監査に係る広報活動等の取組みを実施。</t>
    <phoneticPr fontId="5"/>
  </si>
  <si>
    <t>　公認会計士試験を公正かつ適切に実施することにより、我が国の会計・監査を担う優秀な会計人材を確保する。</t>
    <rPh sb="1" eb="3">
      <t>コウニン</t>
    </rPh>
    <rPh sb="3" eb="5">
      <t>カイケイ</t>
    </rPh>
    <rPh sb="5" eb="6">
      <t>シ</t>
    </rPh>
    <rPh sb="6" eb="8">
      <t>シケン</t>
    </rPh>
    <rPh sb="9" eb="11">
      <t>コウセイ</t>
    </rPh>
    <rPh sb="13" eb="15">
      <t>テキセツ</t>
    </rPh>
    <rPh sb="16" eb="18">
      <t>ジッシ</t>
    </rPh>
    <rPh sb="26" eb="27">
      <t>ワ</t>
    </rPh>
    <rPh sb="28" eb="29">
      <t>クニ</t>
    </rPh>
    <rPh sb="30" eb="32">
      <t>カイケイ</t>
    </rPh>
    <rPh sb="33" eb="35">
      <t>カンサ</t>
    </rPh>
    <rPh sb="36" eb="37">
      <t>ニナ</t>
    </rPh>
    <rPh sb="38" eb="40">
      <t>ユウシュウ</t>
    </rPh>
    <rPh sb="41" eb="43">
      <t>カイケイ</t>
    </rPh>
    <rPh sb="43" eb="45">
      <t>ジンザイ</t>
    </rPh>
    <rPh sb="46" eb="48">
      <t>カクホ</t>
    </rPh>
    <phoneticPr fontId="5"/>
  </si>
  <si>
    <t>○</t>
  </si>
  <si>
    <t>無</t>
  </si>
  <si>
    <t>　受験手数料は、本事業に係る経費等を考慮の上、政令で定められており、受益者との負担関係は妥当である。</t>
    <phoneticPr fontId="5"/>
  </si>
  <si>
    <t>‐</t>
  </si>
  <si>
    <t>　費目・使途は、試験委員に対する手当・謝金・旅費であり、真に必要なものに限定されている。</t>
    <phoneticPr fontId="5"/>
  </si>
  <si>
    <t>　法律により年１回以上試験を実施することが義務付けられているところ、適切に試験を実施している。</t>
    <phoneticPr fontId="5"/>
  </si>
  <si>
    <t>　本事業の成果物（試験問題及び採点結果）は、公認会計士試験の実施に必要不可欠である。</t>
    <rPh sb="33" eb="35">
      <t>ヒツヨウ</t>
    </rPh>
    <rPh sb="35" eb="38">
      <t>フカケツ</t>
    </rPh>
    <phoneticPr fontId="5"/>
  </si>
  <si>
    <t>　試験委員会議については、引き続き出題ミス発生防止の観点からチェック体制の強化を図りつつ、その要求に当たっては、不用を発生させないよう直近の実績を適切に反映させる。</t>
  </si>
  <si>
    <t>（外部有識者点検対象外）</t>
  </si>
  <si>
    <t>6</t>
  </si>
  <si>
    <t>5</t>
  </si>
  <si>
    <t>12</t>
  </si>
  <si>
    <t>13</t>
  </si>
  <si>
    <t>5</t>
    <phoneticPr fontId="5"/>
  </si>
  <si>
    <t>人件費</t>
    <rPh sb="0" eb="3">
      <t>ジンケンヒ</t>
    </rPh>
    <phoneticPr fontId="5"/>
  </si>
  <si>
    <t>委員手当、諸謝金</t>
    <rPh sb="0" eb="2">
      <t>イイン</t>
    </rPh>
    <rPh sb="2" eb="4">
      <t>テア</t>
    </rPh>
    <rPh sb="5" eb="6">
      <t>ショ</t>
    </rPh>
    <rPh sb="6" eb="8">
      <t>シャキン</t>
    </rPh>
    <phoneticPr fontId="5"/>
  </si>
  <si>
    <t>旅費</t>
    <rPh sb="0" eb="2">
      <t>リョヒ</t>
    </rPh>
    <phoneticPr fontId="5"/>
  </si>
  <si>
    <t>委員等旅費</t>
    <rPh sb="0" eb="3">
      <t>イイントウ</t>
    </rPh>
    <rPh sb="3" eb="5">
      <t>リョヒ</t>
    </rPh>
    <phoneticPr fontId="5"/>
  </si>
  <si>
    <t>-</t>
    <phoneticPr fontId="5"/>
  </si>
  <si>
    <t>・試験委員会議出席手当及び旅費
・試験問題作成及び答案採点等に対する謝金</t>
    <phoneticPr fontId="5"/>
  </si>
  <si>
    <t>金融庁</t>
  </si>
  <si>
    <t>-</t>
    <phoneticPr fontId="5"/>
  </si>
  <si>
    <t>公認会計士試験規則第２条及び試験実績
平成30年第Ⅰ回短答式試験：https://www.fsa.go.jp/cpaaob/kouninkaikeishi-shiken/tantougoukaku30-1.html
平成30年第Ⅱ回短答式試験：https://www.fsa.go.jp/cpaaob/kouninkaikeishi-shiken/tantougoukaku30-2.html
平成30年論文式試験：https://www.fsa.go.jp/cpaaob/kouninkaikeishi-shiken/ronbungoukaku_30.html</t>
    <rPh sb="19" eb="21">
      <t>ヘイセイ</t>
    </rPh>
    <rPh sb="23" eb="24">
      <t>ネン</t>
    </rPh>
    <rPh sb="24" eb="25">
      <t>ダイ</t>
    </rPh>
    <rPh sb="26" eb="27">
      <t>カイ</t>
    </rPh>
    <rPh sb="27" eb="29">
      <t>タントウ</t>
    </rPh>
    <rPh sb="29" eb="30">
      <t>シキ</t>
    </rPh>
    <rPh sb="30" eb="32">
      <t>シケン</t>
    </rPh>
    <rPh sb="108" eb="110">
      <t>ヘイセイ</t>
    </rPh>
    <rPh sb="112" eb="113">
      <t>ネン</t>
    </rPh>
    <rPh sb="113" eb="114">
      <t>ダイ</t>
    </rPh>
    <rPh sb="115" eb="116">
      <t>カイ</t>
    </rPh>
    <rPh sb="116" eb="118">
      <t>タントウ</t>
    </rPh>
    <rPh sb="118" eb="119">
      <t>シキ</t>
    </rPh>
    <rPh sb="119" eb="121">
      <t>シケン</t>
    </rPh>
    <rPh sb="197" eb="199">
      <t>ヘイセイ</t>
    </rPh>
    <rPh sb="201" eb="202">
      <t>ネン</t>
    </rPh>
    <rPh sb="202" eb="204">
      <t>ロンブン</t>
    </rPh>
    <rPh sb="204" eb="205">
      <t>シキ</t>
    </rPh>
    <rPh sb="205" eb="207">
      <t>シケン</t>
    </rPh>
    <phoneticPr fontId="5"/>
  </si>
  <si>
    <t>-</t>
    <phoneticPr fontId="5"/>
  </si>
  <si>
    <t>36,118/1,232</t>
    <phoneticPr fontId="5"/>
  </si>
  <si>
    <t>58,378/17,166</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</si>
  <si>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</si>
  <si>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</si>
  <si>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</si>
  <si>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</si>
  <si>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</si>
  <si>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</si>
  <si>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</si>
  <si>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</si>
  <si>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</si>
  <si>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</si>
  <si>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</si>
  <si>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</si>
  <si>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森島　英之</t>
    <rPh sb="0" eb="2">
      <t>モリシマ</t>
    </rPh>
    <rPh sb="3" eb="5">
      <t>ヒデユキ</t>
    </rPh>
    <phoneticPr fontId="5"/>
  </si>
  <si>
    <t>30年度</t>
    <rPh sb="2" eb="4">
      <t>ネンド</t>
    </rPh>
    <phoneticPr fontId="5"/>
  </si>
  <si>
    <t>0012</t>
    <phoneticPr fontId="5"/>
  </si>
  <si>
    <t>A.個人A</t>
    <rPh sb="2" eb="4">
      <t>コジン</t>
    </rPh>
    <phoneticPr fontId="5"/>
  </si>
  <si>
    <t>　公認会計士試験は、短答式試験（年２回実施）と論文式試験（短答式試験合格者及び短答式試験免除者等を対象）を実施。公認会計士・監査審査会事務局において試験委員会議を開催して試験問題を作成する他、試験委員に論文式試験の答案の採点を依頼している。</t>
    <rPh sb="113" eb="115">
      <t>イライ</t>
    </rPh>
    <phoneticPr fontId="5"/>
  </si>
  <si>
    <t>　公認会計士が行う業務は、財務書類その他の財務に関する情報の信頼性を確保するにあたり必要不可欠である。また、法律により年１回以上試験を実施することが義務付けられている。</t>
    <rPh sb="7" eb="8">
      <t>オコナ</t>
    </rPh>
    <rPh sb="9" eb="11">
      <t>ギョウム</t>
    </rPh>
    <rPh sb="54" eb="56">
      <t>ホウリツ</t>
    </rPh>
    <rPh sb="59" eb="60">
      <t>ネン</t>
    </rPh>
    <rPh sb="61" eb="62">
      <t>カイ</t>
    </rPh>
    <rPh sb="62" eb="64">
      <t>イジョウ</t>
    </rPh>
    <rPh sb="64" eb="66">
      <t>シケン</t>
    </rPh>
    <rPh sb="67" eb="69">
      <t>ジッシ</t>
    </rPh>
    <rPh sb="74" eb="77">
      <t>ギムヅ</t>
    </rPh>
    <phoneticPr fontId="5"/>
  </si>
  <si>
    <t>　全国規模で公平に試験問題の作成・採点等を行うには、国が事業を実施すべきである。</t>
    <rPh sb="1" eb="3">
      <t>ゼンコク</t>
    </rPh>
    <rPh sb="3" eb="5">
      <t>キボ</t>
    </rPh>
    <rPh sb="6" eb="8">
      <t>コウヘイ</t>
    </rPh>
    <rPh sb="9" eb="11">
      <t>シケン</t>
    </rPh>
    <rPh sb="21" eb="22">
      <t>オコナ</t>
    </rPh>
    <rPh sb="28" eb="30">
      <t>ジギョウ</t>
    </rPh>
    <rPh sb="31" eb="33">
      <t>ジッシ</t>
    </rPh>
    <phoneticPr fontId="5"/>
  </si>
  <si>
    <t>　法律に基づく義務的な事業であり、国費の投入は必要かつ適切である。</t>
    <rPh sb="17" eb="19">
      <t>コクヒ</t>
    </rPh>
    <rPh sb="20" eb="22">
      <t>トウニュウ</t>
    </rPh>
    <phoneticPr fontId="5"/>
  </si>
  <si>
    <t>　試験問題の作成・採点等を行う試験委員は、学識経験者等の中から公認会計士・監査審査会が推薦し、内閣総理大臣が任命しており、支出先の選定は妥当である。</t>
    <rPh sb="61" eb="63">
      <t>シシュツ</t>
    </rPh>
    <rPh sb="63" eb="64">
      <t>サキ</t>
    </rPh>
    <rPh sb="65" eb="67">
      <t>センテイ</t>
    </rPh>
    <rPh sb="68" eb="70">
      <t>ダトウ</t>
    </rPh>
    <phoneticPr fontId="5"/>
  </si>
  <si>
    <t>　試験問題の作成・採点等に係る手当・謝金の単価は、過去の実績を踏まえた妥当なものである。</t>
    <rPh sb="25" eb="27">
      <t>カコ</t>
    </rPh>
    <rPh sb="28" eb="30">
      <t>ジッセキ</t>
    </rPh>
    <rPh sb="31" eb="32">
      <t>フ</t>
    </rPh>
    <phoneticPr fontId="5"/>
  </si>
  <si>
    <t>　試験問題の作成・採点等のための試験委員会議は、作問作業の進捗に即した必要最小限の開催に留めている。</t>
    <rPh sb="24" eb="26">
      <t>サクモン</t>
    </rPh>
    <rPh sb="26" eb="28">
      <t>サギョウ</t>
    </rPh>
    <rPh sb="29" eb="31">
      <t>シンチョク</t>
    </rPh>
    <rPh sb="32" eb="33">
      <t>ソク</t>
    </rPh>
    <phoneticPr fontId="5"/>
  </si>
  <si>
    <t>○ 成果目標及び成果実績のとおり、公認会計士試験を年１回公正かつ適切に実施しているところである。
○ 公認会計士試験実施経費（試験委員会議への出席に必要な経費、問題作成等について試験委員に支給される手当及び答案の採点等の諸謝金）の費目・使途は必要なものに限定されていることから、予算は適切に執行されていると考える。
○ 不用が発生した主な要因は、効率的な作問作業により試験委員会議の開催日数（委員手当、委員等旅費に関係）が見込みを下回ったことによるものである。
○ なお、試験委員会議については、出題ミス発生防止の観点からチェック体制の強化を図りつつ、会議の効率的な運営を図る必要があることから、試験委員会議の一部をまとめて同日に開催するなど、必要最小限の開催に努めているところである。</t>
    <rPh sb="2" eb="4">
      <t>セイカ</t>
    </rPh>
    <rPh sb="4" eb="6">
      <t>モクヒョウ</t>
    </rPh>
    <rPh sb="6" eb="7">
      <t>オヨ</t>
    </rPh>
    <rPh sb="8" eb="10">
      <t>セイカ</t>
    </rPh>
    <rPh sb="10" eb="12">
      <t>ジッセキ</t>
    </rPh>
    <rPh sb="173" eb="176">
      <t>コウリツテキ</t>
    </rPh>
    <rPh sb="177" eb="179">
      <t>サクモン</t>
    </rPh>
    <rPh sb="179" eb="181">
      <t>サギョウ</t>
    </rPh>
    <phoneticPr fontId="5"/>
  </si>
  <si>
    <t>-</t>
    <phoneticPr fontId="5"/>
  </si>
  <si>
    <t>○試験問題の出題ミス防止等のためのチェック体制を維持しつつ、会議の効率的な運営を図ることで、委員手当等の要求経費を見直した。
（委員手当等：▲4百万円）</t>
    <phoneticPr fontId="5"/>
  </si>
  <si>
    <t>縮減</t>
  </si>
  <si>
    <t>○　引き続き、試験委員会議の効率的な運営を図ることにより、経費削減に努めること。
○　願書提出者数の回復傾向を持続し、さらに将来の受験生を確保するためにも、引き続き、公認会計士試験の受験者層のすそ野の拡大に向けた広報活動が重要である。</t>
    <rPh sb="106" eb="108">
      <t>コウホウ</t>
    </rPh>
    <rPh sb="108" eb="110">
      <t>カツドウ</t>
    </rPh>
    <phoneticPr fontId="5"/>
  </si>
  <si>
    <t>○　本経費については、効率的な予算執行の観点から今後コスト削減に努めていくこととし、32年度においては、引き続き試験委員会議の開催を必要最小限の開催に努めるなど会議の効率的な運営を図り、前年比4百万円の減額となる予算要求を行っていく。
○　受験者層のすそ野の拡大に向けて高校生等若年層を対象とした会計・監査についての広報活動等の取組みを実施する。また、質の高い公認会計士を育成するため、引き続き公認会計士試験における一定の競争環境の維持・向上、公認会計士試験の公正かつ適切な実施に努める。</t>
    <rPh sb="2" eb="3">
      <t>ホン</t>
    </rPh>
    <rPh sb="3" eb="5">
      <t>ケイヒ</t>
    </rPh>
    <rPh sb="11" eb="14">
      <t>コウリツテキ</t>
    </rPh>
    <rPh sb="15" eb="17">
      <t>ヨサン</t>
    </rPh>
    <rPh sb="17" eb="19">
      <t>シッコウ</t>
    </rPh>
    <rPh sb="20" eb="22">
      <t>カンテン</t>
    </rPh>
    <rPh sb="24" eb="26">
      <t>コンゴ</t>
    </rPh>
    <rPh sb="29" eb="31">
      <t>サクゲン</t>
    </rPh>
    <rPh sb="32" eb="33">
      <t>ツト</t>
    </rPh>
    <rPh sb="56" eb="58">
      <t>シケン</t>
    </rPh>
    <rPh sb="58" eb="60">
      <t>イイン</t>
    </rPh>
    <rPh sb="63" eb="65">
      <t>カイサイ</t>
    </rPh>
    <rPh sb="66" eb="68">
      <t>ヒツヨウ</t>
    </rPh>
    <rPh sb="68" eb="71">
      <t>サイショウゲン</t>
    </rPh>
    <rPh sb="72" eb="74">
      <t>カイサイ</t>
    </rPh>
    <rPh sb="75" eb="76">
      <t>ツト</t>
    </rPh>
    <rPh sb="80" eb="82">
      <t>カイギ</t>
    </rPh>
    <rPh sb="90" eb="91">
      <t>ハカ</t>
    </rPh>
    <rPh sb="93" eb="95">
      <t>ゼンネン</t>
    </rPh>
    <rPh sb="97" eb="100">
      <t>ヒャクマンエン</t>
    </rPh>
    <rPh sb="111" eb="11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</si>
</sst>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176894</xdr:colOff>
      <xdr:row>740</xdr:row>
      <xdr:rowOff>254931</xdr:rowOff>
    </xdr:from>
    <xdr:to>
      <xdr:col>41</xdr:col>
      <xdr:colOff>143276</xdr:colOff>
      <xdr:row>777</xdr:row>
      <xdr:rowOff>134478</xdr:rowOff>
    </xdr:to>
    <xdr:grpSp>
      <xdr:nvGrpSpPr>
        <xdr:cNvPr id="9" name="グループ化 8"/>
        <xdr:cNvGrpSpPr>
          <a:grpSpLocks/>
        </xdr:cNvGrpSpPr>
      </xdr:nvGrpSpPr>
      <xdr:grpSpPr bwMode="auto">
        <a:xfrm>
          <a:off x="3577319" y="39516981"/>
          <a:ext cx="4766982" cy="4108647"/>
          <a:chOff x="4776589" y="37773625"/>
          <a:chExt cx="3650464" cy="2043618"/>
        </a:xfrm>
      </xdr:grpSpPr>
      <xdr:sp macro="" textlink="">
        <xdr:nvSpPr>
          <xdr:cNvPr id="10" name="正方形/長方形 9"/>
          <xdr:cNvSpPr/>
        </xdr:nvSpPr>
        <xdr:spPr>
          <a:xfrm>
            <a:off x="5722870" y="37773625"/>
            <a:ext cx="1573730" cy="5157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latin typeface="ＭＳ ゴシック" panose="020B0609070205080204" pitchFamily="49" charset="-128"/>
                <a:ea typeface="ＭＳ ゴシック" panose="020B0609070205080204" pitchFamily="49" charset="-128"/>
              </a:rPr>
              <a:t>金融庁</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58</a:t>
            </a:r>
            <a:r>
              <a:rPr kumimoji="1" lang="ja-JP" altLang="en-US" sz="2400">
                <a:latin typeface="ＭＳ ゴシック" panose="020B0609070205080204" pitchFamily="49" charset="-128"/>
                <a:ea typeface="ＭＳ ゴシック" panose="020B0609070205080204" pitchFamily="49" charset="-128"/>
              </a:rPr>
              <a:t>百万円</a:t>
            </a:r>
          </a:p>
        </xdr:txBody>
      </xdr:sp>
      <xdr:sp macro="" textlink="">
        <xdr:nvSpPr>
          <xdr:cNvPr id="11" name="大かっこ 10"/>
          <xdr:cNvSpPr/>
        </xdr:nvSpPr>
        <xdr:spPr>
          <a:xfrm>
            <a:off x="4948597" y="39460844"/>
            <a:ext cx="3138087" cy="356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試験委員が実施する公認会計士試験問題の作成、校正、採点等の業務</a:t>
            </a:r>
            <a:endParaRPr lang="ja-JP" altLang="ja-JP" sz="1400">
              <a:effectLst/>
            </a:endParaRPr>
          </a:p>
          <a:p>
            <a:pPr algn="l"/>
            <a:endParaRPr kumimoji="1" lang="ja-JP" altLang="en-US" sz="1100"/>
          </a:p>
        </xdr:txBody>
      </xdr:sp>
      <xdr:sp macro="" textlink="">
        <xdr:nvSpPr>
          <xdr:cNvPr id="12" name="正方形/長方形 11"/>
          <xdr:cNvSpPr/>
        </xdr:nvSpPr>
        <xdr:spPr>
          <a:xfrm>
            <a:off x="4776589" y="38887832"/>
            <a:ext cx="3650464" cy="54954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400">
                <a:latin typeface="ＭＳ ゴシック" panose="020B0609070205080204" pitchFamily="49" charset="-128"/>
                <a:ea typeface="ＭＳ ゴシック" panose="020B0609070205080204" pitchFamily="49" charset="-128"/>
              </a:rPr>
              <a:t>A. </a:t>
            </a:r>
            <a:r>
              <a:rPr kumimoji="1" lang="ja-JP" altLang="en-US" sz="2400">
                <a:latin typeface="ＭＳ ゴシック" panose="020B0609070205080204" pitchFamily="49" charset="-128"/>
                <a:ea typeface="ＭＳ ゴシック" panose="020B0609070205080204" pitchFamily="49" charset="-128"/>
              </a:rPr>
              <a:t>個人</a:t>
            </a:r>
            <a:r>
              <a:rPr kumimoji="1" lang="en-US" altLang="ja-JP" sz="2400">
                <a:latin typeface="ＭＳ ゴシック" panose="020B0609070205080204" pitchFamily="49" charset="-128"/>
                <a:ea typeface="ＭＳ ゴシック" panose="020B0609070205080204" pitchFamily="49" charset="-128"/>
              </a:rPr>
              <a:t>A</a:t>
            </a:r>
            <a:r>
              <a:rPr kumimoji="1" lang="ja-JP" altLang="en-US" sz="2400">
                <a:latin typeface="ＭＳ ゴシック" panose="020B0609070205080204" pitchFamily="49" charset="-128"/>
                <a:ea typeface="ＭＳ ゴシック" panose="020B0609070205080204" pitchFamily="49" charset="-128"/>
              </a:rPr>
              <a:t>（試験委員）他</a:t>
            </a: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112</a:t>
            </a:r>
            <a:r>
              <a:rPr kumimoji="1" lang="ja-JP" altLang="en-US" sz="2400">
                <a:latin typeface="ＭＳ ゴシック" panose="020B0609070205080204" pitchFamily="49" charset="-128"/>
                <a:ea typeface="ＭＳ ゴシック" panose="020B0609070205080204" pitchFamily="49" charset="-128"/>
              </a:rPr>
              <a:t>人</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58</a:t>
            </a:r>
            <a:r>
              <a:rPr kumimoji="1" lang="ja-JP" altLang="en-US" sz="2400">
                <a:latin typeface="ＭＳ ゴシック" panose="020B0609070205080204" pitchFamily="49" charset="-128"/>
                <a:ea typeface="ＭＳ ゴシック" panose="020B0609070205080204" pitchFamily="49" charset="-128"/>
              </a:rPr>
              <a:t>百万円</a:t>
            </a:r>
          </a:p>
        </xdr:txBody>
      </xdr:sp>
      <xdr:cxnSp macro="">
        <xdr:nvCxnSpPr>
          <xdr:cNvPr id="13" name="直線矢印コネクタ 12"/>
          <xdr:cNvCxnSpPr>
            <a:stCxn id="10" idx="2"/>
          </xdr:cNvCxnSpPr>
        </xdr:nvCxnSpPr>
        <xdr:spPr>
          <a:xfrm flipH="1">
            <a:off x="6497278" y="38289371"/>
            <a:ext cx="0" cy="5918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Text Box 25"/>
          <xdr:cNvSpPr txBox="1">
            <a:spLocks noChangeArrowheads="1"/>
          </xdr:cNvSpPr>
        </xdr:nvSpPr>
        <xdr:spPr bwMode="auto">
          <a:xfrm>
            <a:off x="4776591" y="38719318"/>
            <a:ext cx="1869047" cy="225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委員等への支給</a:t>
            </a:r>
            <a:endParaRPr lang="ja-JP" altLang="en-US" sz="1600">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12</v>
      </c>
      <c r="AT2" s="927"/>
      <c r="AU2" s="927"/>
      <c r="AV2" s="43" t="str">
        <f>IF(AW2="", "", "-")</f>
        <v/>
      </c>
      <c r="AW2" s="898"/>
      <c r="AX2" s="898"/>
    </row>
    <row r="3" spans="1:50" ht="21" customHeight="1" thickBot="1">
      <c r="A3" s="854" t="s">
        <v>461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533</v>
      </c>
      <c r="AK3" s="856"/>
      <c r="AL3" s="856"/>
      <c r="AM3" s="856"/>
      <c r="AN3" s="856"/>
      <c r="AO3" s="856"/>
      <c r="AP3" s="856"/>
      <c r="AQ3" s="856"/>
      <c r="AR3" s="856"/>
      <c r="AS3" s="856"/>
      <c r="AT3" s="856"/>
      <c r="AU3" s="856"/>
      <c r="AV3" s="856"/>
      <c r="AW3" s="856"/>
      <c r="AX3" s="24" t="s">
        <v>64</v>
      </c>
    </row>
    <row r="4" spans="1:50" ht="24.75" customHeight="1">
      <c r="A4" s="691" t="s">
        <v>25</v>
      </c>
      <c r="B4" s="692"/>
      <c r="C4" s="692"/>
      <c r="D4" s="692"/>
      <c r="E4" s="692"/>
      <c r="F4" s="692"/>
      <c r="G4" s="668" t="s">
        <v>479</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c r="A5" s="679" t="s">
        <v>66</v>
      </c>
      <c r="B5" s="680"/>
      <c r="C5" s="680"/>
      <c r="D5" s="680"/>
      <c r="E5" s="680"/>
      <c r="F5" s="681"/>
      <c r="G5" s="826" t="s">
        <v>178</v>
      </c>
      <c r="H5" s="827"/>
      <c r="I5" s="827"/>
      <c r="J5" s="827"/>
      <c r="K5" s="827"/>
      <c r="L5" s="827"/>
      <c r="M5" s="828" t="s">
        <v>65</v>
      </c>
      <c r="N5" s="829"/>
      <c r="O5" s="829"/>
      <c r="P5" s="829"/>
      <c r="Q5" s="829"/>
      <c r="R5" s="830"/>
      <c r="S5" s="831" t="s">
        <v>130</v>
      </c>
      <c r="T5" s="827"/>
      <c r="U5" s="827"/>
      <c r="V5" s="827"/>
      <c r="W5" s="827"/>
      <c r="X5" s="832"/>
      <c r="Y5" s="685" t="s">
        <v>3</v>
      </c>
      <c r="Z5" s="529"/>
      <c r="AA5" s="529"/>
      <c r="AB5" s="529"/>
      <c r="AC5" s="529"/>
      <c r="AD5" s="530"/>
      <c r="AE5" s="686" t="s">
        <v>483</v>
      </c>
      <c r="AF5" s="686"/>
      <c r="AG5" s="686"/>
      <c r="AH5" s="686"/>
      <c r="AI5" s="686"/>
      <c r="AJ5" s="686"/>
      <c r="AK5" s="686"/>
      <c r="AL5" s="686"/>
      <c r="AM5" s="686"/>
      <c r="AN5" s="686"/>
      <c r="AO5" s="686"/>
      <c r="AP5" s="687"/>
      <c r="AQ5" s="688" t="s">
        <v>551</v>
      </c>
      <c r="AR5" s="689"/>
      <c r="AS5" s="689"/>
      <c r="AT5" s="689"/>
      <c r="AU5" s="689"/>
      <c r="AV5" s="689"/>
      <c r="AW5" s="689"/>
      <c r="AX5" s="690"/>
    </row>
    <row r="6" spans="1:50" ht="32.25" customHeight="1">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5" customHeight="1">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09" t="s">
        <v>433</v>
      </c>
      <c r="Z7" s="429"/>
      <c r="AA7" s="429"/>
      <c r="AB7" s="429"/>
      <c r="AC7" s="429"/>
      <c r="AD7" s="910"/>
      <c r="AE7" s="899" t="s">
        <v>484</v>
      </c>
      <c r="AF7" s="900"/>
      <c r="AG7" s="900"/>
      <c r="AH7" s="900"/>
      <c r="AI7" s="900"/>
      <c r="AJ7" s="900"/>
      <c r="AK7" s="900"/>
      <c r="AL7" s="900"/>
      <c r="AM7" s="900"/>
      <c r="AN7" s="900"/>
      <c r="AO7" s="900"/>
      <c r="AP7" s="900"/>
      <c r="AQ7" s="900"/>
      <c r="AR7" s="900"/>
      <c r="AS7" s="900"/>
      <c r="AT7" s="900"/>
      <c r="AU7" s="900"/>
      <c r="AV7" s="900"/>
      <c r="AW7" s="900"/>
      <c r="AX7" s="901"/>
    </row>
    <row r="8" spans="1:50" ht="32.25" customHeight="1">
      <c r="A8" s="481" t="s">
        <v>330</v>
      </c>
      <c r="B8" s="482"/>
      <c r="C8" s="482"/>
      <c r="D8" s="482"/>
      <c r="E8" s="482"/>
      <c r="F8" s="483"/>
      <c r="G8" s="928" t="str">
        <f>入力規則等!A28</f>
        <v>-</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4" customHeight="1">
      <c r="A9" s="836" t="s">
        <v>23</v>
      </c>
      <c r="B9" s="837"/>
      <c r="C9" s="837"/>
      <c r="D9" s="837"/>
      <c r="E9" s="837"/>
      <c r="F9" s="837"/>
      <c r="G9" s="838" t="s">
        <v>481</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4" customHeight="1">
      <c r="A10" s="646" t="s">
        <v>29</v>
      </c>
      <c r="B10" s="647"/>
      <c r="C10" s="647"/>
      <c r="D10" s="647"/>
      <c r="E10" s="647"/>
      <c r="F10" s="647"/>
      <c r="G10" s="741" t="s">
        <v>555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3.75" customHeight="1">
      <c r="A11" s="646" t="s">
        <v>5</v>
      </c>
      <c r="B11" s="647"/>
      <c r="C11" s="647"/>
      <c r="D11" s="647"/>
      <c r="E11" s="647"/>
      <c r="F11" s="648"/>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c r="A12" s="930" t="s">
        <v>24</v>
      </c>
      <c r="B12" s="931"/>
      <c r="C12" s="931"/>
      <c r="D12" s="931"/>
      <c r="E12" s="931"/>
      <c r="F12" s="932"/>
      <c r="G12" s="747"/>
      <c r="H12" s="748"/>
      <c r="I12" s="748"/>
      <c r="J12" s="748"/>
      <c r="K12" s="748"/>
      <c r="L12" s="748"/>
      <c r="M12" s="748"/>
      <c r="N12" s="748"/>
      <c r="O12" s="748"/>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9"/>
    </row>
    <row r="13" spans="1:50" ht="21" customHeight="1">
      <c r="A13" s="600"/>
      <c r="B13" s="601"/>
      <c r="C13" s="601"/>
      <c r="D13" s="601"/>
      <c r="E13" s="601"/>
      <c r="F13" s="602"/>
      <c r="G13" s="710" t="s">
        <v>6</v>
      </c>
      <c r="H13" s="711"/>
      <c r="I13" s="751" t="s">
        <v>7</v>
      </c>
      <c r="J13" s="752"/>
      <c r="K13" s="752"/>
      <c r="L13" s="752"/>
      <c r="M13" s="752"/>
      <c r="N13" s="752"/>
      <c r="O13" s="753"/>
      <c r="P13" s="643">
        <v>68</v>
      </c>
      <c r="Q13" s="644"/>
      <c r="R13" s="644"/>
      <c r="S13" s="644"/>
      <c r="T13" s="644"/>
      <c r="U13" s="644"/>
      <c r="V13" s="645"/>
      <c r="W13" s="643">
        <v>72</v>
      </c>
      <c r="X13" s="644"/>
      <c r="Y13" s="644"/>
      <c r="Z13" s="644"/>
      <c r="AA13" s="644"/>
      <c r="AB13" s="644"/>
      <c r="AC13" s="645"/>
      <c r="AD13" s="643">
        <v>75</v>
      </c>
      <c r="AE13" s="644"/>
      <c r="AF13" s="644"/>
      <c r="AG13" s="644"/>
      <c r="AH13" s="644"/>
      <c r="AI13" s="644"/>
      <c r="AJ13" s="645"/>
      <c r="AK13" s="643">
        <v>72</v>
      </c>
      <c r="AL13" s="644"/>
      <c r="AM13" s="644"/>
      <c r="AN13" s="644"/>
      <c r="AO13" s="644"/>
      <c r="AP13" s="644"/>
      <c r="AQ13" s="645"/>
      <c r="AR13" s="906">
        <v>68</v>
      </c>
      <c r="AS13" s="907"/>
      <c r="AT13" s="907"/>
      <c r="AU13" s="907"/>
      <c r="AV13" s="907"/>
      <c r="AW13" s="907"/>
      <c r="AX13" s="908"/>
    </row>
    <row r="14" spans="1:50" ht="21" customHeight="1">
      <c r="A14" s="600"/>
      <c r="B14" s="601"/>
      <c r="C14" s="601"/>
      <c r="D14" s="601"/>
      <c r="E14" s="601"/>
      <c r="F14" s="602"/>
      <c r="G14" s="712"/>
      <c r="H14" s="713"/>
      <c r="I14" s="698" t="s">
        <v>8</v>
      </c>
      <c r="J14" s="749"/>
      <c r="K14" s="749"/>
      <c r="L14" s="749"/>
      <c r="M14" s="749"/>
      <c r="N14" s="749"/>
      <c r="O14" s="750"/>
      <c r="P14" s="643" t="s">
        <v>484</v>
      </c>
      <c r="Q14" s="644"/>
      <c r="R14" s="644"/>
      <c r="S14" s="644"/>
      <c r="T14" s="644"/>
      <c r="U14" s="644"/>
      <c r="V14" s="645"/>
      <c r="W14" s="643">
        <v>-0.02</v>
      </c>
      <c r="X14" s="644"/>
      <c r="Y14" s="644"/>
      <c r="Z14" s="644"/>
      <c r="AA14" s="644"/>
      <c r="AB14" s="644"/>
      <c r="AC14" s="645"/>
      <c r="AD14" s="643">
        <v>-2</v>
      </c>
      <c r="AE14" s="644"/>
      <c r="AF14" s="644"/>
      <c r="AG14" s="644"/>
      <c r="AH14" s="644"/>
      <c r="AI14" s="644"/>
      <c r="AJ14" s="645"/>
      <c r="AK14" s="643" t="s">
        <v>491</v>
      </c>
      <c r="AL14" s="644"/>
      <c r="AM14" s="644"/>
      <c r="AN14" s="644"/>
      <c r="AO14" s="644"/>
      <c r="AP14" s="644"/>
      <c r="AQ14" s="645"/>
      <c r="AR14" s="775"/>
      <c r="AS14" s="775"/>
      <c r="AT14" s="775"/>
      <c r="AU14" s="775"/>
      <c r="AV14" s="775"/>
      <c r="AW14" s="775"/>
      <c r="AX14" s="776"/>
    </row>
    <row r="15" spans="1:50" ht="21" customHeight="1">
      <c r="A15" s="600"/>
      <c r="B15" s="601"/>
      <c r="C15" s="601"/>
      <c r="D15" s="601"/>
      <c r="E15" s="601"/>
      <c r="F15" s="602"/>
      <c r="G15" s="712"/>
      <c r="H15" s="713"/>
      <c r="I15" s="698" t="s">
        <v>50</v>
      </c>
      <c r="J15" s="699"/>
      <c r="K15" s="699"/>
      <c r="L15" s="699"/>
      <c r="M15" s="699"/>
      <c r="N15" s="699"/>
      <c r="O15" s="700"/>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534</v>
      </c>
      <c r="AL15" s="644"/>
      <c r="AM15" s="644"/>
      <c r="AN15" s="644"/>
      <c r="AO15" s="644"/>
      <c r="AP15" s="644"/>
      <c r="AQ15" s="645"/>
      <c r="AR15" s="643" t="s">
        <v>563</v>
      </c>
      <c r="AS15" s="644"/>
      <c r="AT15" s="644"/>
      <c r="AU15" s="644"/>
      <c r="AV15" s="644"/>
      <c r="AW15" s="644"/>
      <c r="AX15" s="793"/>
    </row>
    <row r="16" spans="1:50" ht="21" customHeight="1">
      <c r="A16" s="600"/>
      <c r="B16" s="601"/>
      <c r="C16" s="601"/>
      <c r="D16" s="601"/>
      <c r="E16" s="601"/>
      <c r="F16" s="602"/>
      <c r="G16" s="712"/>
      <c r="H16" s="713"/>
      <c r="I16" s="698" t="s">
        <v>51</v>
      </c>
      <c r="J16" s="699"/>
      <c r="K16" s="699"/>
      <c r="L16" s="699"/>
      <c r="M16" s="699"/>
      <c r="N16" s="699"/>
      <c r="O16" s="700"/>
      <c r="P16" s="643" t="s">
        <v>484</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t="s">
        <v>534</v>
      </c>
      <c r="AL16" s="644"/>
      <c r="AM16" s="644"/>
      <c r="AN16" s="644"/>
      <c r="AO16" s="644"/>
      <c r="AP16" s="644"/>
      <c r="AQ16" s="645"/>
      <c r="AR16" s="744"/>
      <c r="AS16" s="745"/>
      <c r="AT16" s="745"/>
      <c r="AU16" s="745"/>
      <c r="AV16" s="745"/>
      <c r="AW16" s="745"/>
      <c r="AX16" s="746"/>
    </row>
    <row r="17" spans="1:50" ht="24.75" customHeight="1">
      <c r="A17" s="600"/>
      <c r="B17" s="601"/>
      <c r="C17" s="601"/>
      <c r="D17" s="601"/>
      <c r="E17" s="601"/>
      <c r="F17" s="602"/>
      <c r="G17" s="712"/>
      <c r="H17" s="713"/>
      <c r="I17" s="698" t="s">
        <v>49</v>
      </c>
      <c r="J17" s="749"/>
      <c r="K17" s="749"/>
      <c r="L17" s="749"/>
      <c r="M17" s="749"/>
      <c r="N17" s="749"/>
      <c r="O17" s="750"/>
      <c r="P17" s="643">
        <v>-2</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491</v>
      </c>
      <c r="AL17" s="644"/>
      <c r="AM17" s="644"/>
      <c r="AN17" s="644"/>
      <c r="AO17" s="644"/>
      <c r="AP17" s="644"/>
      <c r="AQ17" s="645"/>
      <c r="AR17" s="904"/>
      <c r="AS17" s="904"/>
      <c r="AT17" s="904"/>
      <c r="AU17" s="904"/>
      <c r="AV17" s="904"/>
      <c r="AW17" s="904"/>
      <c r="AX17" s="905"/>
    </row>
    <row r="18" spans="1:50" ht="24.75" customHeight="1">
      <c r="A18" s="600"/>
      <c r="B18" s="601"/>
      <c r="C18" s="601"/>
      <c r="D18" s="601"/>
      <c r="E18" s="601"/>
      <c r="F18" s="602"/>
      <c r="G18" s="714"/>
      <c r="H18" s="715"/>
      <c r="I18" s="703" t="s">
        <v>20</v>
      </c>
      <c r="J18" s="704"/>
      <c r="K18" s="704"/>
      <c r="L18" s="704"/>
      <c r="M18" s="704"/>
      <c r="N18" s="704"/>
      <c r="O18" s="705"/>
      <c r="P18" s="865">
        <f>SUM(P13:V17)</f>
        <v>66</v>
      </c>
      <c r="Q18" s="866"/>
      <c r="R18" s="866"/>
      <c r="S18" s="866"/>
      <c r="T18" s="866"/>
      <c r="U18" s="866"/>
      <c r="V18" s="867"/>
      <c r="W18" s="865">
        <f>SUM(W13:AC17)</f>
        <v>71.98</v>
      </c>
      <c r="X18" s="866"/>
      <c r="Y18" s="866"/>
      <c r="Z18" s="866"/>
      <c r="AA18" s="866"/>
      <c r="AB18" s="866"/>
      <c r="AC18" s="867"/>
      <c r="AD18" s="865">
        <f>SUM(AD13:AJ17)</f>
        <v>73</v>
      </c>
      <c r="AE18" s="866"/>
      <c r="AF18" s="866"/>
      <c r="AG18" s="866"/>
      <c r="AH18" s="866"/>
      <c r="AI18" s="866"/>
      <c r="AJ18" s="867"/>
      <c r="AK18" s="865">
        <f>SUM(AK13:AQ17)</f>
        <v>72</v>
      </c>
      <c r="AL18" s="866"/>
      <c r="AM18" s="866"/>
      <c r="AN18" s="866"/>
      <c r="AO18" s="866"/>
      <c r="AP18" s="866"/>
      <c r="AQ18" s="867"/>
      <c r="AR18" s="865">
        <f>SUM(AR13:AX17)</f>
        <v>68</v>
      </c>
      <c r="AS18" s="866"/>
      <c r="AT18" s="866"/>
      <c r="AU18" s="866"/>
      <c r="AV18" s="866"/>
      <c r="AW18" s="866"/>
      <c r="AX18" s="868"/>
    </row>
    <row r="19" spans="1:50" ht="24.75" customHeight="1">
      <c r="A19" s="600"/>
      <c r="B19" s="601"/>
      <c r="C19" s="601"/>
      <c r="D19" s="601"/>
      <c r="E19" s="601"/>
      <c r="F19" s="602"/>
      <c r="G19" s="863" t="s">
        <v>9</v>
      </c>
      <c r="H19" s="864"/>
      <c r="I19" s="864"/>
      <c r="J19" s="864"/>
      <c r="K19" s="864"/>
      <c r="L19" s="864"/>
      <c r="M19" s="864"/>
      <c r="N19" s="864"/>
      <c r="O19" s="864"/>
      <c r="P19" s="643">
        <v>57</v>
      </c>
      <c r="Q19" s="644"/>
      <c r="R19" s="644"/>
      <c r="S19" s="644"/>
      <c r="T19" s="644"/>
      <c r="U19" s="644"/>
      <c r="V19" s="645"/>
      <c r="W19" s="643">
        <v>58</v>
      </c>
      <c r="X19" s="644"/>
      <c r="Y19" s="644"/>
      <c r="Z19" s="644"/>
      <c r="AA19" s="644"/>
      <c r="AB19" s="644"/>
      <c r="AC19" s="645"/>
      <c r="AD19" s="643">
        <v>58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3" t="s">
        <v>10</v>
      </c>
      <c r="H20" s="864"/>
      <c r="I20" s="864"/>
      <c r="J20" s="864"/>
      <c r="K20" s="864"/>
      <c r="L20" s="864"/>
      <c r="M20" s="864"/>
      <c r="N20" s="864"/>
      <c r="O20" s="864"/>
      <c r="P20" s="304">
        <f>IF(P18=0, "-", SUM(P19)/P18)</f>
        <v>0.86363636363636365</v>
      </c>
      <c r="Q20" s="304"/>
      <c r="R20" s="304"/>
      <c r="S20" s="304"/>
      <c r="T20" s="304"/>
      <c r="U20" s="304"/>
      <c r="V20" s="304"/>
      <c r="W20" s="304">
        <f t="shared" ref="W20" si="0">IF(W18=0, "-", SUM(W19)/W18)</f>
        <v>0.80577938316198938</v>
      </c>
      <c r="X20" s="304"/>
      <c r="Y20" s="304"/>
      <c r="Z20" s="304"/>
      <c r="AA20" s="304"/>
      <c r="AB20" s="304"/>
      <c r="AC20" s="304"/>
      <c r="AD20" s="304">
        <f t="shared" ref="AD20" si="1">IF(AD18=0, "-", SUM(AD19)/AD18)</f>
        <v>0.79452054794520544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6"/>
      <c r="B21" s="837"/>
      <c r="C21" s="837"/>
      <c r="D21" s="837"/>
      <c r="E21" s="837"/>
      <c r="F21" s="933"/>
      <c r="G21" s="302" t="s">
        <v>398</v>
      </c>
      <c r="H21" s="303"/>
      <c r="I21" s="303"/>
      <c r="J21" s="303"/>
      <c r="K21" s="303"/>
      <c r="L21" s="303"/>
      <c r="M21" s="303"/>
      <c r="N21" s="303"/>
      <c r="O21" s="303"/>
      <c r="P21" s="304">
        <f>IF(P19=0, "-", SUM(P19)/SUM(P13,P14))</f>
        <v>0.83823529411764708</v>
      </c>
      <c r="Q21" s="304"/>
      <c r="R21" s="304"/>
      <c r="S21" s="304"/>
      <c r="T21" s="304"/>
      <c r="U21" s="304"/>
      <c r="V21" s="304"/>
      <c r="W21" s="304">
        <f t="shared" ref="W21" si="2">IF(W19=0, "-", SUM(W19)/SUM(W13,W14))</f>
        <v>0.80577938316198938</v>
      </c>
      <c r="X21" s="304"/>
      <c r="Y21" s="304"/>
      <c r="Z21" s="304"/>
      <c r="AA21" s="304"/>
      <c r="AB21" s="304"/>
      <c r="AC21" s="304"/>
      <c r="AD21" s="304">
        <f t="shared" ref="AD21" si="3">IF(AD19=0, "-", SUM(AD19)/SUM(AD13,AD14))</f>
        <v>0.79452054794520544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1" t="s">
        <v>469</v>
      </c>
      <c r="B22" s="952"/>
      <c r="C22" s="952"/>
      <c r="D22" s="952"/>
      <c r="E22" s="952"/>
      <c r="F22" s="953"/>
      <c r="G22" s="938" t="s">
        <v>378</v>
      </c>
      <c r="H22" s="208"/>
      <c r="I22" s="208"/>
      <c r="J22" s="208"/>
      <c r="K22" s="208"/>
      <c r="L22" s="208"/>
      <c r="M22" s="208"/>
      <c r="N22" s="208"/>
      <c r="O22" s="209"/>
      <c r="P22" s="923" t="s">
        <v>438</v>
      </c>
      <c r="Q22" s="208"/>
      <c r="R22" s="208"/>
      <c r="S22" s="208"/>
      <c r="T22" s="208"/>
      <c r="U22" s="208"/>
      <c r="V22" s="209"/>
      <c r="W22" s="923" t="s">
        <v>434</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1" customHeight="1">
      <c r="A23" s="954"/>
      <c r="B23" s="955"/>
      <c r="C23" s="955"/>
      <c r="D23" s="955"/>
      <c r="E23" s="955"/>
      <c r="F23" s="956"/>
      <c r="G23" s="939" t="s">
        <v>485</v>
      </c>
      <c r="H23" s="940"/>
      <c r="I23" s="940"/>
      <c r="J23" s="940"/>
      <c r="K23" s="940"/>
      <c r="L23" s="940"/>
      <c r="M23" s="940"/>
      <c r="N23" s="940"/>
      <c r="O23" s="941"/>
      <c r="P23" s="906">
        <v>28</v>
      </c>
      <c r="Q23" s="907"/>
      <c r="R23" s="907"/>
      <c r="S23" s="907"/>
      <c r="T23" s="907"/>
      <c r="U23" s="907"/>
      <c r="V23" s="924"/>
      <c r="W23" s="906">
        <v>27</v>
      </c>
      <c r="X23" s="907"/>
      <c r="Y23" s="907"/>
      <c r="Z23" s="907"/>
      <c r="AA23" s="907"/>
      <c r="AB23" s="907"/>
      <c r="AC23" s="924"/>
      <c r="AD23" s="961" t="s">
        <v>564</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1" customHeight="1">
      <c r="A24" s="954"/>
      <c r="B24" s="955"/>
      <c r="C24" s="955"/>
      <c r="D24" s="955"/>
      <c r="E24" s="955"/>
      <c r="F24" s="956"/>
      <c r="G24" s="942" t="s">
        <v>486</v>
      </c>
      <c r="H24" s="943"/>
      <c r="I24" s="943"/>
      <c r="J24" s="943"/>
      <c r="K24" s="943"/>
      <c r="L24" s="943"/>
      <c r="M24" s="943"/>
      <c r="N24" s="943"/>
      <c r="O24" s="944"/>
      <c r="P24" s="643">
        <v>27</v>
      </c>
      <c r="Q24" s="644"/>
      <c r="R24" s="644"/>
      <c r="S24" s="644"/>
      <c r="T24" s="644"/>
      <c r="U24" s="644"/>
      <c r="V24" s="645"/>
      <c r="W24" s="643">
        <v>26</v>
      </c>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1" customHeight="1">
      <c r="A25" s="954"/>
      <c r="B25" s="955"/>
      <c r="C25" s="955"/>
      <c r="D25" s="955"/>
      <c r="E25" s="955"/>
      <c r="F25" s="956"/>
      <c r="G25" s="942" t="s">
        <v>487</v>
      </c>
      <c r="H25" s="943"/>
      <c r="I25" s="943"/>
      <c r="J25" s="943"/>
      <c r="K25" s="943"/>
      <c r="L25" s="943"/>
      <c r="M25" s="943"/>
      <c r="N25" s="943"/>
      <c r="O25" s="944"/>
      <c r="P25" s="643">
        <v>17</v>
      </c>
      <c r="Q25" s="644"/>
      <c r="R25" s="644"/>
      <c r="S25" s="644"/>
      <c r="T25" s="644"/>
      <c r="U25" s="644"/>
      <c r="V25" s="645"/>
      <c r="W25" s="643">
        <v>15</v>
      </c>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c r="A28" s="954"/>
      <c r="B28" s="955"/>
      <c r="C28" s="955"/>
      <c r="D28" s="955"/>
      <c r="E28" s="955"/>
      <c r="F28" s="956"/>
      <c r="G28" s="945" t="s">
        <v>382</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c r="A29" s="957"/>
      <c r="B29" s="958"/>
      <c r="C29" s="958"/>
      <c r="D29" s="958"/>
      <c r="E29" s="958"/>
      <c r="F29" s="959"/>
      <c r="G29" s="948" t="s">
        <v>379</v>
      </c>
      <c r="H29" s="949"/>
      <c r="I29" s="949"/>
      <c r="J29" s="949"/>
      <c r="K29" s="949"/>
      <c r="L29" s="949"/>
      <c r="M29" s="949"/>
      <c r="N29" s="949"/>
      <c r="O29" s="950"/>
      <c r="P29" s="643">
        <f>AK13</f>
        <v>72</v>
      </c>
      <c r="Q29" s="644"/>
      <c r="R29" s="644"/>
      <c r="S29" s="644"/>
      <c r="T29" s="644"/>
      <c r="U29" s="644"/>
      <c r="V29" s="645"/>
      <c r="W29" s="920">
        <f>AR13</f>
        <v>68</v>
      </c>
      <c r="X29" s="921"/>
      <c r="Y29" s="921"/>
      <c r="Z29" s="921"/>
      <c r="AA29" s="921"/>
      <c r="AB29" s="921"/>
      <c r="AC29" s="922"/>
      <c r="AD29" s="967"/>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c r="A30" s="848" t="s">
        <v>394</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453</v>
      </c>
      <c r="AF30" s="846"/>
      <c r="AG30" s="846"/>
      <c r="AH30" s="847"/>
      <c r="AI30" s="845" t="s">
        <v>450</v>
      </c>
      <c r="AJ30" s="846"/>
      <c r="AK30" s="846"/>
      <c r="AL30" s="847"/>
      <c r="AM30" s="902" t="s">
        <v>445</v>
      </c>
      <c r="AN30" s="902"/>
      <c r="AO30" s="902"/>
      <c r="AP30" s="845"/>
      <c r="AQ30" s="754" t="s">
        <v>306</v>
      </c>
      <c r="AR30" s="755"/>
      <c r="AS30" s="755"/>
      <c r="AT30" s="756"/>
      <c r="AU30" s="761" t="s">
        <v>252</v>
      </c>
      <c r="AV30" s="761"/>
      <c r="AW30" s="761"/>
      <c r="AX30" s="903"/>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491</v>
      </c>
      <c r="AV31" s="185"/>
      <c r="AW31" s="384" t="s">
        <v>296</v>
      </c>
      <c r="AX31" s="385"/>
    </row>
    <row r="32" spans="1:50" ht="23.25" customHeight="1">
      <c r="A32" s="389"/>
      <c r="B32" s="387"/>
      <c r="C32" s="387"/>
      <c r="D32" s="387"/>
      <c r="E32" s="387"/>
      <c r="F32" s="388"/>
      <c r="G32" s="550" t="s">
        <v>488</v>
      </c>
      <c r="H32" s="551"/>
      <c r="I32" s="551"/>
      <c r="J32" s="551"/>
      <c r="K32" s="551"/>
      <c r="L32" s="551"/>
      <c r="M32" s="551"/>
      <c r="N32" s="551"/>
      <c r="O32" s="552"/>
      <c r="P32" s="91" t="s">
        <v>489</v>
      </c>
      <c r="Q32" s="91"/>
      <c r="R32" s="91"/>
      <c r="S32" s="91"/>
      <c r="T32" s="91"/>
      <c r="U32" s="91"/>
      <c r="V32" s="91"/>
      <c r="W32" s="91"/>
      <c r="X32" s="92"/>
      <c r="Y32" s="457" t="s">
        <v>12</v>
      </c>
      <c r="Z32" s="517"/>
      <c r="AA32" s="518"/>
      <c r="AB32" s="447" t="s">
        <v>490</v>
      </c>
      <c r="AC32" s="447"/>
      <c r="AD32" s="447"/>
      <c r="AE32" s="204">
        <v>1</v>
      </c>
      <c r="AF32" s="205"/>
      <c r="AG32" s="205"/>
      <c r="AH32" s="205"/>
      <c r="AI32" s="204">
        <v>1</v>
      </c>
      <c r="AJ32" s="205"/>
      <c r="AK32" s="205"/>
      <c r="AL32" s="205"/>
      <c r="AM32" s="204">
        <v>1</v>
      </c>
      <c r="AN32" s="205"/>
      <c r="AO32" s="205"/>
      <c r="AP32" s="205"/>
      <c r="AQ32" s="326" t="s">
        <v>491</v>
      </c>
      <c r="AR32" s="193"/>
      <c r="AS32" s="193"/>
      <c r="AT32" s="327"/>
      <c r="AU32" s="205" t="s">
        <v>491</v>
      </c>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490</v>
      </c>
      <c r="AC33" s="509"/>
      <c r="AD33" s="509"/>
      <c r="AE33" s="204">
        <v>1</v>
      </c>
      <c r="AF33" s="205"/>
      <c r="AG33" s="205"/>
      <c r="AH33" s="205"/>
      <c r="AI33" s="204">
        <v>1</v>
      </c>
      <c r="AJ33" s="205"/>
      <c r="AK33" s="205"/>
      <c r="AL33" s="205"/>
      <c r="AM33" s="204">
        <v>1</v>
      </c>
      <c r="AN33" s="205"/>
      <c r="AO33" s="205"/>
      <c r="AP33" s="205"/>
      <c r="AQ33" s="326">
        <v>1</v>
      </c>
      <c r="AR33" s="193"/>
      <c r="AS33" s="193"/>
      <c r="AT33" s="327"/>
      <c r="AU33" s="205" t="s">
        <v>492</v>
      </c>
      <c r="AV33" s="205"/>
      <c r="AW33" s="205"/>
      <c r="AX33" s="207"/>
    </row>
    <row r="34" spans="1:50" ht="23.2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491</v>
      </c>
      <c r="AR34" s="193"/>
      <c r="AS34" s="193"/>
      <c r="AT34" s="327"/>
      <c r="AU34" s="205" t="s">
        <v>491</v>
      </c>
      <c r="AV34" s="205"/>
      <c r="AW34" s="205"/>
      <c r="AX34" s="207"/>
    </row>
    <row r="35" spans="1:50" ht="33" customHeight="1">
      <c r="A35" s="212" t="s">
        <v>423</v>
      </c>
      <c r="B35" s="213"/>
      <c r="C35" s="213"/>
      <c r="D35" s="213"/>
      <c r="E35" s="213"/>
      <c r="F35" s="214"/>
      <c r="G35" s="218" t="s">
        <v>535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3"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7"/>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7"/>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1" t="s">
        <v>252</v>
      </c>
      <c r="AV51" s="911"/>
      <c r="AW51" s="911"/>
      <c r="AX51" s="912"/>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1" t="s">
        <v>252</v>
      </c>
      <c r="AV58" s="911"/>
      <c r="AW58" s="911"/>
      <c r="AX58" s="912"/>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4"/>
    </row>
    <row r="80" spans="1:50" ht="18.75" hidden="1" customHeight="1">
      <c r="A80" s="851"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customHeight="1">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customHeight="1">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t="s">
        <v>491</v>
      </c>
      <c r="AR86" s="185"/>
      <c r="AS86" s="119" t="s">
        <v>307</v>
      </c>
      <c r="AT86" s="120"/>
      <c r="AU86" s="185" t="s">
        <v>496</v>
      </c>
      <c r="AV86" s="185"/>
      <c r="AW86" s="384" t="s">
        <v>296</v>
      </c>
      <c r="AX86" s="385"/>
      <c r="AY86" s="10"/>
      <c r="AZ86" s="10"/>
      <c r="BA86" s="10"/>
      <c r="BB86" s="10"/>
      <c r="BC86" s="10"/>
      <c r="BD86" s="10"/>
      <c r="BE86" s="10"/>
      <c r="BF86" s="10"/>
      <c r="BG86" s="10"/>
      <c r="BH86" s="10"/>
    </row>
    <row r="87" spans="1:60" ht="28.5" customHeight="1">
      <c r="A87" s="852"/>
      <c r="B87" s="414"/>
      <c r="C87" s="414"/>
      <c r="D87" s="414"/>
      <c r="E87" s="414"/>
      <c r="F87" s="415"/>
      <c r="G87" s="90" t="s">
        <v>484</v>
      </c>
      <c r="H87" s="91"/>
      <c r="I87" s="91"/>
      <c r="J87" s="91"/>
      <c r="K87" s="91"/>
      <c r="L87" s="91"/>
      <c r="M87" s="91"/>
      <c r="N87" s="91"/>
      <c r="O87" s="92"/>
      <c r="P87" s="91" t="s">
        <v>493</v>
      </c>
      <c r="Q87" s="500"/>
      <c r="R87" s="500"/>
      <c r="S87" s="500"/>
      <c r="T87" s="500"/>
      <c r="U87" s="500"/>
      <c r="V87" s="500"/>
      <c r="W87" s="500"/>
      <c r="X87" s="501"/>
      <c r="Y87" s="547" t="s">
        <v>61</v>
      </c>
      <c r="Z87" s="548"/>
      <c r="AA87" s="549"/>
      <c r="AB87" s="447" t="s">
        <v>495</v>
      </c>
      <c r="AC87" s="447"/>
      <c r="AD87" s="447"/>
      <c r="AE87" s="204">
        <v>10256</v>
      </c>
      <c r="AF87" s="205"/>
      <c r="AG87" s="205"/>
      <c r="AH87" s="205"/>
      <c r="AI87" s="204">
        <v>11032</v>
      </c>
      <c r="AJ87" s="205"/>
      <c r="AK87" s="205"/>
      <c r="AL87" s="205"/>
      <c r="AM87" s="204">
        <v>11742</v>
      </c>
      <c r="AN87" s="205"/>
      <c r="AO87" s="205"/>
      <c r="AP87" s="205"/>
      <c r="AQ87" s="326" t="s">
        <v>491</v>
      </c>
      <c r="AR87" s="193"/>
      <c r="AS87" s="193"/>
      <c r="AT87" s="327"/>
      <c r="AU87" s="205" t="s">
        <v>491</v>
      </c>
      <c r="AV87" s="205"/>
      <c r="AW87" s="205"/>
      <c r="AX87" s="207"/>
    </row>
    <row r="88" spans="1:60" ht="28.5" customHeight="1">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484</v>
      </c>
      <c r="AC88" s="509"/>
      <c r="AD88" s="509"/>
      <c r="AE88" s="204" t="s">
        <v>484</v>
      </c>
      <c r="AF88" s="205"/>
      <c r="AG88" s="205"/>
      <c r="AH88" s="205"/>
      <c r="AI88" s="204" t="s">
        <v>484</v>
      </c>
      <c r="AJ88" s="205"/>
      <c r="AK88" s="205"/>
      <c r="AL88" s="205"/>
      <c r="AM88" s="204" t="s">
        <v>534</v>
      </c>
      <c r="AN88" s="205"/>
      <c r="AO88" s="205"/>
      <c r="AP88" s="205"/>
      <c r="AQ88" s="326" t="s">
        <v>491</v>
      </c>
      <c r="AR88" s="193"/>
      <c r="AS88" s="193"/>
      <c r="AT88" s="327"/>
      <c r="AU88" s="205" t="s">
        <v>491</v>
      </c>
      <c r="AV88" s="205"/>
      <c r="AW88" s="205"/>
      <c r="AX88" s="207"/>
      <c r="AY88" s="10"/>
      <c r="AZ88" s="10"/>
      <c r="BA88" s="10"/>
      <c r="BB88" s="10"/>
      <c r="BC88" s="10"/>
    </row>
    <row r="89" spans="1:60" ht="28.5" customHeight="1">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t="s">
        <v>491</v>
      </c>
      <c r="AF89" s="205"/>
      <c r="AG89" s="205"/>
      <c r="AH89" s="205"/>
      <c r="AI89" s="204" t="s">
        <v>491</v>
      </c>
      <c r="AJ89" s="205"/>
      <c r="AK89" s="205"/>
      <c r="AL89" s="205"/>
      <c r="AM89" s="204" t="s">
        <v>491</v>
      </c>
      <c r="AN89" s="205"/>
      <c r="AO89" s="205"/>
      <c r="AP89" s="205"/>
      <c r="AQ89" s="326" t="s">
        <v>491</v>
      </c>
      <c r="AR89" s="193"/>
      <c r="AS89" s="193"/>
      <c r="AT89" s="327"/>
      <c r="AU89" s="205" t="s">
        <v>491</v>
      </c>
      <c r="AV89" s="205"/>
      <c r="AW89" s="205"/>
      <c r="AX89" s="207"/>
      <c r="AY89" s="10"/>
      <c r="AZ89" s="10"/>
      <c r="BA89" s="10"/>
      <c r="BB89" s="10"/>
      <c r="BC89" s="10"/>
      <c r="BD89" s="10"/>
      <c r="BE89" s="10"/>
      <c r="BF89" s="10"/>
      <c r="BG89" s="10"/>
      <c r="BH89" s="10"/>
    </row>
    <row r="90" spans="1:60" ht="18.75" customHeight="1">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customHeight="1">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t="s">
        <v>491</v>
      </c>
      <c r="AR91" s="185"/>
      <c r="AS91" s="119" t="s">
        <v>307</v>
      </c>
      <c r="AT91" s="120"/>
      <c r="AU91" s="185" t="s">
        <v>491</v>
      </c>
      <c r="AV91" s="185"/>
      <c r="AW91" s="384" t="s">
        <v>296</v>
      </c>
      <c r="AX91" s="385"/>
      <c r="AY91" s="10"/>
      <c r="AZ91" s="10"/>
      <c r="BA91" s="10"/>
      <c r="BB91" s="10"/>
      <c r="BC91" s="10"/>
    </row>
    <row r="92" spans="1:60" ht="23.25" customHeight="1">
      <c r="A92" s="852"/>
      <c r="B92" s="414"/>
      <c r="C92" s="414"/>
      <c r="D92" s="414"/>
      <c r="E92" s="414"/>
      <c r="F92" s="415"/>
      <c r="G92" s="90" t="s">
        <v>484</v>
      </c>
      <c r="H92" s="91"/>
      <c r="I92" s="91"/>
      <c r="J92" s="91"/>
      <c r="K92" s="91"/>
      <c r="L92" s="91"/>
      <c r="M92" s="91"/>
      <c r="N92" s="91"/>
      <c r="O92" s="92"/>
      <c r="P92" s="91" t="s">
        <v>494</v>
      </c>
      <c r="Q92" s="500"/>
      <c r="R92" s="500"/>
      <c r="S92" s="500"/>
      <c r="T92" s="500"/>
      <c r="U92" s="500"/>
      <c r="V92" s="500"/>
      <c r="W92" s="500"/>
      <c r="X92" s="501"/>
      <c r="Y92" s="547" t="s">
        <v>61</v>
      </c>
      <c r="Z92" s="548"/>
      <c r="AA92" s="549"/>
      <c r="AB92" s="447" t="s">
        <v>495</v>
      </c>
      <c r="AC92" s="447"/>
      <c r="AD92" s="447"/>
      <c r="AE92" s="204">
        <v>1108</v>
      </c>
      <c r="AF92" s="205"/>
      <c r="AG92" s="205"/>
      <c r="AH92" s="205"/>
      <c r="AI92" s="204">
        <v>1231</v>
      </c>
      <c r="AJ92" s="205"/>
      <c r="AK92" s="205"/>
      <c r="AL92" s="205"/>
      <c r="AM92" s="204">
        <v>1305</v>
      </c>
      <c r="AN92" s="205"/>
      <c r="AO92" s="205"/>
      <c r="AP92" s="205"/>
      <c r="AQ92" s="326" t="s">
        <v>484</v>
      </c>
      <c r="AR92" s="193"/>
      <c r="AS92" s="193"/>
      <c r="AT92" s="327"/>
      <c r="AU92" s="205" t="s">
        <v>484</v>
      </c>
      <c r="AV92" s="205"/>
      <c r="AW92" s="205"/>
      <c r="AX92" s="207"/>
      <c r="AY92" s="10"/>
      <c r="AZ92" s="10"/>
      <c r="BA92" s="10"/>
      <c r="BB92" s="10"/>
      <c r="BC92" s="10"/>
      <c r="BD92" s="10"/>
      <c r="BE92" s="10"/>
      <c r="BF92" s="10"/>
      <c r="BG92" s="10"/>
      <c r="BH92" s="10"/>
    </row>
    <row r="93" spans="1:60" ht="23.25" customHeight="1">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t="s">
        <v>484</v>
      </c>
      <c r="AC93" s="509"/>
      <c r="AD93" s="509"/>
      <c r="AE93" s="204" t="s">
        <v>484</v>
      </c>
      <c r="AF93" s="205"/>
      <c r="AG93" s="205"/>
      <c r="AH93" s="205"/>
      <c r="AI93" s="204" t="s">
        <v>484</v>
      </c>
      <c r="AJ93" s="205"/>
      <c r="AK93" s="205"/>
      <c r="AL93" s="205"/>
      <c r="AM93" s="204" t="s">
        <v>484</v>
      </c>
      <c r="AN93" s="205"/>
      <c r="AO93" s="205"/>
      <c r="AP93" s="205"/>
      <c r="AQ93" s="326" t="s">
        <v>484</v>
      </c>
      <c r="AR93" s="193"/>
      <c r="AS93" s="193"/>
      <c r="AT93" s="327"/>
      <c r="AU93" s="205" t="s">
        <v>484</v>
      </c>
      <c r="AV93" s="205"/>
      <c r="AW93" s="205"/>
      <c r="AX93" s="207"/>
    </row>
    <row r="94" spans="1:60" ht="23.25" customHeight="1">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t="s">
        <v>484</v>
      </c>
      <c r="AF94" s="205"/>
      <c r="AG94" s="205"/>
      <c r="AH94" s="205"/>
      <c r="AI94" s="204" t="s">
        <v>484</v>
      </c>
      <c r="AJ94" s="205"/>
      <c r="AK94" s="205"/>
      <c r="AL94" s="205"/>
      <c r="AM94" s="204" t="s">
        <v>484</v>
      </c>
      <c r="AN94" s="205"/>
      <c r="AO94" s="205"/>
      <c r="AP94" s="205"/>
      <c r="AQ94" s="326" t="s">
        <v>484</v>
      </c>
      <c r="AR94" s="193"/>
      <c r="AS94" s="193"/>
      <c r="AT94" s="327"/>
      <c r="AU94" s="205" t="s">
        <v>484</v>
      </c>
      <c r="AV94" s="205"/>
      <c r="AW94" s="205"/>
      <c r="AX94" s="207"/>
      <c r="AY94" s="10"/>
      <c r="AZ94" s="10"/>
      <c r="BA94" s="10"/>
      <c r="BB94" s="10"/>
      <c r="BC94" s="10"/>
    </row>
    <row r="95" spans="1:60" ht="18.75" customHeight="1">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customHeight="1">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t="s">
        <v>534</v>
      </c>
      <c r="AR96" s="185"/>
      <c r="AS96" s="119" t="s">
        <v>307</v>
      </c>
      <c r="AT96" s="120"/>
      <c r="AU96" s="185" t="s">
        <v>534</v>
      </c>
      <c r="AV96" s="185"/>
      <c r="AW96" s="384" t="s">
        <v>296</v>
      </c>
      <c r="AX96" s="385"/>
    </row>
    <row r="97" spans="1:60" ht="23.25" customHeight="1">
      <c r="A97" s="852"/>
      <c r="B97" s="414"/>
      <c r="C97" s="414"/>
      <c r="D97" s="414"/>
      <c r="E97" s="414"/>
      <c r="F97" s="415"/>
      <c r="G97" s="90" t="s">
        <v>484</v>
      </c>
      <c r="H97" s="91"/>
      <c r="I97" s="91"/>
      <c r="J97" s="91"/>
      <c r="K97" s="91"/>
      <c r="L97" s="91"/>
      <c r="M97" s="91"/>
      <c r="N97" s="91"/>
      <c r="O97" s="92"/>
      <c r="P97" s="91" t="s">
        <v>497</v>
      </c>
      <c r="Q97" s="500"/>
      <c r="R97" s="500"/>
      <c r="S97" s="500"/>
      <c r="T97" s="500"/>
      <c r="U97" s="500"/>
      <c r="V97" s="500"/>
      <c r="W97" s="500"/>
      <c r="X97" s="501"/>
      <c r="Y97" s="547" t="s">
        <v>61</v>
      </c>
      <c r="Z97" s="548"/>
      <c r="AA97" s="549"/>
      <c r="AB97" s="454" t="s">
        <v>495</v>
      </c>
      <c r="AC97" s="455"/>
      <c r="AD97" s="456"/>
      <c r="AE97" s="204">
        <v>29367</v>
      </c>
      <c r="AF97" s="205"/>
      <c r="AG97" s="205"/>
      <c r="AH97" s="206"/>
      <c r="AI97" s="204">
        <v>30350</v>
      </c>
      <c r="AJ97" s="205"/>
      <c r="AK97" s="205"/>
      <c r="AL97" s="206"/>
      <c r="AM97" s="204">
        <v>31189</v>
      </c>
      <c r="AN97" s="205"/>
      <c r="AO97" s="205"/>
      <c r="AP97" s="205"/>
      <c r="AQ97" s="326" t="s">
        <v>491</v>
      </c>
      <c r="AR97" s="193"/>
      <c r="AS97" s="193"/>
      <c r="AT97" s="327"/>
      <c r="AU97" s="205" t="s">
        <v>491</v>
      </c>
      <c r="AV97" s="205"/>
      <c r="AW97" s="205"/>
      <c r="AX97" s="207"/>
      <c r="AY97" s="10"/>
      <c r="AZ97" s="10"/>
      <c r="BA97" s="10"/>
      <c r="BB97" s="10"/>
      <c r="BC97" s="10"/>
    </row>
    <row r="98" spans="1:60" ht="23.25" customHeight="1">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t="s">
        <v>484</v>
      </c>
      <c r="AC98" s="449"/>
      <c r="AD98" s="450"/>
      <c r="AE98" s="204" t="s">
        <v>484</v>
      </c>
      <c r="AF98" s="205"/>
      <c r="AG98" s="205"/>
      <c r="AH98" s="206"/>
      <c r="AI98" s="204" t="s">
        <v>484</v>
      </c>
      <c r="AJ98" s="205"/>
      <c r="AK98" s="205"/>
      <c r="AL98" s="206"/>
      <c r="AM98" s="204" t="s">
        <v>484</v>
      </c>
      <c r="AN98" s="205"/>
      <c r="AO98" s="205"/>
      <c r="AP98" s="205"/>
      <c r="AQ98" s="326" t="s">
        <v>496</v>
      </c>
      <c r="AR98" s="193"/>
      <c r="AS98" s="193"/>
      <c r="AT98" s="327"/>
      <c r="AU98" s="205" t="s">
        <v>491</v>
      </c>
      <c r="AV98" s="205"/>
      <c r="AW98" s="205"/>
      <c r="AX98" s="207"/>
      <c r="AY98" s="10"/>
      <c r="AZ98" s="10"/>
      <c r="BA98" s="10"/>
      <c r="BB98" s="10"/>
      <c r="BC98" s="10"/>
      <c r="BD98" s="10"/>
      <c r="BE98" s="10"/>
      <c r="BF98" s="10"/>
      <c r="BG98" s="10"/>
      <c r="BH98" s="10"/>
    </row>
    <row r="99" spans="1:60" ht="23.25" customHeight="1" thickBot="1">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t="s">
        <v>484</v>
      </c>
      <c r="AF99" s="507"/>
      <c r="AG99" s="507"/>
      <c r="AH99" s="508"/>
      <c r="AI99" s="506" t="s">
        <v>484</v>
      </c>
      <c r="AJ99" s="507"/>
      <c r="AK99" s="507"/>
      <c r="AL99" s="508"/>
      <c r="AM99" s="506" t="s">
        <v>484</v>
      </c>
      <c r="AN99" s="507"/>
      <c r="AO99" s="507"/>
      <c r="AP99" s="507"/>
      <c r="AQ99" s="521" t="s">
        <v>491</v>
      </c>
      <c r="AR99" s="522"/>
      <c r="AS99" s="522"/>
      <c r="AT99" s="523"/>
      <c r="AU99" s="507" t="s">
        <v>491</v>
      </c>
      <c r="AV99" s="507"/>
      <c r="AW99" s="507"/>
      <c r="AX99" s="524"/>
    </row>
    <row r="100" spans="1:60" ht="26.2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1178</v>
      </c>
      <c r="AF101" s="205"/>
      <c r="AG101" s="205"/>
      <c r="AH101" s="206"/>
      <c r="AI101" s="204">
        <v>1233</v>
      </c>
      <c r="AJ101" s="205"/>
      <c r="AK101" s="205"/>
      <c r="AL101" s="206"/>
      <c r="AM101" s="204">
        <v>1232</v>
      </c>
      <c r="AN101" s="205"/>
      <c r="AO101" s="205"/>
      <c r="AP101" s="206"/>
      <c r="AQ101" s="204" t="s">
        <v>484</v>
      </c>
      <c r="AR101" s="205"/>
      <c r="AS101" s="205"/>
      <c r="AT101" s="206"/>
      <c r="AU101" s="204" t="s">
        <v>484</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484</v>
      </c>
      <c r="AC102" s="447"/>
      <c r="AD102" s="447"/>
      <c r="AE102" s="404" t="s">
        <v>484</v>
      </c>
      <c r="AF102" s="404"/>
      <c r="AG102" s="404"/>
      <c r="AH102" s="404"/>
      <c r="AI102" s="404" t="s">
        <v>484</v>
      </c>
      <c r="AJ102" s="404"/>
      <c r="AK102" s="404"/>
      <c r="AL102" s="404"/>
      <c r="AM102" s="404" t="s">
        <v>536</v>
      </c>
      <c r="AN102" s="404"/>
      <c r="AO102" s="404"/>
      <c r="AP102" s="404"/>
      <c r="AQ102" s="259" t="s">
        <v>484</v>
      </c>
      <c r="AR102" s="260"/>
      <c r="AS102" s="260"/>
      <c r="AT102" s="305"/>
      <c r="AU102" s="259" t="s">
        <v>484</v>
      </c>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v>30.8</v>
      </c>
      <c r="AF116" s="404"/>
      <c r="AG116" s="404"/>
      <c r="AH116" s="404"/>
      <c r="AI116" s="404">
        <v>29.9</v>
      </c>
      <c r="AJ116" s="404"/>
      <c r="AK116" s="404"/>
      <c r="AL116" s="404"/>
      <c r="AM116" s="404">
        <v>29.3</v>
      </c>
      <c r="AN116" s="404"/>
      <c r="AO116" s="404"/>
      <c r="AP116" s="404"/>
      <c r="AQ116" s="204" t="s">
        <v>484</v>
      </c>
      <c r="AR116" s="205"/>
      <c r="AS116" s="205"/>
      <c r="AT116" s="205"/>
      <c r="AU116" s="205"/>
      <c r="AV116" s="205"/>
      <c r="AW116" s="205"/>
      <c r="AX116" s="207"/>
    </row>
    <row r="117" spans="1:50" ht="46.5" customHeigh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502</v>
      </c>
      <c r="AF117" s="537"/>
      <c r="AG117" s="537"/>
      <c r="AH117" s="537"/>
      <c r="AI117" s="537" t="s">
        <v>503</v>
      </c>
      <c r="AJ117" s="537"/>
      <c r="AK117" s="537"/>
      <c r="AL117" s="537"/>
      <c r="AM117" s="537" t="s">
        <v>537</v>
      </c>
      <c r="AN117" s="537"/>
      <c r="AO117" s="537"/>
      <c r="AP117" s="537"/>
      <c r="AQ117" s="537" t="s">
        <v>484</v>
      </c>
      <c r="AR117" s="537"/>
      <c r="AS117" s="537"/>
      <c r="AT117" s="537"/>
      <c r="AU117" s="537"/>
      <c r="AV117" s="537"/>
      <c r="AW117" s="537"/>
      <c r="AX117" s="538"/>
    </row>
    <row r="118" spans="1:50" ht="23.25"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customHeight="1">
      <c r="A119" s="425"/>
      <c r="B119" s="426"/>
      <c r="C119" s="426"/>
      <c r="D119" s="426"/>
      <c r="E119" s="426"/>
      <c r="F119" s="427"/>
      <c r="G119" s="379" t="s">
        <v>504</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500</v>
      </c>
      <c r="AC119" s="449"/>
      <c r="AD119" s="450"/>
      <c r="AE119" s="404">
        <v>3.8</v>
      </c>
      <c r="AF119" s="404"/>
      <c r="AG119" s="404"/>
      <c r="AH119" s="404"/>
      <c r="AI119" s="404">
        <v>3.6</v>
      </c>
      <c r="AJ119" s="404"/>
      <c r="AK119" s="404"/>
      <c r="AL119" s="404"/>
      <c r="AM119" s="404">
        <v>3.4</v>
      </c>
      <c r="AN119" s="404"/>
      <c r="AO119" s="404"/>
      <c r="AP119" s="404"/>
      <c r="AQ119" s="404" t="s">
        <v>539</v>
      </c>
      <c r="AR119" s="404"/>
      <c r="AS119" s="404"/>
      <c r="AT119" s="404"/>
      <c r="AU119" s="404"/>
      <c r="AV119" s="404"/>
      <c r="AW119" s="404"/>
      <c r="AX119" s="536"/>
    </row>
    <row r="120" spans="1:50" ht="46.5" customHeight="1" thickBo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501</v>
      </c>
      <c r="AC120" s="459"/>
      <c r="AD120" s="460"/>
      <c r="AE120" s="537" t="s">
        <v>505</v>
      </c>
      <c r="AF120" s="537"/>
      <c r="AG120" s="537"/>
      <c r="AH120" s="537"/>
      <c r="AI120" s="537" t="s">
        <v>506</v>
      </c>
      <c r="AJ120" s="537"/>
      <c r="AK120" s="537"/>
      <c r="AL120" s="537"/>
      <c r="AM120" s="537" t="s">
        <v>538</v>
      </c>
      <c r="AN120" s="537"/>
      <c r="AO120" s="537"/>
      <c r="AP120" s="537"/>
      <c r="AQ120" s="537" t="s">
        <v>540</v>
      </c>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25.5" customHeight="1">
      <c r="A130" s="174" t="s">
        <v>475</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5.5" customHeight="1">
      <c r="A131" s="175"/>
      <c r="B131" s="172"/>
      <c r="C131" s="166"/>
      <c r="D131" s="172"/>
      <c r="E131" s="160" t="s">
        <v>338</v>
      </c>
      <c r="F131" s="161"/>
      <c r="G131" s="96" t="s">
        <v>508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hidden="1"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c r="A154" s="175"/>
      <c r="B154" s="172"/>
      <c r="C154" s="166"/>
      <c r="D154" s="172"/>
      <c r="E154" s="166"/>
      <c r="F154" s="167"/>
      <c r="G154" s="90" t="s">
        <v>509</v>
      </c>
      <c r="H154" s="91"/>
      <c r="I154" s="91"/>
      <c r="J154" s="91"/>
      <c r="K154" s="91"/>
      <c r="L154" s="91"/>
      <c r="M154" s="91"/>
      <c r="N154" s="91"/>
      <c r="O154" s="91"/>
      <c r="P154" s="92"/>
      <c r="Q154" s="111" t="s">
        <v>510</v>
      </c>
      <c r="R154" s="91"/>
      <c r="S154" s="91"/>
      <c r="T154" s="91"/>
      <c r="U154" s="91"/>
      <c r="V154" s="91"/>
      <c r="W154" s="91"/>
      <c r="X154" s="91"/>
      <c r="Y154" s="91"/>
      <c r="Z154" s="91"/>
      <c r="AA154" s="279"/>
      <c r="AB154" s="127" t="s">
        <v>552</v>
      </c>
      <c r="AC154" s="128"/>
      <c r="AD154" s="128"/>
      <c r="AE154" s="133" t="s">
        <v>511</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19.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9.5" customHeight="1">
      <c r="A188" s="175"/>
      <c r="B188" s="172"/>
      <c r="C188" s="166"/>
      <c r="D188" s="172"/>
      <c r="E188" s="111" t="s">
        <v>512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9.5" customHeight="1" thickBo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c r="A430" s="175"/>
      <c r="B430" s="172"/>
      <c r="C430" s="164" t="s">
        <v>471</v>
      </c>
      <c r="D430" s="918"/>
      <c r="E430" s="160" t="s">
        <v>463</v>
      </c>
      <c r="F430" s="885"/>
      <c r="G430" s="886" t="s">
        <v>326</v>
      </c>
      <c r="H430" s="109"/>
      <c r="I430" s="109"/>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472</v>
      </c>
      <c r="F484" s="161"/>
      <c r="G484" s="886" t="s">
        <v>326</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473</v>
      </c>
      <c r="F538" s="161"/>
      <c r="G538" s="886" t="s">
        <v>326</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472</v>
      </c>
      <c r="F592" s="161"/>
      <c r="G592" s="886" t="s">
        <v>326</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473</v>
      </c>
      <c r="F646" s="161"/>
      <c r="G646" s="886" t="s">
        <v>326</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60.75" customHeight="1">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513</v>
      </c>
      <c r="AE702" s="332"/>
      <c r="AF702" s="332"/>
      <c r="AG702" s="371" t="s">
        <v>556</v>
      </c>
      <c r="AH702" s="372"/>
      <c r="AI702" s="372"/>
      <c r="AJ702" s="372"/>
      <c r="AK702" s="372"/>
      <c r="AL702" s="372"/>
      <c r="AM702" s="372"/>
      <c r="AN702" s="372"/>
      <c r="AO702" s="372"/>
      <c r="AP702" s="372"/>
      <c r="AQ702" s="372"/>
      <c r="AR702" s="372"/>
      <c r="AS702" s="372"/>
      <c r="AT702" s="372"/>
      <c r="AU702" s="372"/>
      <c r="AV702" s="372"/>
      <c r="AW702" s="372"/>
      <c r="AX702" s="373"/>
    </row>
    <row r="703" spans="1:50" ht="36.75" customHeight="1">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513</v>
      </c>
      <c r="AE703" s="315"/>
      <c r="AF703" s="315"/>
      <c r="AG703" s="87" t="s">
        <v>557</v>
      </c>
      <c r="AH703" s="88"/>
      <c r="AI703" s="88"/>
      <c r="AJ703" s="88"/>
      <c r="AK703" s="88"/>
      <c r="AL703" s="88"/>
      <c r="AM703" s="88"/>
      <c r="AN703" s="88"/>
      <c r="AO703" s="88"/>
      <c r="AP703" s="88"/>
      <c r="AQ703" s="88"/>
      <c r="AR703" s="88"/>
      <c r="AS703" s="88"/>
      <c r="AT703" s="88"/>
      <c r="AU703" s="88"/>
      <c r="AV703" s="88"/>
      <c r="AW703" s="88"/>
      <c r="AX703" s="89"/>
    </row>
    <row r="704" spans="1:50" ht="36.75" customHeight="1">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513</v>
      </c>
      <c r="AE704" s="770"/>
      <c r="AF704" s="770"/>
      <c r="AG704" s="153" t="s">
        <v>558</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513</v>
      </c>
      <c r="AE705" s="702"/>
      <c r="AF705" s="702"/>
      <c r="AG705" s="111" t="s">
        <v>559</v>
      </c>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1"/>
      <c r="D706" s="782"/>
      <c r="E706" s="717" t="s">
        <v>424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514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514</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40.5" customHeight="1">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513</v>
      </c>
      <c r="AE708" s="591"/>
      <c r="AF708" s="591"/>
      <c r="AG708" s="729" t="s">
        <v>515</v>
      </c>
      <c r="AH708" s="730"/>
      <c r="AI708" s="730"/>
      <c r="AJ708" s="730"/>
      <c r="AK708" s="730"/>
      <c r="AL708" s="730"/>
      <c r="AM708" s="730"/>
      <c r="AN708" s="730"/>
      <c r="AO708" s="730"/>
      <c r="AP708" s="730"/>
      <c r="AQ708" s="730"/>
      <c r="AR708" s="730"/>
      <c r="AS708" s="730"/>
      <c r="AT708" s="730"/>
      <c r="AU708" s="730"/>
      <c r="AV708" s="730"/>
      <c r="AW708" s="730"/>
      <c r="AX708" s="731"/>
    </row>
    <row r="709" spans="1:50" ht="40.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513</v>
      </c>
      <c r="AE709" s="315"/>
      <c r="AF709" s="315"/>
      <c r="AG709" s="87" t="s">
        <v>560</v>
      </c>
      <c r="AH709" s="88"/>
      <c r="AI709" s="88"/>
      <c r="AJ709" s="88"/>
      <c r="AK709" s="88"/>
      <c r="AL709" s="88"/>
      <c r="AM709" s="88"/>
      <c r="AN709" s="88"/>
      <c r="AO709" s="88"/>
      <c r="AP709" s="88"/>
      <c r="AQ709" s="88"/>
      <c r="AR709" s="88"/>
      <c r="AS709" s="88"/>
      <c r="AT709" s="88"/>
      <c r="AU709" s="88"/>
      <c r="AV709" s="88"/>
      <c r="AW709" s="88"/>
      <c r="AX709" s="89"/>
    </row>
    <row r="710" spans="1:50" ht="20.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40.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513</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7.7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516</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7.75" customHeight="1">
      <c r="A713" s="628"/>
      <c r="B713" s="630"/>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516</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40.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513</v>
      </c>
      <c r="AE714" s="795"/>
      <c r="AF714" s="796"/>
      <c r="AG714" s="723" t="s">
        <v>561</v>
      </c>
      <c r="AH714" s="724"/>
      <c r="AI714" s="724"/>
      <c r="AJ714" s="724"/>
      <c r="AK714" s="724"/>
      <c r="AL714" s="724"/>
      <c r="AM714" s="724"/>
      <c r="AN714" s="724"/>
      <c r="AO714" s="724"/>
      <c r="AP714" s="724"/>
      <c r="AQ714" s="724"/>
      <c r="AR714" s="724"/>
      <c r="AS714" s="724"/>
      <c r="AT714" s="724"/>
      <c r="AU714" s="724"/>
      <c r="AV714" s="724"/>
      <c r="AW714" s="724"/>
      <c r="AX714" s="725"/>
    </row>
    <row r="715" spans="1:50" ht="40.5" customHeight="1">
      <c r="A715" s="626"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513</v>
      </c>
      <c r="AE715" s="591"/>
      <c r="AF715" s="642"/>
      <c r="AG715" s="729" t="s">
        <v>518</v>
      </c>
      <c r="AH715" s="730"/>
      <c r="AI715" s="730"/>
      <c r="AJ715" s="730"/>
      <c r="AK715" s="730"/>
      <c r="AL715" s="730"/>
      <c r="AM715" s="730"/>
      <c r="AN715" s="730"/>
      <c r="AO715" s="730"/>
      <c r="AP715" s="730"/>
      <c r="AQ715" s="730"/>
      <c r="AR715" s="730"/>
      <c r="AS715" s="730"/>
      <c r="AT715" s="730"/>
      <c r="AU715" s="730"/>
      <c r="AV715" s="730"/>
      <c r="AW715" s="730"/>
      <c r="AX715" s="731"/>
    </row>
    <row r="716" spans="1:50" ht="36"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516</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75"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516</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40.5"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513</v>
      </c>
      <c r="AE718" s="315"/>
      <c r="AF718" s="315"/>
      <c r="AG718" s="113" t="s">
        <v>519</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516</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2.5" customHeight="1">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02" customHeight="1">
      <c r="A726" s="626" t="s">
        <v>47</v>
      </c>
      <c r="B726" s="789"/>
      <c r="C726" s="802" t="s">
        <v>52</v>
      </c>
      <c r="D726" s="824"/>
      <c r="E726" s="824"/>
      <c r="F726" s="825"/>
      <c r="G726" s="563" t="s">
        <v>562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8.5" customHeight="1" thickBot="1">
      <c r="A727" s="790"/>
      <c r="B727" s="791"/>
      <c r="C727" s="735" t="s">
        <v>56</v>
      </c>
      <c r="D727" s="736"/>
      <c r="E727" s="736"/>
      <c r="F727" s="737"/>
      <c r="G727" s="561" t="s">
        <v>520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6.5" customHeight="1" thickBot="1">
      <c r="A729" s="620" t="s">
        <v>521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c r="A731" s="786" t="s">
        <v>256</v>
      </c>
      <c r="B731" s="787"/>
      <c r="C731" s="787"/>
      <c r="D731" s="787"/>
      <c r="E731" s="788"/>
      <c r="F731" s="716" t="s">
        <v>566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74.25" customHeight="1" thickBot="1">
      <c r="A733" s="659" t="s">
        <v>565</v>
      </c>
      <c r="B733" s="660"/>
      <c r="C733" s="660"/>
      <c r="D733" s="660"/>
      <c r="E733" s="661"/>
      <c r="F733" s="623" t="s">
        <v>567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27"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9" t="s">
        <v>467</v>
      </c>
      <c r="B737" s="196"/>
      <c r="C737" s="196"/>
      <c r="D737" s="197"/>
      <c r="E737" s="978" t="s">
        <v>522</v>
      </c>
      <c r="F737" s="978"/>
      <c r="G737" s="978"/>
      <c r="H737" s="978"/>
      <c r="I737" s="978"/>
      <c r="J737" s="978"/>
      <c r="K737" s="978"/>
      <c r="L737" s="978"/>
      <c r="M737" s="978"/>
      <c r="N737" s="351" t="s">
        <v>460</v>
      </c>
      <c r="O737" s="351"/>
      <c r="P737" s="351"/>
      <c r="Q737" s="351"/>
      <c r="R737" s="978" t="s">
        <v>523</v>
      </c>
      <c r="S737" s="978"/>
      <c r="T737" s="978"/>
      <c r="U737" s="978"/>
      <c r="V737" s="978"/>
      <c r="W737" s="978"/>
      <c r="X737" s="978"/>
      <c r="Y737" s="978"/>
      <c r="Z737" s="978"/>
      <c r="AA737" s="351" t="s">
        <v>459</v>
      </c>
      <c r="AB737" s="351"/>
      <c r="AC737" s="351"/>
      <c r="AD737" s="351"/>
      <c r="AE737" s="978" t="s">
        <v>523</v>
      </c>
      <c r="AF737" s="978"/>
      <c r="AG737" s="978"/>
      <c r="AH737" s="978"/>
      <c r="AI737" s="978"/>
      <c r="AJ737" s="978"/>
      <c r="AK737" s="978"/>
      <c r="AL737" s="978"/>
      <c r="AM737" s="978"/>
      <c r="AN737" s="351" t="s">
        <v>458</v>
      </c>
      <c r="AO737" s="351"/>
      <c r="AP737" s="351"/>
      <c r="AQ737" s="351"/>
      <c r="AR737" s="970" t="s">
        <v>526</v>
      </c>
      <c r="AS737" s="971"/>
      <c r="AT737" s="971"/>
      <c r="AU737" s="971"/>
      <c r="AV737" s="971"/>
      <c r="AW737" s="971"/>
      <c r="AX737" s="972"/>
      <c r="AY737" s="75"/>
      <c r="AZ737" s="75"/>
    </row>
    <row r="738" spans="1:52" ht="24.75" customHeight="1">
      <c r="A738" s="979" t="s">
        <v>457</v>
      </c>
      <c r="B738" s="196"/>
      <c r="C738" s="196"/>
      <c r="D738" s="197"/>
      <c r="E738" s="978" t="s">
        <v>523</v>
      </c>
      <c r="F738" s="978"/>
      <c r="G738" s="978"/>
      <c r="H738" s="978"/>
      <c r="I738" s="978"/>
      <c r="J738" s="978"/>
      <c r="K738" s="978"/>
      <c r="L738" s="978"/>
      <c r="M738" s="978"/>
      <c r="N738" s="351" t="s">
        <v>456</v>
      </c>
      <c r="O738" s="351"/>
      <c r="P738" s="351"/>
      <c r="Q738" s="351"/>
      <c r="R738" s="978" t="s">
        <v>524</v>
      </c>
      <c r="S738" s="978"/>
      <c r="T738" s="978"/>
      <c r="U738" s="978"/>
      <c r="V738" s="978"/>
      <c r="W738" s="978"/>
      <c r="X738" s="978"/>
      <c r="Y738" s="978"/>
      <c r="Z738" s="978"/>
      <c r="AA738" s="351" t="s">
        <v>455</v>
      </c>
      <c r="AB738" s="351"/>
      <c r="AC738" s="351"/>
      <c r="AD738" s="351"/>
      <c r="AE738" s="978" t="s">
        <v>525</v>
      </c>
      <c r="AF738" s="978"/>
      <c r="AG738" s="978"/>
      <c r="AH738" s="978"/>
      <c r="AI738" s="978"/>
      <c r="AJ738" s="978"/>
      <c r="AK738" s="978"/>
      <c r="AL738" s="978"/>
      <c r="AM738" s="978"/>
      <c r="AN738" s="351" t="s">
        <v>451</v>
      </c>
      <c r="AO738" s="351"/>
      <c r="AP738" s="351"/>
      <c r="AQ738" s="351"/>
      <c r="AR738" s="970" t="s">
        <v>553</v>
      </c>
      <c r="AS738" s="971"/>
      <c r="AT738" s="971"/>
      <c r="AU738" s="971"/>
      <c r="AV738" s="971"/>
      <c r="AW738" s="971"/>
      <c r="AX738" s="972"/>
    </row>
    <row r="739" spans="1:52" ht="24.75" customHeight="1" thickBot="1">
      <c r="A739" s="980" t="s">
        <v>447</v>
      </c>
      <c r="B739" s="981"/>
      <c r="C739" s="981"/>
      <c r="D739" s="982"/>
      <c r="E739" s="983" t="s">
        <v>533</v>
      </c>
      <c r="F739" s="973"/>
      <c r="G739" s="973"/>
      <c r="H739" s="79" t="str">
        <f>IF(E739="", "", "(")</f>
        <v>(</v>
      </c>
      <c r="I739" s="973"/>
      <c r="J739" s="973"/>
      <c r="K739" s="79" t="str">
        <f>IF(OR(I739="　", I739=""), "", "-")</f>
        <v/>
      </c>
      <c r="L739" s="974">
        <v>12</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3.75" customHeight="1">
      <c r="A779" s="614" t="s">
        <v>429</v>
      </c>
      <c r="B779" s="615"/>
      <c r="C779" s="615"/>
      <c r="D779" s="615"/>
      <c r="E779" s="615"/>
      <c r="F779" s="616"/>
      <c r="G779" s="581" t="s">
        <v>554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33.75" customHeight="1">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5"/>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3.75" customHeight="1">
      <c r="A781" s="617"/>
      <c r="B781" s="618"/>
      <c r="C781" s="618"/>
      <c r="D781" s="618"/>
      <c r="E781" s="618"/>
      <c r="F781" s="619"/>
      <c r="G781" s="656" t="s">
        <v>527</v>
      </c>
      <c r="H781" s="657"/>
      <c r="I781" s="657"/>
      <c r="J781" s="657"/>
      <c r="K781" s="658"/>
      <c r="L781" s="650" t="s">
        <v>528</v>
      </c>
      <c r="M781" s="651"/>
      <c r="N781" s="651"/>
      <c r="O781" s="651"/>
      <c r="P781" s="651"/>
      <c r="Q781" s="651"/>
      <c r="R781" s="651"/>
      <c r="S781" s="651"/>
      <c r="T781" s="651"/>
      <c r="U781" s="651"/>
      <c r="V781" s="651"/>
      <c r="W781" s="651"/>
      <c r="X781" s="652"/>
      <c r="Y781" s="374">
        <v>0.9</v>
      </c>
      <c r="Z781" s="375"/>
      <c r="AA781" s="375"/>
      <c r="AB781" s="792"/>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33.75" customHeight="1">
      <c r="A782" s="617"/>
      <c r="B782" s="618"/>
      <c r="C782" s="618"/>
      <c r="D782" s="618"/>
      <c r="E782" s="618"/>
      <c r="F782" s="619"/>
      <c r="G782" s="592" t="s">
        <v>529</v>
      </c>
      <c r="H782" s="593"/>
      <c r="I782" s="593"/>
      <c r="J782" s="593"/>
      <c r="K782" s="594"/>
      <c r="L782" s="584" t="s">
        <v>530</v>
      </c>
      <c r="M782" s="585"/>
      <c r="N782" s="585"/>
      <c r="O782" s="585"/>
      <c r="P782" s="585"/>
      <c r="Q782" s="585"/>
      <c r="R782" s="585"/>
      <c r="S782" s="585"/>
      <c r="T782" s="585"/>
      <c r="U782" s="585"/>
      <c r="V782" s="585"/>
      <c r="W782" s="585"/>
      <c r="X782" s="586"/>
      <c r="Y782" s="587">
        <v>0.7</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36.75" hidden="1"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36.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36.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36.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36.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36.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36.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36.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36.75" customHeight="1">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1.6</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36.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36.75" hidden="1" customHeight="1">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5"/>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36.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2"/>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36.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36.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36.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36.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36.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36.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36.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36.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36.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36.75" hidden="1" customHeight="1" thickBot="1">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36.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36.75" hidden="1" customHeight="1">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5"/>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36.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2"/>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36.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36.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36.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36.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36.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36.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36.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36.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36.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36.75" hidden="1" customHeight="1" thickBot="1">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36.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36.75" hidden="1" customHeight="1">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5"/>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36.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2"/>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36.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36.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36.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36.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36.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36.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36.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36.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36.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14.2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78.75" customHeight="1">
      <c r="A837" s="362">
        <v>1</v>
      </c>
      <c r="B837" s="362">
        <v>1</v>
      </c>
      <c r="C837" s="347" t="s">
        <v>541</v>
      </c>
      <c r="D837" s="333"/>
      <c r="E837" s="333"/>
      <c r="F837" s="333"/>
      <c r="G837" s="333"/>
      <c r="H837" s="333"/>
      <c r="I837" s="333"/>
      <c r="J837" s="334" t="s">
        <v>531</v>
      </c>
      <c r="K837" s="335"/>
      <c r="L837" s="335"/>
      <c r="M837" s="335"/>
      <c r="N837" s="335"/>
      <c r="O837" s="335"/>
      <c r="P837" s="348" t="s">
        <v>532</v>
      </c>
      <c r="Q837" s="336"/>
      <c r="R837" s="336"/>
      <c r="S837" s="336"/>
      <c r="T837" s="336"/>
      <c r="U837" s="336"/>
      <c r="V837" s="336"/>
      <c r="W837" s="336"/>
      <c r="X837" s="336"/>
      <c r="Y837" s="337">
        <v>1.6</v>
      </c>
      <c r="Z837" s="338"/>
      <c r="AA837" s="338"/>
      <c r="AB837" s="339"/>
      <c r="AC837" s="340" t="s">
        <v>484</v>
      </c>
      <c r="AD837" s="340"/>
      <c r="AE837" s="340"/>
      <c r="AF837" s="340"/>
      <c r="AG837" s="340"/>
      <c r="AH837" s="341" t="s">
        <v>531</v>
      </c>
      <c r="AI837" s="342"/>
      <c r="AJ837" s="342"/>
      <c r="AK837" s="342"/>
      <c r="AL837" s="343" t="s">
        <v>531</v>
      </c>
      <c r="AM837" s="344"/>
      <c r="AN837" s="344"/>
      <c r="AO837" s="345"/>
      <c r="AP837" s="346" t="s">
        <v>531</v>
      </c>
      <c r="AQ837" s="346"/>
      <c r="AR837" s="346"/>
      <c r="AS837" s="346"/>
      <c r="AT837" s="346"/>
      <c r="AU837" s="346"/>
      <c r="AV837" s="346"/>
      <c r="AW837" s="346"/>
      <c r="AX837" s="346"/>
    </row>
    <row r="838" spans="1:50" ht="78.75" customHeight="1">
      <c r="A838" s="362">
        <v>2</v>
      </c>
      <c r="B838" s="362">
        <v>1</v>
      </c>
      <c r="C838" s="347" t="s">
        <v>542</v>
      </c>
      <c r="D838" s="333"/>
      <c r="E838" s="333"/>
      <c r="F838" s="333"/>
      <c r="G838" s="333"/>
      <c r="H838" s="333"/>
      <c r="I838" s="333"/>
      <c r="J838" s="334" t="s">
        <v>476</v>
      </c>
      <c r="K838" s="335"/>
      <c r="L838" s="335"/>
      <c r="M838" s="335"/>
      <c r="N838" s="335"/>
      <c r="O838" s="335"/>
      <c r="P838" s="348" t="s">
        <v>532</v>
      </c>
      <c r="Q838" s="336"/>
      <c r="R838" s="336"/>
      <c r="S838" s="336"/>
      <c r="T838" s="336"/>
      <c r="U838" s="336"/>
      <c r="V838" s="336"/>
      <c r="W838" s="336"/>
      <c r="X838" s="336"/>
      <c r="Y838" s="337">
        <v>1.6</v>
      </c>
      <c r="Z838" s="338"/>
      <c r="AA838" s="338"/>
      <c r="AB838" s="339"/>
      <c r="AC838" s="340" t="s">
        <v>484</v>
      </c>
      <c r="AD838" s="340"/>
      <c r="AE838" s="340"/>
      <c r="AF838" s="340"/>
      <c r="AG838" s="340"/>
      <c r="AH838" s="341" t="s">
        <v>476</v>
      </c>
      <c r="AI838" s="342"/>
      <c r="AJ838" s="342"/>
      <c r="AK838" s="342"/>
      <c r="AL838" s="343" t="s">
        <v>476</v>
      </c>
      <c r="AM838" s="344"/>
      <c r="AN838" s="344"/>
      <c r="AO838" s="345"/>
      <c r="AP838" s="346" t="s">
        <v>476</v>
      </c>
      <c r="AQ838" s="346"/>
      <c r="AR838" s="346"/>
      <c r="AS838" s="346"/>
      <c r="AT838" s="346"/>
      <c r="AU838" s="346"/>
      <c r="AV838" s="346"/>
      <c r="AW838" s="346"/>
      <c r="AX838" s="346"/>
    </row>
    <row r="839" spans="1:50" ht="78.75" customHeight="1">
      <c r="A839" s="362">
        <v>3</v>
      </c>
      <c r="B839" s="362">
        <v>1</v>
      </c>
      <c r="C839" s="347" t="s">
        <v>543</v>
      </c>
      <c r="D839" s="333"/>
      <c r="E839" s="333"/>
      <c r="F839" s="333"/>
      <c r="G839" s="333"/>
      <c r="H839" s="333"/>
      <c r="I839" s="333"/>
      <c r="J839" s="334" t="s">
        <v>476</v>
      </c>
      <c r="K839" s="335"/>
      <c r="L839" s="335"/>
      <c r="M839" s="335"/>
      <c r="N839" s="335"/>
      <c r="O839" s="335"/>
      <c r="P839" s="348" t="s">
        <v>532</v>
      </c>
      <c r="Q839" s="336"/>
      <c r="R839" s="336"/>
      <c r="S839" s="336"/>
      <c r="T839" s="336"/>
      <c r="U839" s="336"/>
      <c r="V839" s="336"/>
      <c r="W839" s="336"/>
      <c r="X839" s="336"/>
      <c r="Y839" s="337">
        <v>1.5</v>
      </c>
      <c r="Z839" s="338"/>
      <c r="AA839" s="338"/>
      <c r="AB839" s="339"/>
      <c r="AC839" s="340" t="s">
        <v>484</v>
      </c>
      <c r="AD839" s="340"/>
      <c r="AE839" s="340"/>
      <c r="AF839" s="340"/>
      <c r="AG839" s="340"/>
      <c r="AH839" s="341" t="s">
        <v>476</v>
      </c>
      <c r="AI839" s="342"/>
      <c r="AJ839" s="342"/>
      <c r="AK839" s="342"/>
      <c r="AL839" s="343" t="s">
        <v>476</v>
      </c>
      <c r="AM839" s="344"/>
      <c r="AN839" s="344"/>
      <c r="AO839" s="345"/>
      <c r="AP839" s="346" t="s">
        <v>476</v>
      </c>
      <c r="AQ839" s="346"/>
      <c r="AR839" s="346"/>
      <c r="AS839" s="346"/>
      <c r="AT839" s="346"/>
      <c r="AU839" s="346"/>
      <c r="AV839" s="346"/>
      <c r="AW839" s="346"/>
      <c r="AX839" s="346"/>
    </row>
    <row r="840" spans="1:50" ht="78.75" customHeight="1">
      <c r="A840" s="362">
        <v>4</v>
      </c>
      <c r="B840" s="362">
        <v>1</v>
      </c>
      <c r="C840" s="347" t="s">
        <v>544</v>
      </c>
      <c r="D840" s="333"/>
      <c r="E840" s="333"/>
      <c r="F840" s="333"/>
      <c r="G840" s="333"/>
      <c r="H840" s="333"/>
      <c r="I840" s="333"/>
      <c r="J840" s="334" t="s">
        <v>476</v>
      </c>
      <c r="K840" s="335"/>
      <c r="L840" s="335"/>
      <c r="M840" s="335"/>
      <c r="N840" s="335"/>
      <c r="O840" s="335"/>
      <c r="P840" s="348" t="s">
        <v>532</v>
      </c>
      <c r="Q840" s="336"/>
      <c r="R840" s="336"/>
      <c r="S840" s="336"/>
      <c r="T840" s="336"/>
      <c r="U840" s="336"/>
      <c r="V840" s="336"/>
      <c r="W840" s="336"/>
      <c r="X840" s="336"/>
      <c r="Y840" s="337">
        <v>1.4</v>
      </c>
      <c r="Z840" s="338"/>
      <c r="AA840" s="338"/>
      <c r="AB840" s="339"/>
      <c r="AC840" s="340" t="s">
        <v>484</v>
      </c>
      <c r="AD840" s="340"/>
      <c r="AE840" s="340"/>
      <c r="AF840" s="340"/>
      <c r="AG840" s="340"/>
      <c r="AH840" s="341" t="s">
        <v>476</v>
      </c>
      <c r="AI840" s="342"/>
      <c r="AJ840" s="342"/>
      <c r="AK840" s="342"/>
      <c r="AL840" s="343" t="s">
        <v>476</v>
      </c>
      <c r="AM840" s="344"/>
      <c r="AN840" s="344"/>
      <c r="AO840" s="345"/>
      <c r="AP840" s="346" t="s">
        <v>476</v>
      </c>
      <c r="AQ840" s="346"/>
      <c r="AR840" s="346"/>
      <c r="AS840" s="346"/>
      <c r="AT840" s="346"/>
      <c r="AU840" s="346"/>
      <c r="AV840" s="346"/>
      <c r="AW840" s="346"/>
      <c r="AX840" s="346"/>
    </row>
    <row r="841" spans="1:50" ht="78.75" customHeight="1">
      <c r="A841" s="362">
        <v>5</v>
      </c>
      <c r="B841" s="362">
        <v>1</v>
      </c>
      <c r="C841" s="347" t="s">
        <v>545</v>
      </c>
      <c r="D841" s="333"/>
      <c r="E841" s="333"/>
      <c r="F841" s="333"/>
      <c r="G841" s="333"/>
      <c r="H841" s="333"/>
      <c r="I841" s="333"/>
      <c r="J841" s="334" t="s">
        <v>476</v>
      </c>
      <c r="K841" s="335"/>
      <c r="L841" s="335"/>
      <c r="M841" s="335"/>
      <c r="N841" s="335"/>
      <c r="O841" s="335"/>
      <c r="P841" s="348" t="s">
        <v>532</v>
      </c>
      <c r="Q841" s="336"/>
      <c r="R841" s="336"/>
      <c r="S841" s="336"/>
      <c r="T841" s="336"/>
      <c r="U841" s="336"/>
      <c r="V841" s="336"/>
      <c r="W841" s="336"/>
      <c r="X841" s="336"/>
      <c r="Y841" s="337">
        <v>1.4</v>
      </c>
      <c r="Z841" s="338"/>
      <c r="AA841" s="338"/>
      <c r="AB841" s="339"/>
      <c r="AC841" s="340" t="s">
        <v>484</v>
      </c>
      <c r="AD841" s="340"/>
      <c r="AE841" s="340"/>
      <c r="AF841" s="340"/>
      <c r="AG841" s="340"/>
      <c r="AH841" s="341" t="s">
        <v>476</v>
      </c>
      <c r="AI841" s="342"/>
      <c r="AJ841" s="342"/>
      <c r="AK841" s="342"/>
      <c r="AL841" s="343" t="s">
        <v>476</v>
      </c>
      <c r="AM841" s="344"/>
      <c r="AN841" s="344"/>
      <c r="AO841" s="345"/>
      <c r="AP841" s="346" t="s">
        <v>476</v>
      </c>
      <c r="AQ841" s="346"/>
      <c r="AR841" s="346"/>
      <c r="AS841" s="346"/>
      <c r="AT841" s="346"/>
      <c r="AU841" s="346"/>
      <c r="AV841" s="346"/>
      <c r="AW841" s="346"/>
      <c r="AX841" s="346"/>
    </row>
    <row r="842" spans="1:50" ht="78.75" customHeight="1">
      <c r="A842" s="362">
        <v>6</v>
      </c>
      <c r="B842" s="362">
        <v>1</v>
      </c>
      <c r="C842" s="347" t="s">
        <v>546</v>
      </c>
      <c r="D842" s="333"/>
      <c r="E842" s="333"/>
      <c r="F842" s="333"/>
      <c r="G842" s="333"/>
      <c r="H842" s="333"/>
      <c r="I842" s="333"/>
      <c r="J842" s="334" t="s">
        <v>476</v>
      </c>
      <c r="K842" s="335"/>
      <c r="L842" s="335"/>
      <c r="M842" s="335"/>
      <c r="N842" s="335"/>
      <c r="O842" s="335"/>
      <c r="P842" s="348" t="s">
        <v>532</v>
      </c>
      <c r="Q842" s="336"/>
      <c r="R842" s="336"/>
      <c r="S842" s="336"/>
      <c r="T842" s="336"/>
      <c r="U842" s="336"/>
      <c r="V842" s="336"/>
      <c r="W842" s="336"/>
      <c r="X842" s="336"/>
      <c r="Y842" s="337">
        <v>1.3</v>
      </c>
      <c r="Z842" s="338"/>
      <c r="AA842" s="338"/>
      <c r="AB842" s="339"/>
      <c r="AC842" s="340" t="s">
        <v>484</v>
      </c>
      <c r="AD842" s="340"/>
      <c r="AE842" s="340"/>
      <c r="AF842" s="340"/>
      <c r="AG842" s="340"/>
      <c r="AH842" s="341" t="s">
        <v>476</v>
      </c>
      <c r="AI842" s="342"/>
      <c r="AJ842" s="342"/>
      <c r="AK842" s="342"/>
      <c r="AL842" s="343" t="s">
        <v>476</v>
      </c>
      <c r="AM842" s="344"/>
      <c r="AN842" s="344"/>
      <c r="AO842" s="345"/>
      <c r="AP842" s="346" t="s">
        <v>476</v>
      </c>
      <c r="AQ842" s="346"/>
      <c r="AR842" s="346"/>
      <c r="AS842" s="346"/>
      <c r="AT842" s="346"/>
      <c r="AU842" s="346"/>
      <c r="AV842" s="346"/>
      <c r="AW842" s="346"/>
      <c r="AX842" s="346"/>
    </row>
    <row r="843" spans="1:50" ht="78.75" customHeight="1">
      <c r="A843" s="362">
        <v>7</v>
      </c>
      <c r="B843" s="362">
        <v>1</v>
      </c>
      <c r="C843" s="347" t="s">
        <v>547</v>
      </c>
      <c r="D843" s="333"/>
      <c r="E843" s="333"/>
      <c r="F843" s="333"/>
      <c r="G843" s="333"/>
      <c r="H843" s="333"/>
      <c r="I843" s="333"/>
      <c r="J843" s="334" t="s">
        <v>476</v>
      </c>
      <c r="K843" s="335"/>
      <c r="L843" s="335"/>
      <c r="M843" s="335"/>
      <c r="N843" s="335"/>
      <c r="O843" s="335"/>
      <c r="P843" s="348" t="s">
        <v>532</v>
      </c>
      <c r="Q843" s="336"/>
      <c r="R843" s="336"/>
      <c r="S843" s="336"/>
      <c r="T843" s="336"/>
      <c r="U843" s="336"/>
      <c r="V843" s="336"/>
      <c r="W843" s="336"/>
      <c r="X843" s="336"/>
      <c r="Y843" s="337">
        <v>1.1000000000000001</v>
      </c>
      <c r="Z843" s="338"/>
      <c r="AA843" s="338"/>
      <c r="AB843" s="339"/>
      <c r="AC843" s="340" t="s">
        <v>484</v>
      </c>
      <c r="AD843" s="340"/>
      <c r="AE843" s="340"/>
      <c r="AF843" s="340"/>
      <c r="AG843" s="340"/>
      <c r="AH843" s="341" t="s">
        <v>476</v>
      </c>
      <c r="AI843" s="342"/>
      <c r="AJ843" s="342"/>
      <c r="AK843" s="342"/>
      <c r="AL843" s="343" t="s">
        <v>476</v>
      </c>
      <c r="AM843" s="344"/>
      <c r="AN843" s="344"/>
      <c r="AO843" s="345"/>
      <c r="AP843" s="346" t="s">
        <v>476</v>
      </c>
      <c r="AQ843" s="346"/>
      <c r="AR843" s="346"/>
      <c r="AS843" s="346"/>
      <c r="AT843" s="346"/>
      <c r="AU843" s="346"/>
      <c r="AV843" s="346"/>
      <c r="AW843" s="346"/>
      <c r="AX843" s="346"/>
    </row>
    <row r="844" spans="1:50" ht="78.75" customHeight="1">
      <c r="A844" s="362">
        <v>8</v>
      </c>
      <c r="B844" s="362">
        <v>1</v>
      </c>
      <c r="C844" s="347" t="s">
        <v>548</v>
      </c>
      <c r="D844" s="333"/>
      <c r="E844" s="333"/>
      <c r="F844" s="333"/>
      <c r="G844" s="333"/>
      <c r="H844" s="333"/>
      <c r="I844" s="333"/>
      <c r="J844" s="334" t="s">
        <v>476</v>
      </c>
      <c r="K844" s="335"/>
      <c r="L844" s="335"/>
      <c r="M844" s="335"/>
      <c r="N844" s="335"/>
      <c r="O844" s="335"/>
      <c r="P844" s="348" t="s">
        <v>532</v>
      </c>
      <c r="Q844" s="336"/>
      <c r="R844" s="336"/>
      <c r="S844" s="336"/>
      <c r="T844" s="336"/>
      <c r="U844" s="336"/>
      <c r="V844" s="336"/>
      <c r="W844" s="336"/>
      <c r="X844" s="336"/>
      <c r="Y844" s="337">
        <v>1.1000000000000001</v>
      </c>
      <c r="Z844" s="338"/>
      <c r="AA844" s="338"/>
      <c r="AB844" s="339"/>
      <c r="AC844" s="340" t="s">
        <v>484</v>
      </c>
      <c r="AD844" s="340"/>
      <c r="AE844" s="340"/>
      <c r="AF844" s="340"/>
      <c r="AG844" s="340"/>
      <c r="AH844" s="341" t="s">
        <v>476</v>
      </c>
      <c r="AI844" s="342"/>
      <c r="AJ844" s="342"/>
      <c r="AK844" s="342"/>
      <c r="AL844" s="343" t="s">
        <v>476</v>
      </c>
      <c r="AM844" s="344"/>
      <c r="AN844" s="344"/>
      <c r="AO844" s="345"/>
      <c r="AP844" s="346" t="s">
        <v>476</v>
      </c>
      <c r="AQ844" s="346"/>
      <c r="AR844" s="346"/>
      <c r="AS844" s="346"/>
      <c r="AT844" s="346"/>
      <c r="AU844" s="346"/>
      <c r="AV844" s="346"/>
      <c r="AW844" s="346"/>
      <c r="AX844" s="346"/>
    </row>
    <row r="845" spans="1:50" ht="78.75" customHeight="1">
      <c r="A845" s="362">
        <v>9</v>
      </c>
      <c r="B845" s="362">
        <v>1</v>
      </c>
      <c r="C845" s="347" t="s">
        <v>549</v>
      </c>
      <c r="D845" s="333"/>
      <c r="E845" s="333"/>
      <c r="F845" s="333"/>
      <c r="G845" s="333"/>
      <c r="H845" s="333"/>
      <c r="I845" s="333"/>
      <c r="J845" s="334" t="s">
        <v>476</v>
      </c>
      <c r="K845" s="335"/>
      <c r="L845" s="335"/>
      <c r="M845" s="335"/>
      <c r="N845" s="335"/>
      <c r="O845" s="335"/>
      <c r="P845" s="348" t="s">
        <v>532</v>
      </c>
      <c r="Q845" s="336"/>
      <c r="R845" s="336"/>
      <c r="S845" s="336"/>
      <c r="T845" s="336"/>
      <c r="U845" s="336"/>
      <c r="V845" s="336"/>
      <c r="W845" s="336"/>
      <c r="X845" s="336"/>
      <c r="Y845" s="337">
        <v>1.1000000000000001</v>
      </c>
      <c r="Z845" s="338"/>
      <c r="AA845" s="338"/>
      <c r="AB845" s="339"/>
      <c r="AC845" s="340" t="s">
        <v>484</v>
      </c>
      <c r="AD845" s="340"/>
      <c r="AE845" s="340"/>
      <c r="AF845" s="340"/>
      <c r="AG845" s="340"/>
      <c r="AH845" s="341" t="s">
        <v>476</v>
      </c>
      <c r="AI845" s="342"/>
      <c r="AJ845" s="342"/>
      <c r="AK845" s="342"/>
      <c r="AL845" s="343" t="s">
        <v>476</v>
      </c>
      <c r="AM845" s="344"/>
      <c r="AN845" s="344"/>
      <c r="AO845" s="345"/>
      <c r="AP845" s="346" t="s">
        <v>476</v>
      </c>
      <c r="AQ845" s="346"/>
      <c r="AR845" s="346"/>
      <c r="AS845" s="346"/>
      <c r="AT845" s="346"/>
      <c r="AU845" s="346"/>
      <c r="AV845" s="346"/>
      <c r="AW845" s="346"/>
      <c r="AX845" s="346"/>
    </row>
    <row r="846" spans="1:50" ht="78.75" customHeight="1">
      <c r="A846" s="362">
        <v>10</v>
      </c>
      <c r="B846" s="362">
        <v>1</v>
      </c>
      <c r="C846" s="347" t="s">
        <v>550</v>
      </c>
      <c r="D846" s="333"/>
      <c r="E846" s="333"/>
      <c r="F846" s="333"/>
      <c r="G846" s="333"/>
      <c r="H846" s="333"/>
      <c r="I846" s="333"/>
      <c r="J846" s="334" t="s">
        <v>476</v>
      </c>
      <c r="K846" s="335"/>
      <c r="L846" s="335"/>
      <c r="M846" s="335"/>
      <c r="N846" s="335"/>
      <c r="O846" s="335"/>
      <c r="P846" s="348" t="s">
        <v>532</v>
      </c>
      <c r="Q846" s="336"/>
      <c r="R846" s="336"/>
      <c r="S846" s="336"/>
      <c r="T846" s="336"/>
      <c r="U846" s="336"/>
      <c r="V846" s="336"/>
      <c r="W846" s="336"/>
      <c r="X846" s="336"/>
      <c r="Y846" s="337">
        <v>1</v>
      </c>
      <c r="Z846" s="338"/>
      <c r="AA846" s="338"/>
      <c r="AB846" s="339"/>
      <c r="AC846" s="340" t="s">
        <v>484</v>
      </c>
      <c r="AD846" s="340"/>
      <c r="AE846" s="340"/>
      <c r="AF846" s="340"/>
      <c r="AG846" s="340"/>
      <c r="AH846" s="341" t="s">
        <v>476</v>
      </c>
      <c r="AI846" s="342"/>
      <c r="AJ846" s="342"/>
      <c r="AK846" s="342"/>
      <c r="AL846" s="343" t="s">
        <v>476</v>
      </c>
      <c r="AM846" s="344"/>
      <c r="AN846" s="344"/>
      <c r="AO846" s="345"/>
      <c r="AP846" s="346" t="s">
        <v>476</v>
      </c>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7" priority="14049">
      <formula>IF(RIGHT(TEXT(P14,"0.#"),1)=".",FALSE,TRUE)</formula>
    </cfRule>
    <cfRule type="expression" dxfId="2136" priority="14050">
      <formula>IF(RIGHT(TEXT(P14,"0.#"),1)=".",TRUE,FALSE)</formula>
    </cfRule>
  </conditionalFormatting>
  <conditionalFormatting sqref="AE32">
    <cfRule type="expression" dxfId="2135" priority="14039">
      <formula>IF(RIGHT(TEXT(AE32,"0.#"),1)=".",FALSE,TRUE)</formula>
    </cfRule>
    <cfRule type="expression" dxfId="2134" priority="14040">
      <formula>IF(RIGHT(TEXT(AE32,"0.#"),1)=".",TRUE,FALSE)</formula>
    </cfRule>
  </conditionalFormatting>
  <conditionalFormatting sqref="P18:AX18">
    <cfRule type="expression" dxfId="2133" priority="13925">
      <formula>IF(RIGHT(TEXT(P18,"0.#"),1)=".",FALSE,TRUE)</formula>
    </cfRule>
    <cfRule type="expression" dxfId="2132" priority="13926">
      <formula>IF(RIGHT(TEXT(P18,"0.#"),1)=".",TRUE,FALSE)</formula>
    </cfRule>
  </conditionalFormatting>
  <conditionalFormatting sqref="Y791">
    <cfRule type="expression" dxfId="2131" priority="13917">
      <formula>IF(RIGHT(TEXT(Y791,"0.#"),1)=".",FALSE,TRUE)</formula>
    </cfRule>
    <cfRule type="expression" dxfId="2130" priority="13918">
      <formula>IF(RIGHT(TEXT(Y791,"0.#"),1)=".",TRUE,FALSE)</formula>
    </cfRule>
  </conditionalFormatting>
  <conditionalFormatting sqref="Y822:Y829 Y820 Y809:Y816 Y807 Y796:Y803 Y794">
    <cfRule type="expression" dxfId="2129" priority="13699">
      <formula>IF(RIGHT(TEXT(Y794,"0.#"),1)=".",FALSE,TRUE)</formula>
    </cfRule>
    <cfRule type="expression" dxfId="2128" priority="13700">
      <formula>IF(RIGHT(TEXT(Y794,"0.#"),1)=".",TRUE,FALSE)</formula>
    </cfRule>
  </conditionalFormatting>
  <conditionalFormatting sqref="P16:AQ17 P15:AX15 P13:AX13">
    <cfRule type="expression" dxfId="2127" priority="13747">
      <formula>IF(RIGHT(TEXT(P13,"0.#"),1)=".",FALSE,TRUE)</formula>
    </cfRule>
    <cfRule type="expression" dxfId="2126" priority="13748">
      <formula>IF(RIGHT(TEXT(P13,"0.#"),1)=".",TRUE,FALSE)</formula>
    </cfRule>
  </conditionalFormatting>
  <conditionalFormatting sqref="P19:AJ19">
    <cfRule type="expression" dxfId="2125" priority="13745">
      <formula>IF(RIGHT(TEXT(P19,"0.#"),1)=".",FALSE,TRUE)</formula>
    </cfRule>
    <cfRule type="expression" dxfId="2124" priority="13746">
      <formula>IF(RIGHT(TEXT(P19,"0.#"),1)=".",TRUE,FALSE)</formula>
    </cfRule>
  </conditionalFormatting>
  <conditionalFormatting sqref="AE101 AQ101">
    <cfRule type="expression" dxfId="2123" priority="13737">
      <formula>IF(RIGHT(TEXT(AE101,"0.#"),1)=".",FALSE,TRUE)</formula>
    </cfRule>
    <cfRule type="expression" dxfId="2122" priority="13738">
      <formula>IF(RIGHT(TEXT(AE101,"0.#"),1)=".",TRUE,FALSE)</formula>
    </cfRule>
  </conditionalFormatting>
  <conditionalFormatting sqref="Y783:Y790">
    <cfRule type="expression" dxfId="2121" priority="13723">
      <formula>IF(RIGHT(TEXT(Y783,"0.#"),1)=".",FALSE,TRUE)</formula>
    </cfRule>
    <cfRule type="expression" dxfId="2120" priority="13724">
      <formula>IF(RIGHT(TEXT(Y783,"0.#"),1)=".",TRUE,FALSE)</formula>
    </cfRule>
  </conditionalFormatting>
  <conditionalFormatting sqref="AU782">
    <cfRule type="expression" dxfId="2119" priority="13721">
      <formula>IF(RIGHT(TEXT(AU782,"0.#"),1)=".",FALSE,TRUE)</formula>
    </cfRule>
    <cfRule type="expression" dxfId="2118" priority="13722">
      <formula>IF(RIGHT(TEXT(AU782,"0.#"),1)=".",TRUE,FALSE)</formula>
    </cfRule>
  </conditionalFormatting>
  <conditionalFormatting sqref="AU791">
    <cfRule type="expression" dxfId="2117" priority="13719">
      <formula>IF(RIGHT(TEXT(AU791,"0.#"),1)=".",FALSE,TRUE)</formula>
    </cfRule>
    <cfRule type="expression" dxfId="2116" priority="13720">
      <formula>IF(RIGHT(TEXT(AU791,"0.#"),1)=".",TRUE,FALSE)</formula>
    </cfRule>
  </conditionalFormatting>
  <conditionalFormatting sqref="AU783:AU790 AU781">
    <cfRule type="expression" dxfId="2115" priority="13717">
      <formula>IF(RIGHT(TEXT(AU781,"0.#"),1)=".",FALSE,TRUE)</formula>
    </cfRule>
    <cfRule type="expression" dxfId="2114" priority="13718">
      <formula>IF(RIGHT(TEXT(AU781,"0.#"),1)=".",TRUE,FALSE)</formula>
    </cfRule>
  </conditionalFormatting>
  <conditionalFormatting sqref="Y821 Y808 Y795">
    <cfRule type="expression" dxfId="2113" priority="13703">
      <formula>IF(RIGHT(TEXT(Y795,"0.#"),1)=".",FALSE,TRUE)</formula>
    </cfRule>
    <cfRule type="expression" dxfId="2112" priority="13704">
      <formula>IF(RIGHT(TEXT(Y795,"0.#"),1)=".",TRUE,FALSE)</formula>
    </cfRule>
  </conditionalFormatting>
  <conditionalFormatting sqref="Y830 Y817 Y804">
    <cfRule type="expression" dxfId="2111" priority="13701">
      <formula>IF(RIGHT(TEXT(Y804,"0.#"),1)=".",FALSE,TRUE)</formula>
    </cfRule>
    <cfRule type="expression" dxfId="2110" priority="13702">
      <formula>IF(RIGHT(TEXT(Y804,"0.#"),1)=".",TRUE,FALSE)</formula>
    </cfRule>
  </conditionalFormatting>
  <conditionalFormatting sqref="AU821 AU808 AU795">
    <cfRule type="expression" dxfId="2109" priority="13697">
      <formula>IF(RIGHT(TEXT(AU795,"0.#"),1)=".",FALSE,TRUE)</formula>
    </cfRule>
    <cfRule type="expression" dxfId="2108" priority="13698">
      <formula>IF(RIGHT(TEXT(AU795,"0.#"),1)=".",TRUE,FALSE)</formula>
    </cfRule>
  </conditionalFormatting>
  <conditionalFormatting sqref="AU830 AU817 AU804">
    <cfRule type="expression" dxfId="2107" priority="13695">
      <formula>IF(RIGHT(TEXT(AU804,"0.#"),1)=".",FALSE,TRUE)</formula>
    </cfRule>
    <cfRule type="expression" dxfId="2106" priority="13696">
      <formula>IF(RIGHT(TEXT(AU804,"0.#"),1)=".",TRUE,FALSE)</formula>
    </cfRule>
  </conditionalFormatting>
  <conditionalFormatting sqref="AU822:AU829 AU820 AU809:AU816 AU807 AU796:AU803 AU794">
    <cfRule type="expression" dxfId="2105" priority="13693">
      <formula>IF(RIGHT(TEXT(AU794,"0.#"),1)=".",FALSE,TRUE)</formula>
    </cfRule>
    <cfRule type="expression" dxfId="2104" priority="13694">
      <formula>IF(RIGHT(TEXT(AU794,"0.#"),1)=".",TRUE,FALSE)</formula>
    </cfRule>
  </conditionalFormatting>
  <conditionalFormatting sqref="AM87">
    <cfRule type="expression" dxfId="2103" priority="13347">
      <formula>IF(RIGHT(TEXT(AM87,"0.#"),1)=".",FALSE,TRUE)</formula>
    </cfRule>
    <cfRule type="expression" dxfId="2102" priority="13348">
      <formula>IF(RIGHT(TEXT(AM87,"0.#"),1)=".",TRUE,FALSE)</formula>
    </cfRule>
  </conditionalFormatting>
  <conditionalFormatting sqref="AE55">
    <cfRule type="expression" dxfId="2101" priority="13415">
      <formula>IF(RIGHT(TEXT(AE55,"0.#"),1)=".",FALSE,TRUE)</formula>
    </cfRule>
    <cfRule type="expression" dxfId="2100" priority="13416">
      <formula>IF(RIGHT(TEXT(AE55,"0.#"),1)=".",TRUE,FALSE)</formula>
    </cfRule>
  </conditionalFormatting>
  <conditionalFormatting sqref="AI55">
    <cfRule type="expression" dxfId="2099" priority="13413">
      <formula>IF(RIGHT(TEXT(AI55,"0.#"),1)=".",FALSE,TRUE)</formula>
    </cfRule>
    <cfRule type="expression" dxfId="2098" priority="13414">
      <formula>IF(RIGHT(TEXT(AI55,"0.#"),1)=".",TRUE,FALSE)</formula>
    </cfRule>
  </conditionalFormatting>
  <conditionalFormatting sqref="AM34">
    <cfRule type="expression" dxfId="2097" priority="13493">
      <formula>IF(RIGHT(TEXT(AM34,"0.#"),1)=".",FALSE,TRUE)</formula>
    </cfRule>
    <cfRule type="expression" dxfId="2096" priority="13494">
      <formula>IF(RIGHT(TEXT(AM34,"0.#"),1)=".",TRUE,FALSE)</formula>
    </cfRule>
  </conditionalFormatting>
  <conditionalFormatting sqref="AE33">
    <cfRule type="expression" dxfId="2095" priority="13507">
      <formula>IF(RIGHT(TEXT(AE33,"0.#"),1)=".",FALSE,TRUE)</formula>
    </cfRule>
    <cfRule type="expression" dxfId="2094" priority="13508">
      <formula>IF(RIGHT(TEXT(AE33,"0.#"),1)=".",TRUE,FALSE)</formula>
    </cfRule>
  </conditionalFormatting>
  <conditionalFormatting sqref="AE34">
    <cfRule type="expression" dxfId="2093" priority="13505">
      <formula>IF(RIGHT(TEXT(AE34,"0.#"),1)=".",FALSE,TRUE)</formula>
    </cfRule>
    <cfRule type="expression" dxfId="2092" priority="13506">
      <formula>IF(RIGHT(TEXT(AE34,"0.#"),1)=".",TRUE,FALSE)</formula>
    </cfRule>
  </conditionalFormatting>
  <conditionalFormatting sqref="AI34">
    <cfRule type="expression" dxfId="2091" priority="13503">
      <formula>IF(RIGHT(TEXT(AI34,"0.#"),1)=".",FALSE,TRUE)</formula>
    </cfRule>
    <cfRule type="expression" dxfId="2090" priority="13504">
      <formula>IF(RIGHT(TEXT(AI34,"0.#"),1)=".",TRUE,FALSE)</formula>
    </cfRule>
  </conditionalFormatting>
  <conditionalFormatting sqref="AI33">
    <cfRule type="expression" dxfId="2089" priority="13501">
      <formula>IF(RIGHT(TEXT(AI33,"0.#"),1)=".",FALSE,TRUE)</formula>
    </cfRule>
    <cfRule type="expression" dxfId="2088" priority="13502">
      <formula>IF(RIGHT(TEXT(AI33,"0.#"),1)=".",TRUE,FALSE)</formula>
    </cfRule>
  </conditionalFormatting>
  <conditionalFormatting sqref="AI32">
    <cfRule type="expression" dxfId="2087" priority="13499">
      <formula>IF(RIGHT(TEXT(AI32,"0.#"),1)=".",FALSE,TRUE)</formula>
    </cfRule>
    <cfRule type="expression" dxfId="2086" priority="13500">
      <formula>IF(RIGHT(TEXT(AI32,"0.#"),1)=".",TRUE,FALSE)</formula>
    </cfRule>
  </conditionalFormatting>
  <conditionalFormatting sqref="AM32">
    <cfRule type="expression" dxfId="2085" priority="13497">
      <formula>IF(RIGHT(TEXT(AM32,"0.#"),1)=".",FALSE,TRUE)</formula>
    </cfRule>
    <cfRule type="expression" dxfId="2084" priority="13498">
      <formula>IF(RIGHT(TEXT(AM32,"0.#"),1)=".",TRUE,FALSE)</formula>
    </cfRule>
  </conditionalFormatting>
  <conditionalFormatting sqref="AM33">
    <cfRule type="expression" dxfId="2083" priority="13495">
      <formula>IF(RIGHT(TEXT(AM33,"0.#"),1)=".",FALSE,TRUE)</formula>
    </cfRule>
    <cfRule type="expression" dxfId="2082" priority="13496">
      <formula>IF(RIGHT(TEXT(AM33,"0.#"),1)=".",TRUE,FALSE)</formula>
    </cfRule>
  </conditionalFormatting>
  <conditionalFormatting sqref="AQ32:AQ34">
    <cfRule type="expression" dxfId="2081" priority="13487">
      <formula>IF(RIGHT(TEXT(AQ32,"0.#"),1)=".",FALSE,TRUE)</formula>
    </cfRule>
    <cfRule type="expression" dxfId="2080" priority="13488">
      <formula>IF(RIGHT(TEXT(AQ32,"0.#"),1)=".",TRUE,FALSE)</formula>
    </cfRule>
  </conditionalFormatting>
  <conditionalFormatting sqref="AU32:AU34">
    <cfRule type="expression" dxfId="2079" priority="13485">
      <formula>IF(RIGHT(TEXT(AU32,"0.#"),1)=".",FALSE,TRUE)</formula>
    </cfRule>
    <cfRule type="expression" dxfId="2078" priority="13486">
      <formula>IF(RIGHT(TEXT(AU32,"0.#"),1)=".",TRUE,FALSE)</formula>
    </cfRule>
  </conditionalFormatting>
  <conditionalFormatting sqref="AE53">
    <cfRule type="expression" dxfId="2077" priority="13419">
      <formula>IF(RIGHT(TEXT(AE53,"0.#"),1)=".",FALSE,TRUE)</formula>
    </cfRule>
    <cfRule type="expression" dxfId="2076" priority="13420">
      <formula>IF(RIGHT(TEXT(AE53,"0.#"),1)=".",TRUE,FALSE)</formula>
    </cfRule>
  </conditionalFormatting>
  <conditionalFormatting sqref="AE54">
    <cfRule type="expression" dxfId="2075" priority="13417">
      <formula>IF(RIGHT(TEXT(AE54,"0.#"),1)=".",FALSE,TRUE)</formula>
    </cfRule>
    <cfRule type="expression" dxfId="2074" priority="13418">
      <formula>IF(RIGHT(TEXT(AE54,"0.#"),1)=".",TRUE,FALSE)</formula>
    </cfRule>
  </conditionalFormatting>
  <conditionalFormatting sqref="AI54">
    <cfRule type="expression" dxfId="2073" priority="13411">
      <formula>IF(RIGHT(TEXT(AI54,"0.#"),1)=".",FALSE,TRUE)</formula>
    </cfRule>
    <cfRule type="expression" dxfId="2072" priority="13412">
      <formula>IF(RIGHT(TEXT(AI54,"0.#"),1)=".",TRUE,FALSE)</formula>
    </cfRule>
  </conditionalFormatting>
  <conditionalFormatting sqref="AI53">
    <cfRule type="expression" dxfId="2071" priority="13409">
      <formula>IF(RIGHT(TEXT(AI53,"0.#"),1)=".",FALSE,TRUE)</formula>
    </cfRule>
    <cfRule type="expression" dxfId="2070" priority="13410">
      <formula>IF(RIGHT(TEXT(AI53,"0.#"),1)=".",TRUE,FALSE)</formula>
    </cfRule>
  </conditionalFormatting>
  <conditionalFormatting sqref="AM53">
    <cfRule type="expression" dxfId="2069" priority="13407">
      <formula>IF(RIGHT(TEXT(AM53,"0.#"),1)=".",FALSE,TRUE)</formula>
    </cfRule>
    <cfRule type="expression" dxfId="2068" priority="13408">
      <formula>IF(RIGHT(TEXT(AM53,"0.#"),1)=".",TRUE,FALSE)</formula>
    </cfRule>
  </conditionalFormatting>
  <conditionalFormatting sqref="AM54">
    <cfRule type="expression" dxfId="2067" priority="13405">
      <formula>IF(RIGHT(TEXT(AM54,"0.#"),1)=".",FALSE,TRUE)</formula>
    </cfRule>
    <cfRule type="expression" dxfId="2066" priority="13406">
      <formula>IF(RIGHT(TEXT(AM54,"0.#"),1)=".",TRUE,FALSE)</formula>
    </cfRule>
  </conditionalFormatting>
  <conditionalFormatting sqref="AM55">
    <cfRule type="expression" dxfId="2065" priority="13403">
      <formula>IF(RIGHT(TEXT(AM55,"0.#"),1)=".",FALSE,TRUE)</formula>
    </cfRule>
    <cfRule type="expression" dxfId="2064" priority="13404">
      <formula>IF(RIGHT(TEXT(AM55,"0.#"),1)=".",TRUE,FALSE)</formula>
    </cfRule>
  </conditionalFormatting>
  <conditionalFormatting sqref="AE60">
    <cfRule type="expression" dxfId="2063" priority="13389">
      <formula>IF(RIGHT(TEXT(AE60,"0.#"),1)=".",FALSE,TRUE)</formula>
    </cfRule>
    <cfRule type="expression" dxfId="2062" priority="13390">
      <formula>IF(RIGHT(TEXT(AE60,"0.#"),1)=".",TRUE,FALSE)</formula>
    </cfRule>
  </conditionalFormatting>
  <conditionalFormatting sqref="AE61">
    <cfRule type="expression" dxfId="2061" priority="13387">
      <formula>IF(RIGHT(TEXT(AE61,"0.#"),1)=".",FALSE,TRUE)</formula>
    </cfRule>
    <cfRule type="expression" dxfId="2060" priority="13388">
      <formula>IF(RIGHT(TEXT(AE61,"0.#"),1)=".",TRUE,FALSE)</formula>
    </cfRule>
  </conditionalFormatting>
  <conditionalFormatting sqref="AE62">
    <cfRule type="expression" dxfId="2059" priority="13385">
      <formula>IF(RIGHT(TEXT(AE62,"0.#"),1)=".",FALSE,TRUE)</formula>
    </cfRule>
    <cfRule type="expression" dxfId="2058" priority="13386">
      <formula>IF(RIGHT(TEXT(AE62,"0.#"),1)=".",TRUE,FALSE)</formula>
    </cfRule>
  </conditionalFormatting>
  <conditionalFormatting sqref="AI62">
    <cfRule type="expression" dxfId="2057" priority="13383">
      <formula>IF(RIGHT(TEXT(AI62,"0.#"),1)=".",FALSE,TRUE)</formula>
    </cfRule>
    <cfRule type="expression" dxfId="2056" priority="13384">
      <formula>IF(RIGHT(TEXT(AI62,"0.#"),1)=".",TRUE,FALSE)</formula>
    </cfRule>
  </conditionalFormatting>
  <conditionalFormatting sqref="AI61">
    <cfRule type="expression" dxfId="2055" priority="13381">
      <formula>IF(RIGHT(TEXT(AI61,"0.#"),1)=".",FALSE,TRUE)</formula>
    </cfRule>
    <cfRule type="expression" dxfId="2054" priority="13382">
      <formula>IF(RIGHT(TEXT(AI61,"0.#"),1)=".",TRUE,FALSE)</formula>
    </cfRule>
  </conditionalFormatting>
  <conditionalFormatting sqref="AI60">
    <cfRule type="expression" dxfId="2053" priority="13379">
      <formula>IF(RIGHT(TEXT(AI60,"0.#"),1)=".",FALSE,TRUE)</formula>
    </cfRule>
    <cfRule type="expression" dxfId="2052" priority="13380">
      <formula>IF(RIGHT(TEXT(AI60,"0.#"),1)=".",TRUE,FALSE)</formula>
    </cfRule>
  </conditionalFormatting>
  <conditionalFormatting sqref="AM60">
    <cfRule type="expression" dxfId="2051" priority="13377">
      <formula>IF(RIGHT(TEXT(AM60,"0.#"),1)=".",FALSE,TRUE)</formula>
    </cfRule>
    <cfRule type="expression" dxfId="2050" priority="13378">
      <formula>IF(RIGHT(TEXT(AM60,"0.#"),1)=".",TRUE,FALSE)</formula>
    </cfRule>
  </conditionalFormatting>
  <conditionalFormatting sqref="AM61">
    <cfRule type="expression" dxfId="2049" priority="13375">
      <formula>IF(RIGHT(TEXT(AM61,"0.#"),1)=".",FALSE,TRUE)</formula>
    </cfRule>
    <cfRule type="expression" dxfId="2048" priority="13376">
      <formula>IF(RIGHT(TEXT(AM61,"0.#"),1)=".",TRUE,FALSE)</formula>
    </cfRule>
  </conditionalFormatting>
  <conditionalFormatting sqref="AM62">
    <cfRule type="expression" dxfId="2047" priority="13373">
      <formula>IF(RIGHT(TEXT(AM62,"0.#"),1)=".",FALSE,TRUE)</formula>
    </cfRule>
    <cfRule type="expression" dxfId="2046" priority="13374">
      <formula>IF(RIGHT(TEXT(AM62,"0.#"),1)=".",TRUE,FALSE)</formula>
    </cfRule>
  </conditionalFormatting>
  <conditionalFormatting sqref="AE87">
    <cfRule type="expression" dxfId="2045" priority="13359">
      <formula>IF(RIGHT(TEXT(AE87,"0.#"),1)=".",FALSE,TRUE)</formula>
    </cfRule>
    <cfRule type="expression" dxfId="2044" priority="13360">
      <formula>IF(RIGHT(TEXT(AE87,"0.#"),1)=".",TRUE,FALSE)</formula>
    </cfRule>
  </conditionalFormatting>
  <conditionalFormatting sqref="AE88">
    <cfRule type="expression" dxfId="2043" priority="13357">
      <formula>IF(RIGHT(TEXT(AE88,"0.#"),1)=".",FALSE,TRUE)</formula>
    </cfRule>
    <cfRule type="expression" dxfId="2042" priority="13358">
      <formula>IF(RIGHT(TEXT(AE88,"0.#"),1)=".",TRUE,FALSE)</formula>
    </cfRule>
  </conditionalFormatting>
  <conditionalFormatting sqref="AE89">
    <cfRule type="expression" dxfId="2041" priority="13355">
      <formula>IF(RIGHT(TEXT(AE89,"0.#"),1)=".",FALSE,TRUE)</formula>
    </cfRule>
    <cfRule type="expression" dxfId="2040" priority="13356">
      <formula>IF(RIGHT(TEXT(AE89,"0.#"),1)=".",TRUE,FALSE)</formula>
    </cfRule>
  </conditionalFormatting>
  <conditionalFormatting sqref="AI89">
    <cfRule type="expression" dxfId="2039" priority="13353">
      <formula>IF(RIGHT(TEXT(AI89,"0.#"),1)=".",FALSE,TRUE)</formula>
    </cfRule>
    <cfRule type="expression" dxfId="2038" priority="13354">
      <formula>IF(RIGHT(TEXT(AI89,"0.#"),1)=".",TRUE,FALSE)</formula>
    </cfRule>
  </conditionalFormatting>
  <conditionalFormatting sqref="AI88">
    <cfRule type="expression" dxfId="2037" priority="13351">
      <formula>IF(RIGHT(TEXT(AI88,"0.#"),1)=".",FALSE,TRUE)</formula>
    </cfRule>
    <cfRule type="expression" dxfId="2036" priority="13352">
      <formula>IF(RIGHT(TEXT(AI88,"0.#"),1)=".",TRUE,FALSE)</formula>
    </cfRule>
  </conditionalFormatting>
  <conditionalFormatting sqref="AI87">
    <cfRule type="expression" dxfId="2035" priority="13349">
      <formula>IF(RIGHT(TEXT(AI87,"0.#"),1)=".",FALSE,TRUE)</formula>
    </cfRule>
    <cfRule type="expression" dxfId="2034" priority="13350">
      <formula>IF(RIGHT(TEXT(AI87,"0.#"),1)=".",TRUE,FALSE)</formula>
    </cfRule>
  </conditionalFormatting>
  <conditionalFormatting sqref="AM88">
    <cfRule type="expression" dxfId="2033" priority="13345">
      <formula>IF(RIGHT(TEXT(AM88,"0.#"),1)=".",FALSE,TRUE)</formula>
    </cfRule>
    <cfRule type="expression" dxfId="2032" priority="13346">
      <formula>IF(RIGHT(TEXT(AM88,"0.#"),1)=".",TRUE,FALSE)</formula>
    </cfRule>
  </conditionalFormatting>
  <conditionalFormatting sqref="AM89">
    <cfRule type="expression" dxfId="2031" priority="13343">
      <formula>IF(RIGHT(TEXT(AM89,"0.#"),1)=".",FALSE,TRUE)</formula>
    </cfRule>
    <cfRule type="expression" dxfId="2030" priority="13344">
      <formula>IF(RIGHT(TEXT(AM89,"0.#"),1)=".",TRUE,FALSE)</formula>
    </cfRule>
  </conditionalFormatting>
  <conditionalFormatting sqref="AE92">
    <cfRule type="expression" dxfId="2029" priority="13329">
      <formula>IF(RIGHT(TEXT(AE92,"0.#"),1)=".",FALSE,TRUE)</formula>
    </cfRule>
    <cfRule type="expression" dxfId="2028" priority="13330">
      <formula>IF(RIGHT(TEXT(AE92,"0.#"),1)=".",TRUE,FALSE)</formula>
    </cfRule>
  </conditionalFormatting>
  <conditionalFormatting sqref="AE93">
    <cfRule type="expression" dxfId="2027" priority="13327">
      <formula>IF(RIGHT(TEXT(AE93,"0.#"),1)=".",FALSE,TRUE)</formula>
    </cfRule>
    <cfRule type="expression" dxfId="2026" priority="13328">
      <formula>IF(RIGHT(TEXT(AE93,"0.#"),1)=".",TRUE,FALSE)</formula>
    </cfRule>
  </conditionalFormatting>
  <conditionalFormatting sqref="AE94">
    <cfRule type="expression" dxfId="2025" priority="13325">
      <formula>IF(RIGHT(TEXT(AE94,"0.#"),1)=".",FALSE,TRUE)</formula>
    </cfRule>
    <cfRule type="expression" dxfId="2024" priority="13326">
      <formula>IF(RIGHT(TEXT(AE94,"0.#"),1)=".",TRUE,FALSE)</formula>
    </cfRule>
  </conditionalFormatting>
  <conditionalFormatting sqref="AI94">
    <cfRule type="expression" dxfId="2023" priority="13323">
      <formula>IF(RIGHT(TEXT(AI94,"0.#"),1)=".",FALSE,TRUE)</formula>
    </cfRule>
    <cfRule type="expression" dxfId="2022" priority="13324">
      <formula>IF(RIGHT(TEXT(AI94,"0.#"),1)=".",TRUE,FALSE)</formula>
    </cfRule>
  </conditionalFormatting>
  <conditionalFormatting sqref="AI93">
    <cfRule type="expression" dxfId="2021" priority="13321">
      <formula>IF(RIGHT(TEXT(AI93,"0.#"),1)=".",FALSE,TRUE)</formula>
    </cfRule>
    <cfRule type="expression" dxfId="2020" priority="13322">
      <formula>IF(RIGHT(TEXT(AI93,"0.#"),1)=".",TRUE,FALSE)</formula>
    </cfRule>
  </conditionalFormatting>
  <conditionalFormatting sqref="AI92">
    <cfRule type="expression" dxfId="2019" priority="13319">
      <formula>IF(RIGHT(TEXT(AI92,"0.#"),1)=".",FALSE,TRUE)</formula>
    </cfRule>
    <cfRule type="expression" dxfId="2018" priority="13320">
      <formula>IF(RIGHT(TEXT(AI92,"0.#"),1)=".",TRUE,FALSE)</formula>
    </cfRule>
  </conditionalFormatting>
  <conditionalFormatting sqref="AM92">
    <cfRule type="expression" dxfId="2017" priority="13317">
      <formula>IF(RIGHT(TEXT(AM92,"0.#"),1)=".",FALSE,TRUE)</formula>
    </cfRule>
    <cfRule type="expression" dxfId="2016" priority="13318">
      <formula>IF(RIGHT(TEXT(AM92,"0.#"),1)=".",TRUE,FALSE)</formula>
    </cfRule>
  </conditionalFormatting>
  <conditionalFormatting sqref="AM93">
    <cfRule type="expression" dxfId="2015" priority="13315">
      <formula>IF(RIGHT(TEXT(AM93,"0.#"),1)=".",FALSE,TRUE)</formula>
    </cfRule>
    <cfRule type="expression" dxfId="2014" priority="13316">
      <formula>IF(RIGHT(TEXT(AM93,"0.#"),1)=".",TRUE,FALSE)</formula>
    </cfRule>
  </conditionalFormatting>
  <conditionalFormatting sqref="AM94">
    <cfRule type="expression" dxfId="2013" priority="13313">
      <formula>IF(RIGHT(TEXT(AM94,"0.#"),1)=".",FALSE,TRUE)</formula>
    </cfRule>
    <cfRule type="expression" dxfId="2012" priority="13314">
      <formula>IF(RIGHT(TEXT(AM94,"0.#"),1)=".",TRUE,FALSE)</formula>
    </cfRule>
  </conditionalFormatting>
  <conditionalFormatting sqref="AE97">
    <cfRule type="expression" dxfId="2011" priority="13299">
      <formula>IF(RIGHT(TEXT(AE97,"0.#"),1)=".",FALSE,TRUE)</formula>
    </cfRule>
    <cfRule type="expression" dxfId="2010" priority="13300">
      <formula>IF(RIGHT(TEXT(AE97,"0.#"),1)=".",TRUE,FALSE)</formula>
    </cfRule>
  </conditionalFormatting>
  <conditionalFormatting sqref="AE98">
    <cfRule type="expression" dxfId="2009" priority="13297">
      <formula>IF(RIGHT(TEXT(AE98,"0.#"),1)=".",FALSE,TRUE)</formula>
    </cfRule>
    <cfRule type="expression" dxfId="2008" priority="13298">
      <formula>IF(RIGHT(TEXT(AE98,"0.#"),1)=".",TRUE,FALSE)</formula>
    </cfRule>
  </conditionalFormatting>
  <conditionalFormatting sqref="AE99">
    <cfRule type="expression" dxfId="2007" priority="13295">
      <formula>IF(RIGHT(TEXT(AE99,"0.#"),1)=".",FALSE,TRUE)</formula>
    </cfRule>
    <cfRule type="expression" dxfId="2006" priority="13296">
      <formula>IF(RIGHT(TEXT(AE99,"0.#"),1)=".",TRUE,FALSE)</formula>
    </cfRule>
  </conditionalFormatting>
  <conditionalFormatting sqref="AI99">
    <cfRule type="expression" dxfId="2005" priority="13293">
      <formula>IF(RIGHT(TEXT(AI99,"0.#"),1)=".",FALSE,TRUE)</formula>
    </cfRule>
    <cfRule type="expression" dxfId="2004" priority="13294">
      <formula>IF(RIGHT(TEXT(AI99,"0.#"),1)=".",TRUE,FALSE)</formula>
    </cfRule>
  </conditionalFormatting>
  <conditionalFormatting sqref="AI98">
    <cfRule type="expression" dxfId="2003" priority="13291">
      <formula>IF(RIGHT(TEXT(AI98,"0.#"),1)=".",FALSE,TRUE)</formula>
    </cfRule>
    <cfRule type="expression" dxfId="2002" priority="13292">
      <formula>IF(RIGHT(TEXT(AI98,"0.#"),1)=".",TRUE,FALSE)</formula>
    </cfRule>
  </conditionalFormatting>
  <conditionalFormatting sqref="AI97">
    <cfRule type="expression" dxfId="2001" priority="13289">
      <formula>IF(RIGHT(TEXT(AI97,"0.#"),1)=".",FALSE,TRUE)</formula>
    </cfRule>
    <cfRule type="expression" dxfId="2000" priority="13290">
      <formula>IF(RIGHT(TEXT(AI97,"0.#"),1)=".",TRUE,FALSE)</formula>
    </cfRule>
  </conditionalFormatting>
  <conditionalFormatting sqref="AM97">
    <cfRule type="expression" dxfId="1999" priority="13287">
      <formula>IF(RIGHT(TEXT(AM97,"0.#"),1)=".",FALSE,TRUE)</formula>
    </cfRule>
    <cfRule type="expression" dxfId="1998" priority="13288">
      <formula>IF(RIGHT(TEXT(AM97,"0.#"),1)=".",TRUE,FALSE)</formula>
    </cfRule>
  </conditionalFormatting>
  <conditionalFormatting sqref="AM98">
    <cfRule type="expression" dxfId="1997" priority="13285">
      <formula>IF(RIGHT(TEXT(AM98,"0.#"),1)=".",FALSE,TRUE)</formula>
    </cfRule>
    <cfRule type="expression" dxfId="1996" priority="13286">
      <formula>IF(RIGHT(TEXT(AM98,"0.#"),1)=".",TRUE,FALSE)</formula>
    </cfRule>
  </conditionalFormatting>
  <conditionalFormatting sqref="AM99">
    <cfRule type="expression" dxfId="1995" priority="13283">
      <formula>IF(RIGHT(TEXT(AM99,"0.#"),1)=".",FALSE,TRUE)</formula>
    </cfRule>
    <cfRule type="expression" dxfId="1994" priority="13284">
      <formula>IF(RIGHT(TEXT(AM99,"0.#"),1)=".",TRUE,FALSE)</formula>
    </cfRule>
  </conditionalFormatting>
  <conditionalFormatting sqref="AI101">
    <cfRule type="expression" dxfId="1993" priority="13269">
      <formula>IF(RIGHT(TEXT(AI101,"0.#"),1)=".",FALSE,TRUE)</formula>
    </cfRule>
    <cfRule type="expression" dxfId="1992" priority="13270">
      <formula>IF(RIGHT(TEXT(AI101,"0.#"),1)=".",TRUE,FALSE)</formula>
    </cfRule>
  </conditionalFormatting>
  <conditionalFormatting sqref="AM101">
    <cfRule type="expression" dxfId="1991" priority="13267">
      <formula>IF(RIGHT(TEXT(AM101,"0.#"),1)=".",FALSE,TRUE)</formula>
    </cfRule>
    <cfRule type="expression" dxfId="1990" priority="13268">
      <formula>IF(RIGHT(TEXT(AM101,"0.#"),1)=".",TRUE,FALSE)</formula>
    </cfRule>
  </conditionalFormatting>
  <conditionalFormatting sqref="AE102">
    <cfRule type="expression" dxfId="1989" priority="13265">
      <formula>IF(RIGHT(TEXT(AE102,"0.#"),1)=".",FALSE,TRUE)</formula>
    </cfRule>
    <cfRule type="expression" dxfId="1988" priority="13266">
      <formula>IF(RIGHT(TEXT(AE102,"0.#"),1)=".",TRUE,FALSE)</formula>
    </cfRule>
  </conditionalFormatting>
  <conditionalFormatting sqref="AI102">
    <cfRule type="expression" dxfId="1987" priority="13263">
      <formula>IF(RIGHT(TEXT(AI102,"0.#"),1)=".",FALSE,TRUE)</formula>
    </cfRule>
    <cfRule type="expression" dxfId="1986" priority="13264">
      <formula>IF(RIGHT(TEXT(AI102,"0.#"),1)=".",TRUE,FALSE)</formula>
    </cfRule>
  </conditionalFormatting>
  <conditionalFormatting sqref="AM102">
    <cfRule type="expression" dxfId="1985" priority="13261">
      <formula>IF(RIGHT(TEXT(AM102,"0.#"),1)=".",FALSE,TRUE)</formula>
    </cfRule>
    <cfRule type="expression" dxfId="1984" priority="13262">
      <formula>IF(RIGHT(TEXT(AM102,"0.#"),1)=".",TRUE,FALSE)</formula>
    </cfRule>
  </conditionalFormatting>
  <conditionalFormatting sqref="AQ102">
    <cfRule type="expression" dxfId="1983" priority="13259">
      <formula>IF(RIGHT(TEXT(AQ102,"0.#"),1)=".",FALSE,TRUE)</formula>
    </cfRule>
    <cfRule type="expression" dxfId="1982" priority="13260">
      <formula>IF(RIGHT(TEXT(AQ102,"0.#"),1)=".",TRUE,FALSE)</formula>
    </cfRule>
  </conditionalFormatting>
  <conditionalFormatting sqref="AE104">
    <cfRule type="expression" dxfId="1981" priority="13257">
      <formula>IF(RIGHT(TEXT(AE104,"0.#"),1)=".",FALSE,TRUE)</formula>
    </cfRule>
    <cfRule type="expression" dxfId="1980" priority="13258">
      <formula>IF(RIGHT(TEXT(AE104,"0.#"),1)=".",TRUE,FALSE)</formula>
    </cfRule>
  </conditionalFormatting>
  <conditionalFormatting sqref="AI104">
    <cfRule type="expression" dxfId="1979" priority="13255">
      <formula>IF(RIGHT(TEXT(AI104,"0.#"),1)=".",FALSE,TRUE)</formula>
    </cfRule>
    <cfRule type="expression" dxfId="1978" priority="13256">
      <formula>IF(RIGHT(TEXT(AI104,"0.#"),1)=".",TRUE,FALSE)</formula>
    </cfRule>
  </conditionalFormatting>
  <conditionalFormatting sqref="AM104">
    <cfRule type="expression" dxfId="1977" priority="13253">
      <formula>IF(RIGHT(TEXT(AM104,"0.#"),1)=".",FALSE,TRUE)</formula>
    </cfRule>
    <cfRule type="expression" dxfId="1976" priority="13254">
      <formula>IF(RIGHT(TEXT(AM104,"0.#"),1)=".",TRUE,FALSE)</formula>
    </cfRule>
  </conditionalFormatting>
  <conditionalFormatting sqref="AE105">
    <cfRule type="expression" dxfId="1975" priority="13251">
      <formula>IF(RIGHT(TEXT(AE105,"0.#"),1)=".",FALSE,TRUE)</formula>
    </cfRule>
    <cfRule type="expression" dxfId="1974" priority="13252">
      <formula>IF(RIGHT(TEXT(AE105,"0.#"),1)=".",TRUE,FALSE)</formula>
    </cfRule>
  </conditionalFormatting>
  <conditionalFormatting sqref="AI105">
    <cfRule type="expression" dxfId="1973" priority="13249">
      <formula>IF(RIGHT(TEXT(AI105,"0.#"),1)=".",FALSE,TRUE)</formula>
    </cfRule>
    <cfRule type="expression" dxfId="1972" priority="13250">
      <formula>IF(RIGHT(TEXT(AI105,"0.#"),1)=".",TRUE,FALSE)</formula>
    </cfRule>
  </conditionalFormatting>
  <conditionalFormatting sqref="AM105">
    <cfRule type="expression" dxfId="1971" priority="13247">
      <formula>IF(RIGHT(TEXT(AM105,"0.#"),1)=".",FALSE,TRUE)</formula>
    </cfRule>
    <cfRule type="expression" dxfId="1970" priority="13248">
      <formula>IF(RIGHT(TEXT(AM105,"0.#"),1)=".",TRUE,FALSE)</formula>
    </cfRule>
  </conditionalFormatting>
  <conditionalFormatting sqref="AE107">
    <cfRule type="expression" dxfId="1969" priority="13243">
      <formula>IF(RIGHT(TEXT(AE107,"0.#"),1)=".",FALSE,TRUE)</formula>
    </cfRule>
    <cfRule type="expression" dxfId="1968" priority="13244">
      <formula>IF(RIGHT(TEXT(AE107,"0.#"),1)=".",TRUE,FALSE)</formula>
    </cfRule>
  </conditionalFormatting>
  <conditionalFormatting sqref="AI107">
    <cfRule type="expression" dxfId="1967" priority="13241">
      <formula>IF(RIGHT(TEXT(AI107,"0.#"),1)=".",FALSE,TRUE)</formula>
    </cfRule>
    <cfRule type="expression" dxfId="1966" priority="13242">
      <formula>IF(RIGHT(TEXT(AI107,"0.#"),1)=".",TRUE,FALSE)</formula>
    </cfRule>
  </conditionalFormatting>
  <conditionalFormatting sqref="AM107">
    <cfRule type="expression" dxfId="1965" priority="13239">
      <formula>IF(RIGHT(TEXT(AM107,"0.#"),1)=".",FALSE,TRUE)</formula>
    </cfRule>
    <cfRule type="expression" dxfId="1964" priority="13240">
      <formula>IF(RIGHT(TEXT(AM107,"0.#"),1)=".",TRUE,FALSE)</formula>
    </cfRule>
  </conditionalFormatting>
  <conditionalFormatting sqref="AE108">
    <cfRule type="expression" dxfId="1963" priority="13237">
      <formula>IF(RIGHT(TEXT(AE108,"0.#"),1)=".",FALSE,TRUE)</formula>
    </cfRule>
    <cfRule type="expression" dxfId="1962" priority="13238">
      <formula>IF(RIGHT(TEXT(AE108,"0.#"),1)=".",TRUE,FALSE)</formula>
    </cfRule>
  </conditionalFormatting>
  <conditionalFormatting sqref="AI108">
    <cfRule type="expression" dxfId="1961" priority="13235">
      <formula>IF(RIGHT(TEXT(AI108,"0.#"),1)=".",FALSE,TRUE)</formula>
    </cfRule>
    <cfRule type="expression" dxfId="1960" priority="13236">
      <formula>IF(RIGHT(TEXT(AI108,"0.#"),1)=".",TRUE,FALSE)</formula>
    </cfRule>
  </conditionalFormatting>
  <conditionalFormatting sqref="AM108">
    <cfRule type="expression" dxfId="1959" priority="13233">
      <formula>IF(RIGHT(TEXT(AM108,"0.#"),1)=".",FALSE,TRUE)</formula>
    </cfRule>
    <cfRule type="expression" dxfId="1958" priority="13234">
      <formula>IF(RIGHT(TEXT(AM108,"0.#"),1)=".",TRUE,FALSE)</formula>
    </cfRule>
  </conditionalFormatting>
  <conditionalFormatting sqref="AE110">
    <cfRule type="expression" dxfId="1957" priority="13229">
      <formula>IF(RIGHT(TEXT(AE110,"0.#"),1)=".",FALSE,TRUE)</formula>
    </cfRule>
    <cfRule type="expression" dxfId="1956" priority="13230">
      <formula>IF(RIGHT(TEXT(AE110,"0.#"),1)=".",TRUE,FALSE)</formula>
    </cfRule>
  </conditionalFormatting>
  <conditionalFormatting sqref="AI110">
    <cfRule type="expression" dxfId="1955" priority="13227">
      <formula>IF(RIGHT(TEXT(AI110,"0.#"),1)=".",FALSE,TRUE)</formula>
    </cfRule>
    <cfRule type="expression" dxfId="1954" priority="13228">
      <formula>IF(RIGHT(TEXT(AI110,"0.#"),1)=".",TRUE,FALSE)</formula>
    </cfRule>
  </conditionalFormatting>
  <conditionalFormatting sqref="AM110">
    <cfRule type="expression" dxfId="1953" priority="13225">
      <formula>IF(RIGHT(TEXT(AM110,"0.#"),1)=".",FALSE,TRUE)</formula>
    </cfRule>
    <cfRule type="expression" dxfId="1952" priority="13226">
      <formula>IF(RIGHT(TEXT(AM110,"0.#"),1)=".",TRUE,FALSE)</formula>
    </cfRule>
  </conditionalFormatting>
  <conditionalFormatting sqref="AE111">
    <cfRule type="expression" dxfId="1951" priority="13223">
      <formula>IF(RIGHT(TEXT(AE111,"0.#"),1)=".",FALSE,TRUE)</formula>
    </cfRule>
    <cfRule type="expression" dxfId="1950" priority="13224">
      <formula>IF(RIGHT(TEXT(AE111,"0.#"),1)=".",TRUE,FALSE)</formula>
    </cfRule>
  </conditionalFormatting>
  <conditionalFormatting sqref="AI111">
    <cfRule type="expression" dxfId="1949" priority="13221">
      <formula>IF(RIGHT(TEXT(AI111,"0.#"),1)=".",FALSE,TRUE)</formula>
    </cfRule>
    <cfRule type="expression" dxfId="1948" priority="13222">
      <formula>IF(RIGHT(TEXT(AI111,"0.#"),1)=".",TRUE,FALSE)</formula>
    </cfRule>
  </conditionalFormatting>
  <conditionalFormatting sqref="AM111">
    <cfRule type="expression" dxfId="1947" priority="13219">
      <formula>IF(RIGHT(TEXT(AM111,"0.#"),1)=".",FALSE,TRUE)</formula>
    </cfRule>
    <cfRule type="expression" dxfId="1946" priority="13220">
      <formula>IF(RIGHT(TEXT(AM111,"0.#"),1)=".",TRUE,FALSE)</formula>
    </cfRule>
  </conditionalFormatting>
  <conditionalFormatting sqref="AE113">
    <cfRule type="expression" dxfId="1945" priority="13215">
      <formula>IF(RIGHT(TEXT(AE113,"0.#"),1)=".",FALSE,TRUE)</formula>
    </cfRule>
    <cfRule type="expression" dxfId="1944" priority="13216">
      <formula>IF(RIGHT(TEXT(AE113,"0.#"),1)=".",TRUE,FALSE)</formula>
    </cfRule>
  </conditionalFormatting>
  <conditionalFormatting sqref="AI113">
    <cfRule type="expression" dxfId="1943" priority="13213">
      <formula>IF(RIGHT(TEXT(AI113,"0.#"),1)=".",FALSE,TRUE)</formula>
    </cfRule>
    <cfRule type="expression" dxfId="1942" priority="13214">
      <formula>IF(RIGHT(TEXT(AI113,"0.#"),1)=".",TRUE,FALSE)</formula>
    </cfRule>
  </conditionalFormatting>
  <conditionalFormatting sqref="AM113">
    <cfRule type="expression" dxfId="1941" priority="13211">
      <formula>IF(RIGHT(TEXT(AM113,"0.#"),1)=".",FALSE,TRUE)</formula>
    </cfRule>
    <cfRule type="expression" dxfId="1940" priority="13212">
      <formula>IF(RIGHT(TEXT(AM113,"0.#"),1)=".",TRUE,FALSE)</formula>
    </cfRule>
  </conditionalFormatting>
  <conditionalFormatting sqref="AE114">
    <cfRule type="expression" dxfId="1939" priority="13209">
      <formula>IF(RIGHT(TEXT(AE114,"0.#"),1)=".",FALSE,TRUE)</formula>
    </cfRule>
    <cfRule type="expression" dxfId="1938" priority="13210">
      <formula>IF(RIGHT(TEXT(AE114,"0.#"),1)=".",TRUE,FALSE)</formula>
    </cfRule>
  </conditionalFormatting>
  <conditionalFormatting sqref="AI114">
    <cfRule type="expression" dxfId="1937" priority="13207">
      <formula>IF(RIGHT(TEXT(AI114,"0.#"),1)=".",FALSE,TRUE)</formula>
    </cfRule>
    <cfRule type="expression" dxfId="1936" priority="13208">
      <formula>IF(RIGHT(TEXT(AI114,"0.#"),1)=".",TRUE,FALSE)</formula>
    </cfRule>
  </conditionalFormatting>
  <conditionalFormatting sqref="AM114">
    <cfRule type="expression" dxfId="1935" priority="13205">
      <formula>IF(RIGHT(TEXT(AM114,"0.#"),1)=".",FALSE,TRUE)</formula>
    </cfRule>
    <cfRule type="expression" dxfId="1934" priority="13206">
      <formula>IF(RIGHT(TEXT(AM114,"0.#"),1)=".",TRUE,FALSE)</formula>
    </cfRule>
  </conditionalFormatting>
  <conditionalFormatting sqref="AE116 AQ116">
    <cfRule type="expression" dxfId="1933" priority="13201">
      <formula>IF(RIGHT(TEXT(AE116,"0.#"),1)=".",FALSE,TRUE)</formula>
    </cfRule>
    <cfRule type="expression" dxfId="1932" priority="13202">
      <formula>IF(RIGHT(TEXT(AE116,"0.#"),1)=".",TRUE,FALSE)</formula>
    </cfRule>
  </conditionalFormatting>
  <conditionalFormatting sqref="AI116">
    <cfRule type="expression" dxfId="1931" priority="13199">
      <formula>IF(RIGHT(TEXT(AI116,"0.#"),1)=".",FALSE,TRUE)</formula>
    </cfRule>
    <cfRule type="expression" dxfId="1930" priority="13200">
      <formula>IF(RIGHT(TEXT(AI116,"0.#"),1)=".",TRUE,FALSE)</formula>
    </cfRule>
  </conditionalFormatting>
  <conditionalFormatting sqref="AM116">
    <cfRule type="expression" dxfId="1929" priority="13197">
      <formula>IF(RIGHT(TEXT(AM116,"0.#"),1)=".",FALSE,TRUE)</formula>
    </cfRule>
    <cfRule type="expression" dxfId="1928" priority="13198">
      <formula>IF(RIGHT(TEXT(AM116,"0.#"),1)=".",TRUE,FALSE)</formula>
    </cfRule>
  </conditionalFormatting>
  <conditionalFormatting sqref="AE117 AM117">
    <cfRule type="expression" dxfId="1927" priority="13195">
      <formula>IF(RIGHT(TEXT(AE117,"0.#"),1)=".",FALSE,TRUE)</formula>
    </cfRule>
    <cfRule type="expression" dxfId="1926" priority="13196">
      <formula>IF(RIGHT(TEXT(AE117,"0.#"),1)=".",TRUE,FALSE)</formula>
    </cfRule>
  </conditionalFormatting>
  <conditionalFormatting sqref="AI117">
    <cfRule type="expression" dxfId="1925" priority="13193">
      <formula>IF(RIGHT(TEXT(AI117,"0.#"),1)=".",FALSE,TRUE)</formula>
    </cfRule>
    <cfRule type="expression" dxfId="1924" priority="13194">
      <formula>IF(RIGHT(TEXT(AI117,"0.#"),1)=".",TRUE,FALSE)</formula>
    </cfRule>
  </conditionalFormatting>
  <conditionalFormatting sqref="AQ117">
    <cfRule type="expression" dxfId="1923" priority="13189">
      <formula>IF(RIGHT(TEXT(AQ117,"0.#"),1)=".",FALSE,TRUE)</formula>
    </cfRule>
    <cfRule type="expression" dxfId="1922" priority="13190">
      <formula>IF(RIGHT(TEXT(AQ117,"0.#"),1)=".",TRUE,FALSE)</formula>
    </cfRule>
  </conditionalFormatting>
  <conditionalFormatting sqref="AE119 AQ119">
    <cfRule type="expression" dxfId="1921" priority="13187">
      <formula>IF(RIGHT(TEXT(AE119,"0.#"),1)=".",FALSE,TRUE)</formula>
    </cfRule>
    <cfRule type="expression" dxfId="1920" priority="13188">
      <formula>IF(RIGHT(TEXT(AE119,"0.#"),1)=".",TRUE,FALSE)</formula>
    </cfRule>
  </conditionalFormatting>
  <conditionalFormatting sqref="AI119">
    <cfRule type="expression" dxfId="1919" priority="13185">
      <formula>IF(RIGHT(TEXT(AI119,"0.#"),1)=".",FALSE,TRUE)</formula>
    </cfRule>
    <cfRule type="expression" dxfId="1918" priority="13186">
      <formula>IF(RIGHT(TEXT(AI119,"0.#"),1)=".",TRUE,FALSE)</formula>
    </cfRule>
  </conditionalFormatting>
  <conditionalFormatting sqref="AM119">
    <cfRule type="expression" dxfId="1917" priority="13183">
      <formula>IF(RIGHT(TEXT(AM119,"0.#"),1)=".",FALSE,TRUE)</formula>
    </cfRule>
    <cfRule type="expression" dxfId="1916" priority="13184">
      <formula>IF(RIGHT(TEXT(AM119,"0.#"),1)=".",TRUE,FALSE)</formula>
    </cfRule>
  </conditionalFormatting>
  <conditionalFormatting sqref="AQ120">
    <cfRule type="expression" dxfId="1915" priority="13175">
      <formula>IF(RIGHT(TEXT(AQ120,"0.#"),1)=".",FALSE,TRUE)</formula>
    </cfRule>
    <cfRule type="expression" dxfId="1914" priority="13176">
      <formula>IF(RIGHT(TEXT(AQ120,"0.#"),1)=".",TRUE,FALSE)</formula>
    </cfRule>
  </conditionalFormatting>
  <conditionalFormatting sqref="AE122 AQ122">
    <cfRule type="expression" dxfId="1913" priority="13173">
      <formula>IF(RIGHT(TEXT(AE122,"0.#"),1)=".",FALSE,TRUE)</formula>
    </cfRule>
    <cfRule type="expression" dxfId="1912" priority="13174">
      <formula>IF(RIGHT(TEXT(AE122,"0.#"),1)=".",TRUE,FALSE)</formula>
    </cfRule>
  </conditionalFormatting>
  <conditionalFormatting sqref="AI122">
    <cfRule type="expression" dxfId="1911" priority="13171">
      <formula>IF(RIGHT(TEXT(AI122,"0.#"),1)=".",FALSE,TRUE)</formula>
    </cfRule>
    <cfRule type="expression" dxfId="1910" priority="13172">
      <formula>IF(RIGHT(TEXT(AI122,"0.#"),1)=".",TRUE,FALSE)</formula>
    </cfRule>
  </conditionalFormatting>
  <conditionalFormatting sqref="AM122">
    <cfRule type="expression" dxfId="1909" priority="13169">
      <formula>IF(RIGHT(TEXT(AM122,"0.#"),1)=".",FALSE,TRUE)</formula>
    </cfRule>
    <cfRule type="expression" dxfId="1908" priority="13170">
      <formula>IF(RIGHT(TEXT(AM122,"0.#"),1)=".",TRUE,FALSE)</formula>
    </cfRule>
  </conditionalFormatting>
  <conditionalFormatting sqref="AQ123">
    <cfRule type="expression" dxfId="1907" priority="13161">
      <formula>IF(RIGHT(TEXT(AQ123,"0.#"),1)=".",FALSE,TRUE)</formula>
    </cfRule>
    <cfRule type="expression" dxfId="1906" priority="13162">
      <formula>IF(RIGHT(TEXT(AQ123,"0.#"),1)=".",TRUE,FALSE)</formula>
    </cfRule>
  </conditionalFormatting>
  <conditionalFormatting sqref="AE125 AQ125">
    <cfRule type="expression" dxfId="1905" priority="13159">
      <formula>IF(RIGHT(TEXT(AE125,"0.#"),1)=".",FALSE,TRUE)</formula>
    </cfRule>
    <cfRule type="expression" dxfId="1904" priority="13160">
      <formula>IF(RIGHT(TEXT(AE125,"0.#"),1)=".",TRUE,FALSE)</formula>
    </cfRule>
  </conditionalFormatting>
  <conditionalFormatting sqref="AI125">
    <cfRule type="expression" dxfId="1903" priority="13157">
      <formula>IF(RIGHT(TEXT(AI125,"0.#"),1)=".",FALSE,TRUE)</formula>
    </cfRule>
    <cfRule type="expression" dxfId="1902" priority="13158">
      <formula>IF(RIGHT(TEXT(AI125,"0.#"),1)=".",TRUE,FALSE)</formula>
    </cfRule>
  </conditionalFormatting>
  <conditionalFormatting sqref="AM125">
    <cfRule type="expression" dxfId="1901" priority="13155">
      <formula>IF(RIGHT(TEXT(AM125,"0.#"),1)=".",FALSE,TRUE)</formula>
    </cfRule>
    <cfRule type="expression" dxfId="1900" priority="13156">
      <formula>IF(RIGHT(TEXT(AM125,"0.#"),1)=".",TRUE,FALSE)</formula>
    </cfRule>
  </conditionalFormatting>
  <conditionalFormatting sqref="AQ126">
    <cfRule type="expression" dxfId="1899" priority="13147">
      <formula>IF(RIGHT(TEXT(AQ126,"0.#"),1)=".",FALSE,TRUE)</formula>
    </cfRule>
    <cfRule type="expression" dxfId="1898" priority="13148">
      <formula>IF(RIGHT(TEXT(AQ126,"0.#"),1)=".",TRUE,FALSE)</formula>
    </cfRule>
  </conditionalFormatting>
  <conditionalFormatting sqref="AE128 AQ128">
    <cfRule type="expression" dxfId="1897" priority="13145">
      <formula>IF(RIGHT(TEXT(AE128,"0.#"),1)=".",FALSE,TRUE)</formula>
    </cfRule>
    <cfRule type="expression" dxfId="1896" priority="13146">
      <formula>IF(RIGHT(TEXT(AE128,"0.#"),1)=".",TRUE,FALSE)</formula>
    </cfRule>
  </conditionalFormatting>
  <conditionalFormatting sqref="AI128">
    <cfRule type="expression" dxfId="1895" priority="13143">
      <formula>IF(RIGHT(TEXT(AI128,"0.#"),1)=".",FALSE,TRUE)</formula>
    </cfRule>
    <cfRule type="expression" dxfId="1894" priority="13144">
      <formula>IF(RIGHT(TEXT(AI128,"0.#"),1)=".",TRUE,FALSE)</formula>
    </cfRule>
  </conditionalFormatting>
  <conditionalFormatting sqref="AM128">
    <cfRule type="expression" dxfId="1893" priority="13141">
      <formula>IF(RIGHT(TEXT(AM128,"0.#"),1)=".",FALSE,TRUE)</formula>
    </cfRule>
    <cfRule type="expression" dxfId="1892" priority="13142">
      <formula>IF(RIGHT(TEXT(AM128,"0.#"),1)=".",TRUE,FALSE)</formula>
    </cfRule>
  </conditionalFormatting>
  <conditionalFormatting sqref="AQ129">
    <cfRule type="expression" dxfId="1891" priority="13133">
      <formula>IF(RIGHT(TEXT(AQ129,"0.#"),1)=".",FALSE,TRUE)</formula>
    </cfRule>
    <cfRule type="expression" dxfId="1890" priority="13134">
      <formula>IF(RIGHT(TEXT(AQ129,"0.#"),1)=".",TRUE,FALSE)</formula>
    </cfRule>
  </conditionalFormatting>
  <conditionalFormatting sqref="AE75">
    <cfRule type="expression" dxfId="1889" priority="13131">
      <formula>IF(RIGHT(TEXT(AE75,"0.#"),1)=".",FALSE,TRUE)</formula>
    </cfRule>
    <cfRule type="expression" dxfId="1888" priority="13132">
      <formula>IF(RIGHT(TEXT(AE75,"0.#"),1)=".",TRUE,FALSE)</formula>
    </cfRule>
  </conditionalFormatting>
  <conditionalFormatting sqref="AE76">
    <cfRule type="expression" dxfId="1887" priority="13129">
      <formula>IF(RIGHT(TEXT(AE76,"0.#"),1)=".",FALSE,TRUE)</formula>
    </cfRule>
    <cfRule type="expression" dxfId="1886" priority="13130">
      <formula>IF(RIGHT(TEXT(AE76,"0.#"),1)=".",TRUE,FALSE)</formula>
    </cfRule>
  </conditionalFormatting>
  <conditionalFormatting sqref="AE77">
    <cfRule type="expression" dxfId="1885" priority="13127">
      <formula>IF(RIGHT(TEXT(AE77,"0.#"),1)=".",FALSE,TRUE)</formula>
    </cfRule>
    <cfRule type="expression" dxfId="1884" priority="13128">
      <formula>IF(RIGHT(TEXT(AE77,"0.#"),1)=".",TRUE,FALSE)</formula>
    </cfRule>
  </conditionalFormatting>
  <conditionalFormatting sqref="AI77">
    <cfRule type="expression" dxfId="1883" priority="13125">
      <formula>IF(RIGHT(TEXT(AI77,"0.#"),1)=".",FALSE,TRUE)</formula>
    </cfRule>
    <cfRule type="expression" dxfId="1882" priority="13126">
      <formula>IF(RIGHT(TEXT(AI77,"0.#"),1)=".",TRUE,FALSE)</formula>
    </cfRule>
  </conditionalFormatting>
  <conditionalFormatting sqref="AI76">
    <cfRule type="expression" dxfId="1881" priority="13123">
      <formula>IF(RIGHT(TEXT(AI76,"0.#"),1)=".",FALSE,TRUE)</formula>
    </cfRule>
    <cfRule type="expression" dxfId="1880" priority="13124">
      <formula>IF(RIGHT(TEXT(AI76,"0.#"),1)=".",TRUE,FALSE)</formula>
    </cfRule>
  </conditionalFormatting>
  <conditionalFormatting sqref="AI75">
    <cfRule type="expression" dxfId="1879" priority="13121">
      <formula>IF(RIGHT(TEXT(AI75,"0.#"),1)=".",FALSE,TRUE)</formula>
    </cfRule>
    <cfRule type="expression" dxfId="1878" priority="13122">
      <formula>IF(RIGHT(TEXT(AI75,"0.#"),1)=".",TRUE,FALSE)</formula>
    </cfRule>
  </conditionalFormatting>
  <conditionalFormatting sqref="AM75">
    <cfRule type="expression" dxfId="1877" priority="13119">
      <formula>IF(RIGHT(TEXT(AM75,"0.#"),1)=".",FALSE,TRUE)</formula>
    </cfRule>
    <cfRule type="expression" dxfId="1876" priority="13120">
      <formula>IF(RIGHT(TEXT(AM75,"0.#"),1)=".",TRUE,FALSE)</formula>
    </cfRule>
  </conditionalFormatting>
  <conditionalFormatting sqref="AM76">
    <cfRule type="expression" dxfId="1875" priority="13117">
      <formula>IF(RIGHT(TEXT(AM76,"0.#"),1)=".",FALSE,TRUE)</formula>
    </cfRule>
    <cfRule type="expression" dxfId="1874" priority="13118">
      <formula>IF(RIGHT(TEXT(AM76,"0.#"),1)=".",TRUE,FALSE)</formula>
    </cfRule>
  </conditionalFormatting>
  <conditionalFormatting sqref="AM77">
    <cfRule type="expression" dxfId="1873" priority="13115">
      <formula>IF(RIGHT(TEXT(AM77,"0.#"),1)=".",FALSE,TRUE)</formula>
    </cfRule>
    <cfRule type="expression" dxfId="1872" priority="13116">
      <formula>IF(RIGHT(TEXT(AM77,"0.#"),1)=".",TRUE,FALSE)</formula>
    </cfRule>
  </conditionalFormatting>
  <conditionalFormatting sqref="AE134:AE135 AI134:AI135 AM134:AM135 AQ134:AQ135 AU134:AU135">
    <cfRule type="expression" dxfId="1871" priority="13101">
      <formula>IF(RIGHT(TEXT(AE134,"0.#"),1)=".",FALSE,TRUE)</formula>
    </cfRule>
    <cfRule type="expression" dxfId="1870" priority="13102">
      <formula>IF(RIGHT(TEXT(AE134,"0.#"),1)=".",TRUE,FALSE)</formula>
    </cfRule>
  </conditionalFormatting>
  <conditionalFormatting sqref="AE433">
    <cfRule type="expression" dxfId="1869" priority="13071">
      <formula>IF(RIGHT(TEXT(AE433,"0.#"),1)=".",FALSE,TRUE)</formula>
    </cfRule>
    <cfRule type="expression" dxfId="1868" priority="13072">
      <formula>IF(RIGHT(TEXT(AE433,"0.#"),1)=".",TRUE,FALSE)</formula>
    </cfRule>
  </conditionalFormatting>
  <conditionalFormatting sqref="AM435">
    <cfRule type="expression" dxfId="1867" priority="13055">
      <formula>IF(RIGHT(TEXT(AM435,"0.#"),1)=".",FALSE,TRUE)</formula>
    </cfRule>
    <cfRule type="expression" dxfId="1866" priority="13056">
      <formula>IF(RIGHT(TEXT(AM435,"0.#"),1)=".",TRUE,FALSE)</formula>
    </cfRule>
  </conditionalFormatting>
  <conditionalFormatting sqref="AE434">
    <cfRule type="expression" dxfId="1865" priority="13069">
      <formula>IF(RIGHT(TEXT(AE434,"0.#"),1)=".",FALSE,TRUE)</formula>
    </cfRule>
    <cfRule type="expression" dxfId="1864" priority="13070">
      <formula>IF(RIGHT(TEXT(AE434,"0.#"),1)=".",TRUE,FALSE)</formula>
    </cfRule>
  </conditionalFormatting>
  <conditionalFormatting sqref="AE435">
    <cfRule type="expression" dxfId="1863" priority="13067">
      <formula>IF(RIGHT(TEXT(AE435,"0.#"),1)=".",FALSE,TRUE)</formula>
    </cfRule>
    <cfRule type="expression" dxfId="1862" priority="13068">
      <formula>IF(RIGHT(TEXT(AE435,"0.#"),1)=".",TRUE,FALSE)</formula>
    </cfRule>
  </conditionalFormatting>
  <conditionalFormatting sqref="AM433">
    <cfRule type="expression" dxfId="1861" priority="13059">
      <formula>IF(RIGHT(TEXT(AM433,"0.#"),1)=".",FALSE,TRUE)</formula>
    </cfRule>
    <cfRule type="expression" dxfId="1860" priority="13060">
      <formula>IF(RIGHT(TEXT(AM433,"0.#"),1)=".",TRUE,FALSE)</formula>
    </cfRule>
  </conditionalFormatting>
  <conditionalFormatting sqref="AM434">
    <cfRule type="expression" dxfId="1859" priority="13057">
      <formula>IF(RIGHT(TEXT(AM434,"0.#"),1)=".",FALSE,TRUE)</formula>
    </cfRule>
    <cfRule type="expression" dxfId="1858" priority="13058">
      <formula>IF(RIGHT(TEXT(AM434,"0.#"),1)=".",TRUE,FALSE)</formula>
    </cfRule>
  </conditionalFormatting>
  <conditionalFormatting sqref="AU433">
    <cfRule type="expression" dxfId="1857" priority="13047">
      <formula>IF(RIGHT(TEXT(AU433,"0.#"),1)=".",FALSE,TRUE)</formula>
    </cfRule>
    <cfRule type="expression" dxfId="1856" priority="13048">
      <formula>IF(RIGHT(TEXT(AU433,"0.#"),1)=".",TRUE,FALSE)</formula>
    </cfRule>
  </conditionalFormatting>
  <conditionalFormatting sqref="AU434">
    <cfRule type="expression" dxfId="1855" priority="13045">
      <formula>IF(RIGHT(TEXT(AU434,"0.#"),1)=".",FALSE,TRUE)</formula>
    </cfRule>
    <cfRule type="expression" dxfId="1854" priority="13046">
      <formula>IF(RIGHT(TEXT(AU434,"0.#"),1)=".",TRUE,FALSE)</formula>
    </cfRule>
  </conditionalFormatting>
  <conditionalFormatting sqref="AU435">
    <cfRule type="expression" dxfId="1853" priority="13043">
      <formula>IF(RIGHT(TEXT(AU435,"0.#"),1)=".",FALSE,TRUE)</formula>
    </cfRule>
    <cfRule type="expression" dxfId="1852" priority="13044">
      <formula>IF(RIGHT(TEXT(AU435,"0.#"),1)=".",TRUE,FALSE)</formula>
    </cfRule>
  </conditionalFormatting>
  <conditionalFormatting sqref="AI435">
    <cfRule type="expression" dxfId="1851" priority="12977">
      <formula>IF(RIGHT(TEXT(AI435,"0.#"),1)=".",FALSE,TRUE)</formula>
    </cfRule>
    <cfRule type="expression" dxfId="1850" priority="12978">
      <formula>IF(RIGHT(TEXT(AI435,"0.#"),1)=".",TRUE,FALSE)</formula>
    </cfRule>
  </conditionalFormatting>
  <conditionalFormatting sqref="AI433">
    <cfRule type="expression" dxfId="1849" priority="12981">
      <formula>IF(RIGHT(TEXT(AI433,"0.#"),1)=".",FALSE,TRUE)</formula>
    </cfRule>
    <cfRule type="expression" dxfId="1848" priority="12982">
      <formula>IF(RIGHT(TEXT(AI433,"0.#"),1)=".",TRUE,FALSE)</formula>
    </cfRule>
  </conditionalFormatting>
  <conditionalFormatting sqref="AI434">
    <cfRule type="expression" dxfId="1847" priority="12979">
      <formula>IF(RIGHT(TEXT(AI434,"0.#"),1)=".",FALSE,TRUE)</formula>
    </cfRule>
    <cfRule type="expression" dxfId="1846" priority="12980">
      <formula>IF(RIGHT(TEXT(AI434,"0.#"),1)=".",TRUE,FALSE)</formula>
    </cfRule>
  </conditionalFormatting>
  <conditionalFormatting sqref="AQ434">
    <cfRule type="expression" dxfId="1845" priority="12963">
      <formula>IF(RIGHT(TEXT(AQ434,"0.#"),1)=".",FALSE,TRUE)</formula>
    </cfRule>
    <cfRule type="expression" dxfId="1844" priority="12964">
      <formula>IF(RIGHT(TEXT(AQ434,"0.#"),1)=".",TRUE,FALSE)</formula>
    </cfRule>
  </conditionalFormatting>
  <conditionalFormatting sqref="AQ435">
    <cfRule type="expression" dxfId="1843" priority="12949">
      <formula>IF(RIGHT(TEXT(AQ435,"0.#"),1)=".",FALSE,TRUE)</formula>
    </cfRule>
    <cfRule type="expression" dxfId="1842" priority="12950">
      <formula>IF(RIGHT(TEXT(AQ435,"0.#"),1)=".",TRUE,FALSE)</formula>
    </cfRule>
  </conditionalFormatting>
  <conditionalFormatting sqref="AQ433">
    <cfRule type="expression" dxfId="1841" priority="12947">
      <formula>IF(RIGHT(TEXT(AQ433,"0.#"),1)=".",FALSE,TRUE)</formula>
    </cfRule>
    <cfRule type="expression" dxfId="1840" priority="12948">
      <formula>IF(RIGHT(TEXT(AQ433,"0.#"),1)=".",TRUE,FALSE)</formula>
    </cfRule>
  </conditionalFormatting>
  <conditionalFormatting sqref="AL847:AO866">
    <cfRule type="expression" dxfId="1839" priority="6671">
      <formula>IF(AND(AL847&gt;=0, RIGHT(TEXT(AL847,"0.#"),1)&lt;&gt;"."),TRUE,FALSE)</formula>
    </cfRule>
    <cfRule type="expression" dxfId="1838" priority="6672">
      <formula>IF(AND(AL847&gt;=0, RIGHT(TEXT(AL847,"0.#"),1)="."),TRUE,FALSE)</formula>
    </cfRule>
    <cfRule type="expression" dxfId="1837" priority="6673">
      <formula>IF(AND(AL847&lt;0, RIGHT(TEXT(AL847,"0.#"),1)&lt;&gt;"."),TRUE,FALSE)</formula>
    </cfRule>
    <cfRule type="expression" dxfId="1836" priority="6674">
      <formula>IF(AND(AL847&lt;0, RIGHT(TEXT(AL847,"0.#"),1)="."),TRUE,FALSE)</formula>
    </cfRule>
  </conditionalFormatting>
  <conditionalFormatting sqref="AQ53:AQ55">
    <cfRule type="expression" dxfId="1835" priority="4693">
      <formula>IF(RIGHT(TEXT(AQ53,"0.#"),1)=".",FALSE,TRUE)</formula>
    </cfRule>
    <cfRule type="expression" dxfId="1834" priority="4694">
      <formula>IF(RIGHT(TEXT(AQ53,"0.#"),1)=".",TRUE,FALSE)</formula>
    </cfRule>
  </conditionalFormatting>
  <conditionalFormatting sqref="AU53:AU55">
    <cfRule type="expression" dxfId="1833" priority="4691">
      <formula>IF(RIGHT(TEXT(AU53,"0.#"),1)=".",FALSE,TRUE)</formula>
    </cfRule>
    <cfRule type="expression" dxfId="1832" priority="4692">
      <formula>IF(RIGHT(TEXT(AU53,"0.#"),1)=".",TRUE,FALSE)</formula>
    </cfRule>
  </conditionalFormatting>
  <conditionalFormatting sqref="AQ60:AQ62">
    <cfRule type="expression" dxfId="1831" priority="4689">
      <formula>IF(RIGHT(TEXT(AQ60,"0.#"),1)=".",FALSE,TRUE)</formula>
    </cfRule>
    <cfRule type="expression" dxfId="1830" priority="4690">
      <formula>IF(RIGHT(TEXT(AQ60,"0.#"),1)=".",TRUE,FALSE)</formula>
    </cfRule>
  </conditionalFormatting>
  <conditionalFormatting sqref="AU60:AU62">
    <cfRule type="expression" dxfId="1829" priority="4687">
      <formula>IF(RIGHT(TEXT(AU60,"0.#"),1)=".",FALSE,TRUE)</formula>
    </cfRule>
    <cfRule type="expression" dxfId="1828" priority="4688">
      <formula>IF(RIGHT(TEXT(AU60,"0.#"),1)=".",TRUE,FALSE)</formula>
    </cfRule>
  </conditionalFormatting>
  <conditionalFormatting sqref="AQ75:AQ77">
    <cfRule type="expression" dxfId="1827" priority="4685">
      <formula>IF(RIGHT(TEXT(AQ75,"0.#"),1)=".",FALSE,TRUE)</formula>
    </cfRule>
    <cfRule type="expression" dxfId="1826" priority="4686">
      <formula>IF(RIGHT(TEXT(AQ75,"0.#"),1)=".",TRUE,FALSE)</formula>
    </cfRule>
  </conditionalFormatting>
  <conditionalFormatting sqref="AU75:AU77">
    <cfRule type="expression" dxfId="1825" priority="4683">
      <formula>IF(RIGHT(TEXT(AU75,"0.#"),1)=".",FALSE,TRUE)</formula>
    </cfRule>
    <cfRule type="expression" dxfId="1824" priority="4684">
      <formula>IF(RIGHT(TEXT(AU75,"0.#"),1)=".",TRUE,FALSE)</formula>
    </cfRule>
  </conditionalFormatting>
  <conditionalFormatting sqref="AQ87:AQ89">
    <cfRule type="expression" dxfId="1823" priority="4681">
      <formula>IF(RIGHT(TEXT(AQ87,"0.#"),1)=".",FALSE,TRUE)</formula>
    </cfRule>
    <cfRule type="expression" dxfId="1822" priority="4682">
      <formula>IF(RIGHT(TEXT(AQ87,"0.#"),1)=".",TRUE,FALSE)</formula>
    </cfRule>
  </conditionalFormatting>
  <conditionalFormatting sqref="AU87:AU89">
    <cfRule type="expression" dxfId="1821" priority="4679">
      <formula>IF(RIGHT(TEXT(AU87,"0.#"),1)=".",FALSE,TRUE)</formula>
    </cfRule>
    <cfRule type="expression" dxfId="1820" priority="4680">
      <formula>IF(RIGHT(TEXT(AU87,"0.#"),1)=".",TRUE,FALSE)</formula>
    </cfRule>
  </conditionalFormatting>
  <conditionalFormatting sqref="AQ92:AQ94">
    <cfRule type="expression" dxfId="1819" priority="4677">
      <formula>IF(RIGHT(TEXT(AQ92,"0.#"),1)=".",FALSE,TRUE)</formula>
    </cfRule>
    <cfRule type="expression" dxfId="1818" priority="4678">
      <formula>IF(RIGHT(TEXT(AQ92,"0.#"),1)=".",TRUE,FALSE)</formula>
    </cfRule>
  </conditionalFormatting>
  <conditionalFormatting sqref="AU92:AU94">
    <cfRule type="expression" dxfId="1817" priority="4675">
      <formula>IF(RIGHT(TEXT(AU92,"0.#"),1)=".",FALSE,TRUE)</formula>
    </cfRule>
    <cfRule type="expression" dxfId="1816" priority="4676">
      <formula>IF(RIGHT(TEXT(AU92,"0.#"),1)=".",TRUE,FALSE)</formula>
    </cfRule>
  </conditionalFormatting>
  <conditionalFormatting sqref="AQ97:AQ99">
    <cfRule type="expression" dxfId="1815" priority="4673">
      <formula>IF(RIGHT(TEXT(AQ97,"0.#"),1)=".",FALSE,TRUE)</formula>
    </cfRule>
    <cfRule type="expression" dxfId="1814" priority="4674">
      <formula>IF(RIGHT(TEXT(AQ97,"0.#"),1)=".",TRUE,FALSE)</formula>
    </cfRule>
  </conditionalFormatting>
  <conditionalFormatting sqref="AU97:AU99">
    <cfRule type="expression" dxfId="1813" priority="4671">
      <formula>IF(RIGHT(TEXT(AU97,"0.#"),1)=".",FALSE,TRUE)</formula>
    </cfRule>
    <cfRule type="expression" dxfId="1812" priority="4672">
      <formula>IF(RIGHT(TEXT(AU97,"0.#"),1)=".",TRUE,FALSE)</formula>
    </cfRule>
  </conditionalFormatting>
  <conditionalFormatting sqref="AE458">
    <cfRule type="expression" dxfId="1811" priority="4365">
      <formula>IF(RIGHT(TEXT(AE458,"0.#"),1)=".",FALSE,TRUE)</formula>
    </cfRule>
    <cfRule type="expression" dxfId="1810" priority="4366">
      <formula>IF(RIGHT(TEXT(AE458,"0.#"),1)=".",TRUE,FALSE)</formula>
    </cfRule>
  </conditionalFormatting>
  <conditionalFormatting sqref="AM460">
    <cfRule type="expression" dxfId="1809" priority="4355">
      <formula>IF(RIGHT(TEXT(AM460,"0.#"),1)=".",FALSE,TRUE)</formula>
    </cfRule>
    <cfRule type="expression" dxfId="1808" priority="4356">
      <formula>IF(RIGHT(TEXT(AM460,"0.#"),1)=".",TRUE,FALSE)</formula>
    </cfRule>
  </conditionalFormatting>
  <conditionalFormatting sqref="AE459">
    <cfRule type="expression" dxfId="1807" priority="4363">
      <formula>IF(RIGHT(TEXT(AE459,"0.#"),1)=".",FALSE,TRUE)</formula>
    </cfRule>
    <cfRule type="expression" dxfId="1806" priority="4364">
      <formula>IF(RIGHT(TEXT(AE459,"0.#"),1)=".",TRUE,FALSE)</formula>
    </cfRule>
  </conditionalFormatting>
  <conditionalFormatting sqref="AE460">
    <cfRule type="expression" dxfId="1805" priority="4361">
      <formula>IF(RIGHT(TEXT(AE460,"0.#"),1)=".",FALSE,TRUE)</formula>
    </cfRule>
    <cfRule type="expression" dxfId="1804" priority="4362">
      <formula>IF(RIGHT(TEXT(AE460,"0.#"),1)=".",TRUE,FALSE)</formula>
    </cfRule>
  </conditionalFormatting>
  <conditionalFormatting sqref="AM458">
    <cfRule type="expression" dxfId="1803" priority="4359">
      <formula>IF(RIGHT(TEXT(AM458,"0.#"),1)=".",FALSE,TRUE)</formula>
    </cfRule>
    <cfRule type="expression" dxfId="1802" priority="4360">
      <formula>IF(RIGHT(TEXT(AM458,"0.#"),1)=".",TRUE,FALSE)</formula>
    </cfRule>
  </conditionalFormatting>
  <conditionalFormatting sqref="AM459">
    <cfRule type="expression" dxfId="1801" priority="4357">
      <formula>IF(RIGHT(TEXT(AM459,"0.#"),1)=".",FALSE,TRUE)</formula>
    </cfRule>
    <cfRule type="expression" dxfId="1800" priority="4358">
      <formula>IF(RIGHT(TEXT(AM459,"0.#"),1)=".",TRUE,FALSE)</formula>
    </cfRule>
  </conditionalFormatting>
  <conditionalFormatting sqref="AU458">
    <cfRule type="expression" dxfId="1799" priority="4353">
      <formula>IF(RIGHT(TEXT(AU458,"0.#"),1)=".",FALSE,TRUE)</formula>
    </cfRule>
    <cfRule type="expression" dxfId="1798" priority="4354">
      <formula>IF(RIGHT(TEXT(AU458,"0.#"),1)=".",TRUE,FALSE)</formula>
    </cfRule>
  </conditionalFormatting>
  <conditionalFormatting sqref="AU459">
    <cfRule type="expression" dxfId="1797" priority="4351">
      <formula>IF(RIGHT(TEXT(AU459,"0.#"),1)=".",FALSE,TRUE)</formula>
    </cfRule>
    <cfRule type="expression" dxfId="1796" priority="4352">
      <formula>IF(RIGHT(TEXT(AU459,"0.#"),1)=".",TRUE,FALSE)</formula>
    </cfRule>
  </conditionalFormatting>
  <conditionalFormatting sqref="AU460">
    <cfRule type="expression" dxfId="1795" priority="4349">
      <formula>IF(RIGHT(TEXT(AU460,"0.#"),1)=".",FALSE,TRUE)</formula>
    </cfRule>
    <cfRule type="expression" dxfId="1794" priority="4350">
      <formula>IF(RIGHT(TEXT(AU460,"0.#"),1)=".",TRUE,FALSE)</formula>
    </cfRule>
  </conditionalFormatting>
  <conditionalFormatting sqref="AI460">
    <cfRule type="expression" dxfId="1793" priority="4343">
      <formula>IF(RIGHT(TEXT(AI460,"0.#"),1)=".",FALSE,TRUE)</formula>
    </cfRule>
    <cfRule type="expression" dxfId="1792" priority="4344">
      <formula>IF(RIGHT(TEXT(AI460,"0.#"),1)=".",TRUE,FALSE)</formula>
    </cfRule>
  </conditionalFormatting>
  <conditionalFormatting sqref="AI458">
    <cfRule type="expression" dxfId="1791" priority="4347">
      <formula>IF(RIGHT(TEXT(AI458,"0.#"),1)=".",FALSE,TRUE)</formula>
    </cfRule>
    <cfRule type="expression" dxfId="1790" priority="4348">
      <formula>IF(RIGHT(TEXT(AI458,"0.#"),1)=".",TRUE,FALSE)</formula>
    </cfRule>
  </conditionalFormatting>
  <conditionalFormatting sqref="AI459">
    <cfRule type="expression" dxfId="1789" priority="4345">
      <formula>IF(RIGHT(TEXT(AI459,"0.#"),1)=".",FALSE,TRUE)</formula>
    </cfRule>
    <cfRule type="expression" dxfId="1788" priority="4346">
      <formula>IF(RIGHT(TEXT(AI459,"0.#"),1)=".",TRUE,FALSE)</formula>
    </cfRule>
  </conditionalFormatting>
  <conditionalFormatting sqref="AQ459">
    <cfRule type="expression" dxfId="1787" priority="4341">
      <formula>IF(RIGHT(TEXT(AQ459,"0.#"),1)=".",FALSE,TRUE)</formula>
    </cfRule>
    <cfRule type="expression" dxfId="1786" priority="4342">
      <formula>IF(RIGHT(TEXT(AQ459,"0.#"),1)=".",TRUE,FALSE)</formula>
    </cfRule>
  </conditionalFormatting>
  <conditionalFormatting sqref="AQ460">
    <cfRule type="expression" dxfId="1785" priority="4339">
      <formula>IF(RIGHT(TEXT(AQ460,"0.#"),1)=".",FALSE,TRUE)</formula>
    </cfRule>
    <cfRule type="expression" dxfId="1784" priority="4340">
      <formula>IF(RIGHT(TEXT(AQ460,"0.#"),1)=".",TRUE,FALSE)</formula>
    </cfRule>
  </conditionalFormatting>
  <conditionalFormatting sqref="AQ458">
    <cfRule type="expression" dxfId="1783" priority="4337">
      <formula>IF(RIGHT(TEXT(AQ458,"0.#"),1)=".",FALSE,TRUE)</formula>
    </cfRule>
    <cfRule type="expression" dxfId="1782" priority="4338">
      <formula>IF(RIGHT(TEXT(AQ458,"0.#"),1)=".",TRUE,FALSE)</formula>
    </cfRule>
  </conditionalFormatting>
  <conditionalFormatting sqref="AE120 AM120">
    <cfRule type="expression" dxfId="1781" priority="3015">
      <formula>IF(RIGHT(TEXT(AE120,"0.#"),1)=".",FALSE,TRUE)</formula>
    </cfRule>
    <cfRule type="expression" dxfId="1780" priority="3016">
      <formula>IF(RIGHT(TEXT(AE120,"0.#"),1)=".",TRUE,FALSE)</formula>
    </cfRule>
  </conditionalFormatting>
  <conditionalFormatting sqref="AI126">
    <cfRule type="expression" dxfId="1779" priority="3005">
      <formula>IF(RIGHT(TEXT(AI126,"0.#"),1)=".",FALSE,TRUE)</formula>
    </cfRule>
    <cfRule type="expression" dxfId="1778" priority="3006">
      <formula>IF(RIGHT(TEXT(AI126,"0.#"),1)=".",TRUE,FALSE)</formula>
    </cfRule>
  </conditionalFormatting>
  <conditionalFormatting sqref="AI120">
    <cfRule type="expression" dxfId="1777" priority="3013">
      <formula>IF(RIGHT(TEXT(AI120,"0.#"),1)=".",FALSE,TRUE)</formula>
    </cfRule>
    <cfRule type="expression" dxfId="1776" priority="3014">
      <formula>IF(RIGHT(TEXT(AI120,"0.#"),1)=".",TRUE,FALSE)</formula>
    </cfRule>
  </conditionalFormatting>
  <conditionalFormatting sqref="AE123 AM123">
    <cfRule type="expression" dxfId="1775" priority="3011">
      <formula>IF(RIGHT(TEXT(AE123,"0.#"),1)=".",FALSE,TRUE)</formula>
    </cfRule>
    <cfRule type="expression" dxfId="1774" priority="3012">
      <formula>IF(RIGHT(TEXT(AE123,"0.#"),1)=".",TRUE,FALSE)</formula>
    </cfRule>
  </conditionalFormatting>
  <conditionalFormatting sqref="AI123">
    <cfRule type="expression" dxfId="1773" priority="3009">
      <formula>IF(RIGHT(TEXT(AI123,"0.#"),1)=".",FALSE,TRUE)</formula>
    </cfRule>
    <cfRule type="expression" dxfId="1772" priority="3010">
      <formula>IF(RIGHT(TEXT(AI123,"0.#"),1)=".",TRUE,FALSE)</formula>
    </cfRule>
  </conditionalFormatting>
  <conditionalFormatting sqref="AE126 AM126">
    <cfRule type="expression" dxfId="1771" priority="3007">
      <formula>IF(RIGHT(TEXT(AE126,"0.#"),1)=".",FALSE,TRUE)</formula>
    </cfRule>
    <cfRule type="expression" dxfId="1770" priority="3008">
      <formula>IF(RIGHT(TEXT(AE126,"0.#"),1)=".",TRUE,FALSE)</formula>
    </cfRule>
  </conditionalFormatting>
  <conditionalFormatting sqref="AE129 AM129">
    <cfRule type="expression" dxfId="1769" priority="3003">
      <formula>IF(RIGHT(TEXT(AE129,"0.#"),1)=".",FALSE,TRUE)</formula>
    </cfRule>
    <cfRule type="expression" dxfId="1768" priority="3004">
      <formula>IF(RIGHT(TEXT(AE129,"0.#"),1)=".",TRUE,FALSE)</formula>
    </cfRule>
  </conditionalFormatting>
  <conditionalFormatting sqref="AI129">
    <cfRule type="expression" dxfId="1767" priority="3001">
      <formula>IF(RIGHT(TEXT(AI129,"0.#"),1)=".",FALSE,TRUE)</formula>
    </cfRule>
    <cfRule type="expression" dxfId="1766" priority="3002">
      <formula>IF(RIGHT(TEXT(AI129,"0.#"),1)=".",TRUE,FALSE)</formula>
    </cfRule>
  </conditionalFormatting>
  <conditionalFormatting sqref="Y839:Y866">
    <cfRule type="expression" dxfId="1765" priority="2999">
      <formula>IF(RIGHT(TEXT(Y839,"0.#"),1)=".",FALSE,TRUE)</formula>
    </cfRule>
    <cfRule type="expression" dxfId="1764" priority="3000">
      <formula>IF(RIGHT(TEXT(Y839,"0.#"),1)=".",TRUE,FALSE)</formula>
    </cfRule>
  </conditionalFormatting>
  <conditionalFormatting sqref="AU518">
    <cfRule type="expression" dxfId="1763" priority="1509">
      <formula>IF(RIGHT(TEXT(AU518,"0.#"),1)=".",FALSE,TRUE)</formula>
    </cfRule>
    <cfRule type="expression" dxfId="1762" priority="1510">
      <formula>IF(RIGHT(TEXT(AU518,"0.#"),1)=".",TRUE,FALSE)</formula>
    </cfRule>
  </conditionalFormatting>
  <conditionalFormatting sqref="AQ551">
    <cfRule type="expression" dxfId="1761" priority="1285">
      <formula>IF(RIGHT(TEXT(AQ551,"0.#"),1)=".",FALSE,TRUE)</formula>
    </cfRule>
    <cfRule type="expression" dxfId="1760" priority="1286">
      <formula>IF(RIGHT(TEXT(AQ551,"0.#"),1)=".",TRUE,FALSE)</formula>
    </cfRule>
  </conditionalFormatting>
  <conditionalFormatting sqref="AE556">
    <cfRule type="expression" dxfId="1759" priority="1283">
      <formula>IF(RIGHT(TEXT(AE556,"0.#"),1)=".",FALSE,TRUE)</formula>
    </cfRule>
    <cfRule type="expression" dxfId="1758" priority="1284">
      <formula>IF(RIGHT(TEXT(AE556,"0.#"),1)=".",TRUE,FALSE)</formula>
    </cfRule>
  </conditionalFormatting>
  <conditionalFormatting sqref="AE557">
    <cfRule type="expression" dxfId="1757" priority="1281">
      <formula>IF(RIGHT(TEXT(AE557,"0.#"),1)=".",FALSE,TRUE)</formula>
    </cfRule>
    <cfRule type="expression" dxfId="1756" priority="1282">
      <formula>IF(RIGHT(TEXT(AE557,"0.#"),1)=".",TRUE,FALSE)</formula>
    </cfRule>
  </conditionalFormatting>
  <conditionalFormatting sqref="AE558">
    <cfRule type="expression" dxfId="1755" priority="1279">
      <formula>IF(RIGHT(TEXT(AE558,"0.#"),1)=".",FALSE,TRUE)</formula>
    </cfRule>
    <cfRule type="expression" dxfId="1754" priority="1280">
      <formula>IF(RIGHT(TEXT(AE558,"0.#"),1)=".",TRUE,FALSE)</formula>
    </cfRule>
  </conditionalFormatting>
  <conditionalFormatting sqref="AU556">
    <cfRule type="expression" dxfId="1753" priority="1271">
      <formula>IF(RIGHT(TEXT(AU556,"0.#"),1)=".",FALSE,TRUE)</formula>
    </cfRule>
    <cfRule type="expression" dxfId="1752" priority="1272">
      <formula>IF(RIGHT(TEXT(AU556,"0.#"),1)=".",TRUE,FALSE)</formula>
    </cfRule>
  </conditionalFormatting>
  <conditionalFormatting sqref="AU557">
    <cfRule type="expression" dxfId="1751" priority="1269">
      <formula>IF(RIGHT(TEXT(AU557,"0.#"),1)=".",FALSE,TRUE)</formula>
    </cfRule>
    <cfRule type="expression" dxfId="1750" priority="1270">
      <formula>IF(RIGHT(TEXT(AU557,"0.#"),1)=".",TRUE,FALSE)</formula>
    </cfRule>
  </conditionalFormatting>
  <conditionalFormatting sqref="AU558">
    <cfRule type="expression" dxfId="1749" priority="1267">
      <formula>IF(RIGHT(TEXT(AU558,"0.#"),1)=".",FALSE,TRUE)</formula>
    </cfRule>
    <cfRule type="expression" dxfId="1748" priority="1268">
      <formula>IF(RIGHT(TEXT(AU558,"0.#"),1)=".",TRUE,FALSE)</formula>
    </cfRule>
  </conditionalFormatting>
  <conditionalFormatting sqref="AQ557">
    <cfRule type="expression" dxfId="1747" priority="1259">
      <formula>IF(RIGHT(TEXT(AQ557,"0.#"),1)=".",FALSE,TRUE)</formula>
    </cfRule>
    <cfRule type="expression" dxfId="1746" priority="1260">
      <formula>IF(RIGHT(TEXT(AQ557,"0.#"),1)=".",TRUE,FALSE)</formula>
    </cfRule>
  </conditionalFormatting>
  <conditionalFormatting sqref="AQ558">
    <cfRule type="expression" dxfId="1745" priority="1257">
      <formula>IF(RIGHT(TEXT(AQ558,"0.#"),1)=".",FALSE,TRUE)</formula>
    </cfRule>
    <cfRule type="expression" dxfId="1744" priority="1258">
      <formula>IF(RIGHT(TEXT(AQ558,"0.#"),1)=".",TRUE,FALSE)</formula>
    </cfRule>
  </conditionalFormatting>
  <conditionalFormatting sqref="AQ556">
    <cfRule type="expression" dxfId="1743" priority="1255">
      <formula>IF(RIGHT(TEXT(AQ556,"0.#"),1)=".",FALSE,TRUE)</formula>
    </cfRule>
    <cfRule type="expression" dxfId="1742" priority="1256">
      <formula>IF(RIGHT(TEXT(AQ556,"0.#"),1)=".",TRUE,FALSE)</formula>
    </cfRule>
  </conditionalFormatting>
  <conditionalFormatting sqref="AE561">
    <cfRule type="expression" dxfId="1741" priority="1253">
      <formula>IF(RIGHT(TEXT(AE561,"0.#"),1)=".",FALSE,TRUE)</formula>
    </cfRule>
    <cfRule type="expression" dxfId="1740" priority="1254">
      <formula>IF(RIGHT(TEXT(AE561,"0.#"),1)=".",TRUE,FALSE)</formula>
    </cfRule>
  </conditionalFormatting>
  <conditionalFormatting sqref="AE562">
    <cfRule type="expression" dxfId="1739" priority="1251">
      <formula>IF(RIGHT(TEXT(AE562,"0.#"),1)=".",FALSE,TRUE)</formula>
    </cfRule>
    <cfRule type="expression" dxfId="1738" priority="1252">
      <formula>IF(RIGHT(TEXT(AE562,"0.#"),1)=".",TRUE,FALSE)</formula>
    </cfRule>
  </conditionalFormatting>
  <conditionalFormatting sqref="AE563">
    <cfRule type="expression" dxfId="1737" priority="1249">
      <formula>IF(RIGHT(TEXT(AE563,"0.#"),1)=".",FALSE,TRUE)</formula>
    </cfRule>
    <cfRule type="expression" dxfId="1736" priority="1250">
      <formula>IF(RIGHT(TEXT(AE563,"0.#"),1)=".",TRUE,FALSE)</formula>
    </cfRule>
  </conditionalFormatting>
  <conditionalFormatting sqref="AL1102:AO1131">
    <cfRule type="expression" dxfId="1735" priority="2905">
      <formula>IF(AND(AL1102&gt;=0, RIGHT(TEXT(AL1102,"0.#"),1)&lt;&gt;"."),TRUE,FALSE)</formula>
    </cfRule>
    <cfRule type="expression" dxfId="1734" priority="2906">
      <formula>IF(AND(AL1102&gt;=0, RIGHT(TEXT(AL1102,"0.#"),1)="."),TRUE,FALSE)</formula>
    </cfRule>
    <cfRule type="expression" dxfId="1733" priority="2907">
      <formula>IF(AND(AL1102&lt;0, RIGHT(TEXT(AL1102,"0.#"),1)&lt;&gt;"."),TRUE,FALSE)</formula>
    </cfRule>
    <cfRule type="expression" dxfId="1732" priority="2908">
      <formula>IF(AND(AL1102&lt;0, RIGHT(TEXT(AL1102,"0.#"),1)="."),TRUE,FALSE)</formula>
    </cfRule>
  </conditionalFormatting>
  <conditionalFormatting sqref="Y1102:Y1131">
    <cfRule type="expression" dxfId="1731" priority="2903">
      <formula>IF(RIGHT(TEXT(Y1102,"0.#"),1)=".",FALSE,TRUE)</formula>
    </cfRule>
    <cfRule type="expression" dxfId="1730" priority="2904">
      <formula>IF(RIGHT(TEXT(Y1102,"0.#"),1)=".",TRUE,FALSE)</formula>
    </cfRule>
  </conditionalFormatting>
  <conditionalFormatting sqref="AQ553">
    <cfRule type="expression" dxfId="1729" priority="1287">
      <formula>IF(RIGHT(TEXT(AQ553,"0.#"),1)=".",FALSE,TRUE)</formula>
    </cfRule>
    <cfRule type="expression" dxfId="1728" priority="1288">
      <formula>IF(RIGHT(TEXT(AQ553,"0.#"),1)=".",TRUE,FALSE)</formula>
    </cfRule>
  </conditionalFormatting>
  <conditionalFormatting sqref="AU552">
    <cfRule type="expression" dxfId="1727" priority="1299">
      <formula>IF(RIGHT(TEXT(AU552,"0.#"),1)=".",FALSE,TRUE)</formula>
    </cfRule>
    <cfRule type="expression" dxfId="1726" priority="1300">
      <formula>IF(RIGHT(TEXT(AU552,"0.#"),1)=".",TRUE,FALSE)</formula>
    </cfRule>
  </conditionalFormatting>
  <conditionalFormatting sqref="AE552">
    <cfRule type="expression" dxfId="1725" priority="1311">
      <formula>IF(RIGHT(TEXT(AE552,"0.#"),1)=".",FALSE,TRUE)</formula>
    </cfRule>
    <cfRule type="expression" dxfId="1724" priority="1312">
      <formula>IF(RIGHT(TEXT(AE552,"0.#"),1)=".",TRUE,FALSE)</formula>
    </cfRule>
  </conditionalFormatting>
  <conditionalFormatting sqref="AQ548">
    <cfRule type="expression" dxfId="1723" priority="1317">
      <formula>IF(RIGHT(TEXT(AQ548,"0.#"),1)=".",FALSE,TRUE)</formula>
    </cfRule>
    <cfRule type="expression" dxfId="1722" priority="1318">
      <formula>IF(RIGHT(TEXT(AQ548,"0.#"),1)=".",TRUE,FALSE)</formula>
    </cfRule>
  </conditionalFormatting>
  <conditionalFormatting sqref="Y838">
    <cfRule type="expression" dxfId="1721" priority="2855">
      <formula>IF(RIGHT(TEXT(Y838,"0.#"),1)=".",FALSE,TRUE)</formula>
    </cfRule>
    <cfRule type="expression" dxfId="1720" priority="2856">
      <formula>IF(RIGHT(TEXT(Y838,"0.#"),1)=".",TRUE,FALSE)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72:Y899">
    <cfRule type="expression" dxfId="1403" priority="2115">
      <formula>IF(RIGHT(TEXT(Y872,"0.#"),1)=".",FALSE,TRUE)</formula>
    </cfRule>
    <cfRule type="expression" dxfId="1402" priority="2116">
      <formula>IF(RIGHT(TEXT(Y872,"0.#"),1)=".",TRUE,FALSE)</formula>
    </cfRule>
  </conditionalFormatting>
  <conditionalFormatting sqref="Y870:Y871">
    <cfRule type="expression" dxfId="1401" priority="2109">
      <formula>IF(RIGHT(TEXT(Y870,"0.#"),1)=".",FALSE,TRUE)</formula>
    </cfRule>
    <cfRule type="expression" dxfId="1400" priority="2110">
      <formula>IF(RIGHT(TEXT(Y870,"0.#"),1)=".",TRUE,FALSE)</formula>
    </cfRule>
  </conditionalFormatting>
  <conditionalFormatting sqref="Y905:Y932">
    <cfRule type="expression" dxfId="1399" priority="2103">
      <formula>IF(RIGHT(TEXT(Y905,"0.#"),1)=".",FALSE,TRUE)</formula>
    </cfRule>
    <cfRule type="expression" dxfId="1398" priority="2104">
      <formula>IF(RIGHT(TEXT(Y905,"0.#"),1)=".",TRUE,FALSE)</formula>
    </cfRule>
  </conditionalFormatting>
  <conditionalFormatting sqref="Y903:Y904">
    <cfRule type="expression" dxfId="1397" priority="2097">
      <formula>IF(RIGHT(TEXT(Y903,"0.#"),1)=".",FALSE,TRUE)</formula>
    </cfRule>
    <cfRule type="expression" dxfId="1396" priority="2098">
      <formula>IF(RIGHT(TEXT(Y903,"0.#"),1)=".",TRUE,FALSE)</formula>
    </cfRule>
  </conditionalFormatting>
  <conditionalFormatting sqref="Y938:Y965">
    <cfRule type="expression" dxfId="1395" priority="2091">
      <formula>IF(RIGHT(TEXT(Y938,"0.#"),1)=".",FALSE,TRUE)</formula>
    </cfRule>
    <cfRule type="expression" dxfId="1394" priority="2092">
      <formula>IF(RIGHT(TEXT(Y938,"0.#"),1)=".",TRUE,FALSE)</formula>
    </cfRule>
  </conditionalFormatting>
  <conditionalFormatting sqref="Y936:Y937">
    <cfRule type="expression" dxfId="1393" priority="2085">
      <formula>IF(RIGHT(TEXT(Y936,"0.#"),1)=".",FALSE,TRUE)</formula>
    </cfRule>
    <cfRule type="expression" dxfId="1392" priority="2086">
      <formula>IF(RIGHT(TEXT(Y936,"0.#"),1)=".",TRUE,FALSE)</formula>
    </cfRule>
  </conditionalFormatting>
  <conditionalFormatting sqref="Y971:Y998">
    <cfRule type="expression" dxfId="1391" priority="2079">
      <formula>IF(RIGHT(TEXT(Y971,"0.#"),1)=".",FALSE,TRUE)</formula>
    </cfRule>
    <cfRule type="expression" dxfId="1390" priority="2080">
      <formula>IF(RIGHT(TEXT(Y971,"0.#"),1)=".",TRUE,FALSE)</formula>
    </cfRule>
  </conditionalFormatting>
  <conditionalFormatting sqref="Y969:Y970">
    <cfRule type="expression" dxfId="1389" priority="2073">
      <formula>IF(RIGHT(TEXT(Y969,"0.#"),1)=".",FALSE,TRUE)</formula>
    </cfRule>
    <cfRule type="expression" dxfId="1388" priority="2074">
      <formula>IF(RIGHT(TEXT(Y969,"0.#"),1)=".",TRUE,FALSE)</formula>
    </cfRule>
  </conditionalFormatting>
  <conditionalFormatting sqref="Y1004:Y1031">
    <cfRule type="expression" dxfId="1387" priority="2067">
      <formula>IF(RIGHT(TEXT(Y1004,"0.#"),1)=".",FALSE,TRUE)</formula>
    </cfRule>
    <cfRule type="expression" dxfId="1386" priority="2068">
      <formula>IF(RIGHT(TEXT(Y1004,"0.#"),1)=".",TRUE,FALSE)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2:AO899">
    <cfRule type="expression" dxfId="1305" priority="2117">
      <formula>IF(AND(AL872&gt;=0, RIGHT(TEXT(AL872,"0.#"),1)&lt;&gt;"."),TRUE,FALSE)</formula>
    </cfRule>
    <cfRule type="expression" dxfId="1304" priority="2118">
      <formula>IF(AND(AL872&gt;=0, RIGHT(TEXT(AL872,"0.#"),1)="."),TRUE,FALSE)</formula>
    </cfRule>
    <cfRule type="expression" dxfId="1303" priority="2119">
      <formula>IF(AND(AL872&lt;0, RIGHT(TEXT(AL872,"0.#"),1)&lt;&gt;"."),TRUE,FALSE)</formula>
    </cfRule>
    <cfRule type="expression" dxfId="1302" priority="2120">
      <formula>IF(AND(AL872&lt;0, RIGHT(TEXT(AL872,"0.#"),1)="."),TRUE,FALSE)</formula>
    </cfRule>
  </conditionalFormatting>
  <conditionalFormatting sqref="AL870:AO871">
    <cfRule type="expression" dxfId="1301" priority="2111">
      <formula>IF(AND(AL870&gt;=0, RIGHT(TEXT(AL870,"0.#"),1)&lt;&gt;"."),TRUE,FALSE)</formula>
    </cfRule>
    <cfRule type="expression" dxfId="1300" priority="2112">
      <formula>IF(AND(AL870&gt;=0, RIGHT(TEXT(AL870,"0.#"),1)="."),TRUE,FALSE)</formula>
    </cfRule>
    <cfRule type="expression" dxfId="1299" priority="2113">
      <formula>IF(AND(AL870&lt;0, RIGHT(TEXT(AL870,"0.#"),1)&lt;&gt;"."),TRUE,FALSE)</formula>
    </cfRule>
    <cfRule type="expression" dxfId="1298" priority="2114">
      <formula>IF(AND(AL870&lt;0, RIGHT(TEXT(AL870,"0.#"),1)="."),TRUE,FALSE)</formula>
    </cfRule>
  </conditionalFormatting>
  <conditionalFormatting sqref="AL905:AO932">
    <cfRule type="expression" dxfId="1297" priority="2105">
      <formula>IF(AND(AL905&gt;=0, RIGHT(TEXT(AL905,"0.#"),1)&lt;&gt;"."),TRUE,FALSE)</formula>
    </cfRule>
    <cfRule type="expression" dxfId="1296" priority="2106">
      <formula>IF(AND(AL905&gt;=0, RIGHT(TEXT(AL905,"0.#"),1)="."),TRUE,FALSE)</formula>
    </cfRule>
    <cfRule type="expression" dxfId="1295" priority="2107">
      <formula>IF(AND(AL905&lt;0, RIGHT(TEXT(AL905,"0.#"),1)&lt;&gt;"."),TRUE,FALSE)</formula>
    </cfRule>
    <cfRule type="expression" dxfId="1294" priority="2108">
      <formula>IF(AND(AL905&lt;0, RIGHT(TEXT(AL905,"0.#"),1)="."),TRUE,FALSE)</formula>
    </cfRule>
  </conditionalFormatting>
  <conditionalFormatting sqref="AL903:AO904">
    <cfRule type="expression" dxfId="1293" priority="2099">
      <formula>IF(AND(AL903&gt;=0, RIGHT(TEXT(AL903,"0.#"),1)&lt;&gt;"."),TRUE,FALSE)</formula>
    </cfRule>
    <cfRule type="expression" dxfId="1292" priority="2100">
      <formula>IF(AND(AL903&gt;=0, RIGHT(TEXT(AL903,"0.#"),1)="."),TRUE,FALSE)</formula>
    </cfRule>
    <cfRule type="expression" dxfId="1291" priority="2101">
      <formula>IF(AND(AL903&lt;0, RIGHT(TEXT(AL903,"0.#"),1)&lt;&gt;"."),TRUE,FALSE)</formula>
    </cfRule>
    <cfRule type="expression" dxfId="1290" priority="2102">
      <formula>IF(AND(AL903&lt;0, RIGHT(TEXT(AL903,"0.#"),1)="."),TRUE,FALSE)</formula>
    </cfRule>
  </conditionalFormatting>
  <conditionalFormatting sqref="AL938:AO965">
    <cfRule type="expression" dxfId="1289" priority="2093">
      <formula>IF(AND(AL938&gt;=0, RIGHT(TEXT(AL938,"0.#"),1)&lt;&gt;"."),TRUE,FALSE)</formula>
    </cfRule>
    <cfRule type="expression" dxfId="1288" priority="2094">
      <formula>IF(AND(AL938&gt;=0, RIGHT(TEXT(AL938,"0.#"),1)="."),TRUE,FALSE)</formula>
    </cfRule>
    <cfRule type="expression" dxfId="1287" priority="2095">
      <formula>IF(AND(AL938&lt;0, RIGHT(TEXT(AL938,"0.#"),1)&lt;&gt;"."),TRUE,FALSE)</formula>
    </cfRule>
    <cfRule type="expression" dxfId="1286" priority="2096">
      <formula>IF(AND(AL938&lt;0, RIGHT(TEXT(AL938,"0.#"),1)="."),TRUE,FALSE)</formula>
    </cfRule>
  </conditionalFormatting>
  <conditionalFormatting sqref="AL936:AO937">
    <cfRule type="expression" dxfId="1285" priority="2087">
      <formula>IF(AND(AL936&gt;=0, RIGHT(TEXT(AL936,"0.#"),1)&lt;&gt;"."),TRUE,FALSE)</formula>
    </cfRule>
    <cfRule type="expression" dxfId="1284" priority="2088">
      <formula>IF(AND(AL936&gt;=0, RIGHT(TEXT(AL936,"0.#"),1)="."),TRUE,FALSE)</formula>
    </cfRule>
    <cfRule type="expression" dxfId="1283" priority="2089">
      <formula>IF(AND(AL936&lt;0, RIGHT(TEXT(AL936,"0.#"),1)&lt;&gt;"."),TRUE,FALSE)</formula>
    </cfRule>
    <cfRule type="expression" dxfId="1282" priority="2090">
      <formula>IF(AND(AL936&lt;0, RIGHT(TEXT(AL936,"0.#"),1)="."),TRUE,FALSE)</formula>
    </cfRule>
  </conditionalFormatting>
  <conditionalFormatting sqref="AL971:AO998">
    <cfRule type="expression" dxfId="1281" priority="2081">
      <formula>IF(AND(AL971&gt;=0, RIGHT(TEXT(AL971,"0.#"),1)&lt;&gt;"."),TRUE,FALSE)</formula>
    </cfRule>
    <cfRule type="expression" dxfId="1280" priority="2082">
      <formula>IF(AND(AL971&gt;=0, RIGHT(TEXT(AL971,"0.#"),1)="."),TRUE,FALSE)</formula>
    </cfRule>
    <cfRule type="expression" dxfId="1279" priority="2083">
      <formula>IF(AND(AL971&lt;0, RIGHT(TEXT(AL971,"0.#"),1)&lt;&gt;"."),TRUE,FALSE)</formula>
    </cfRule>
    <cfRule type="expression" dxfId="1278" priority="2084">
      <formula>IF(AND(AL971&lt;0, RIGHT(TEXT(AL971,"0.#"),1)="."),TRUE,FALSE)</formula>
    </cfRule>
  </conditionalFormatting>
  <conditionalFormatting sqref="AL969:AO970">
    <cfRule type="expression" dxfId="1277" priority="2075">
      <formula>IF(AND(AL969&gt;=0, RIGHT(TEXT(AL969,"0.#"),1)&lt;&gt;"."),TRUE,FALSE)</formula>
    </cfRule>
    <cfRule type="expression" dxfId="1276" priority="2076">
      <formula>IF(AND(AL969&gt;=0, RIGHT(TEXT(AL969,"0.#"),1)="."),TRUE,FALSE)</formula>
    </cfRule>
    <cfRule type="expression" dxfId="1275" priority="2077">
      <formula>IF(AND(AL969&lt;0, RIGHT(TEXT(AL969,"0.#"),1)&lt;&gt;"."),TRUE,FALSE)</formula>
    </cfRule>
    <cfRule type="expression" dxfId="1274" priority="2078">
      <formula>IF(AND(AL969&lt;0, RIGHT(TEXT(AL969,"0.#"),1)="."),TRUE,FALSE)</formula>
    </cfRule>
  </conditionalFormatting>
  <conditionalFormatting sqref="AL1004:AO1031">
    <cfRule type="expression" dxfId="1273" priority="2069">
      <formula>IF(AND(AL1004&gt;=0, RIGHT(TEXT(AL1004,"0.#"),1)&lt;&gt;"."),TRUE,FALSE)</formula>
    </cfRule>
    <cfRule type="expression" dxfId="1272" priority="2070">
      <formula>IF(AND(AL1004&gt;=0, RIGHT(TEXT(AL1004,"0.#"),1)="."),TRUE,FALSE)</formula>
    </cfRule>
    <cfRule type="expression" dxfId="1271" priority="2071">
      <formula>IF(AND(AL1004&lt;0, RIGHT(TEXT(AL1004,"0.#"),1)&lt;&gt;"."),TRUE,FALSE)</formula>
    </cfRule>
    <cfRule type="expression" dxfId="1270" priority="2072">
      <formula>IF(AND(AL1004&lt;0, RIGHT(TEXT(AL1004,"0.#"),1)="."),TRUE,FALSE)</formula>
    </cfRule>
  </conditionalFormatting>
  <conditionalFormatting sqref="AL1002:AO1003">
    <cfRule type="expression" dxfId="1269" priority="2063">
      <formula>IF(AND(AL1002&gt;=0, RIGHT(TEXT(AL1002,"0.#"),1)&lt;&gt;"."),TRUE,FALSE)</formula>
    </cfRule>
    <cfRule type="expression" dxfId="1268" priority="2064">
      <formula>IF(AND(AL1002&gt;=0, RIGHT(TEXT(AL1002,"0.#"),1)="."),TRUE,FALSE)</formula>
    </cfRule>
    <cfRule type="expression" dxfId="1267" priority="2065">
      <formula>IF(AND(AL1002&lt;0, RIGHT(TEXT(AL1002,"0.#"),1)&lt;&gt;"."),TRUE,FALSE)</formula>
    </cfRule>
    <cfRule type="expression" dxfId="1266" priority="2066">
      <formula>IF(AND(AL1002&lt;0, RIGHT(TEXT(AL1002,"0.#"),1)="."),TRUE,FALSE)</formula>
    </cfRule>
  </conditionalFormatting>
  <conditionalFormatting sqref="Y1002:Y1003">
    <cfRule type="expression" dxfId="1265" priority="2061">
      <formula>IF(RIGHT(TEXT(Y1002,"0.#"),1)=".",FALSE,TRUE)</formula>
    </cfRule>
    <cfRule type="expression" dxfId="1264" priority="2062">
      <formula>IF(RIGHT(TEXT(Y1002,"0.#"),1)=".",TRUE,FALSE)</formula>
    </cfRule>
  </conditionalFormatting>
  <conditionalFormatting sqref="AL1037:AO1064">
    <cfRule type="expression" dxfId="1263" priority="2057">
      <formula>IF(AND(AL1037&gt;=0, RIGHT(TEXT(AL1037,"0.#"),1)&lt;&gt;"."),TRUE,FALSE)</formula>
    </cfRule>
    <cfRule type="expression" dxfId="1262" priority="2058">
      <formula>IF(AND(AL1037&gt;=0, RIGHT(TEXT(AL1037,"0.#"),1)="."),TRUE,FALSE)</formula>
    </cfRule>
    <cfRule type="expression" dxfId="1261" priority="2059">
      <formula>IF(AND(AL1037&lt;0, RIGHT(TEXT(AL1037,"0.#"),1)&lt;&gt;"."),TRUE,FALSE)</formula>
    </cfRule>
    <cfRule type="expression" dxfId="1260" priority="2060">
      <formula>IF(AND(AL1037&lt;0, RIGHT(TEXT(AL1037,"0.#"),1)="."),TRUE,FALSE)</formula>
    </cfRule>
  </conditionalFormatting>
  <conditionalFormatting sqref="Y1037:Y1064">
    <cfRule type="expression" dxfId="1259" priority="2055">
      <formula>IF(RIGHT(TEXT(Y1037,"0.#"),1)=".",FALSE,TRUE)</formula>
    </cfRule>
    <cfRule type="expression" dxfId="1258" priority="2056">
      <formula>IF(RIGHT(TEXT(Y1037,"0.#"),1)=".",TRUE,FALSE)</formula>
    </cfRule>
  </conditionalFormatting>
  <conditionalFormatting sqref="AL1035:AO1036">
    <cfRule type="expression" dxfId="1257" priority="2051">
      <formula>IF(AND(AL1035&gt;=0, RIGHT(TEXT(AL1035,"0.#"),1)&lt;&gt;"."),TRUE,FALSE)</formula>
    </cfRule>
    <cfRule type="expression" dxfId="1256" priority="2052">
      <formula>IF(AND(AL1035&gt;=0, RIGHT(TEXT(AL1035,"0.#"),1)="."),TRUE,FALSE)</formula>
    </cfRule>
    <cfRule type="expression" dxfId="1255" priority="2053">
      <formula>IF(AND(AL1035&lt;0, RIGHT(TEXT(AL1035,"0.#"),1)&lt;&gt;"."),TRUE,FALSE)</formula>
    </cfRule>
    <cfRule type="expression" dxfId="1254" priority="2054">
      <formula>IF(AND(AL1035&lt;0, RIGHT(TEXT(AL1035,"0.#"),1)="."),TRUE,FALSE)</formula>
    </cfRule>
  </conditionalFormatting>
  <conditionalFormatting sqref="Y1035:Y1036">
    <cfRule type="expression" dxfId="1253" priority="2049">
      <formula>IF(RIGHT(TEXT(Y1035,"0.#"),1)=".",FALSE,TRUE)</formula>
    </cfRule>
    <cfRule type="expression" dxfId="1252" priority="2050">
      <formula>IF(RIGHT(TEXT(Y1035,"0.#"),1)=".",TRUE,FALSE)</formula>
    </cfRule>
  </conditionalFormatting>
  <conditionalFormatting sqref="AL1070:AO1097">
    <cfRule type="expression" dxfId="1251" priority="2045">
      <formula>IF(AND(AL1070&gt;=0, RIGHT(TEXT(AL1070,"0.#"),1)&lt;&gt;"."),TRUE,FALSE)</formula>
    </cfRule>
    <cfRule type="expression" dxfId="1250" priority="2046">
      <formula>IF(AND(AL1070&gt;=0, RIGHT(TEXT(AL1070,"0.#"),1)="."),TRUE,FALSE)</formula>
    </cfRule>
    <cfRule type="expression" dxfId="1249" priority="2047">
      <formula>IF(AND(AL1070&lt;0, RIGHT(TEXT(AL1070,"0.#"),1)&lt;&gt;"."),TRUE,FALSE)</formula>
    </cfRule>
    <cfRule type="expression" dxfId="1248" priority="2048">
      <formula>IF(AND(AL1070&lt;0, RIGHT(TEXT(AL1070,"0.#"),1)="."),TRUE,FALSE)</formula>
    </cfRule>
  </conditionalFormatting>
  <conditionalFormatting sqref="Y1070:Y1097">
    <cfRule type="expression" dxfId="1247" priority="2043">
      <formula>IF(RIGHT(TEXT(Y1070,"0.#"),1)=".",FALSE,TRUE)</formula>
    </cfRule>
    <cfRule type="expression" dxfId="1246" priority="2044">
      <formula>IF(RIGHT(TEXT(Y1070,"0.#"),1)=".",TRUE,FALSE)</formula>
    </cfRule>
  </conditionalFormatting>
  <conditionalFormatting sqref="AL1068:AO1069">
    <cfRule type="expression" dxfId="1245" priority="2039">
      <formula>IF(AND(AL1068&gt;=0, RIGHT(TEXT(AL1068,"0.#"),1)&lt;&gt;"."),TRUE,FALSE)</formula>
    </cfRule>
    <cfRule type="expression" dxfId="1244" priority="2040">
      <formula>IF(AND(AL1068&gt;=0, RIGHT(TEXT(AL1068,"0.#"),1)="."),TRUE,FALSE)</formula>
    </cfRule>
    <cfRule type="expression" dxfId="1243" priority="2041">
      <formula>IF(AND(AL1068&lt;0, RIGHT(TEXT(AL1068,"0.#"),1)&lt;&gt;"."),TRUE,FALSE)</formula>
    </cfRule>
    <cfRule type="expression" dxfId="1242" priority="2042">
      <formula>IF(AND(AL1068&lt;0, RIGHT(TEXT(AL1068,"0.#"),1)="."),TRUE,FALSE)</formula>
    </cfRule>
  </conditionalFormatting>
  <conditionalFormatting sqref="Y1068:Y1069">
    <cfRule type="expression" dxfId="1241" priority="2037">
      <formula>IF(RIGHT(TEXT(Y1068,"0.#"),1)=".",FALSE,TRUE)</formula>
    </cfRule>
    <cfRule type="expression" dxfId="1240" priority="2038">
      <formula>IF(RIGHT(TEXT(Y1068,"0.#"),1)=".",TRUE,FALSE)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Y782">
    <cfRule type="expression" dxfId="45" priority="45">
      <formula>IF(RIGHT(TEXT(Y782,"0.#"),1)=".",FALSE,TRUE)</formula>
    </cfRule>
    <cfRule type="expression" dxfId="44" priority="46">
      <formula>IF(RIGHT(TEXT(Y782,"0.#"),1)=".",TRUE,FALSE)</formula>
    </cfRule>
  </conditionalFormatting>
  <conditionalFormatting sqref="Y781">
    <cfRule type="expression" dxfId="43" priority="43">
      <formula>IF(RIGHT(TEXT(Y781,"0.#"),1)=".",FALSE,TRUE)</formula>
    </cfRule>
    <cfRule type="expression" dxfId="42" priority="44">
      <formula>IF(RIGHT(TEXT(Y781,"0.#"),1)=".",TRUE,FALSE)</formula>
    </cfRule>
  </conditionalFormatting>
  <conditionalFormatting sqref="AL837:AO837">
    <cfRule type="expression" dxfId="41" priority="39">
      <formula>IF(AND(AL837&gt;=0, RIGHT(TEXT(AL837,"0.#"),1)&lt;&gt;"."),TRUE,FALSE)</formula>
    </cfRule>
    <cfRule type="expression" dxfId="40" priority="40">
      <formula>IF(AND(AL837&gt;=0, RIGHT(TEXT(AL837,"0.#"),1)="."),TRUE,FALSE)</formula>
    </cfRule>
    <cfRule type="expression" dxfId="39" priority="41">
      <formula>IF(AND(AL837&lt;0, RIGHT(TEXT(AL837,"0.#"),1)&lt;&gt;"."),TRUE,FALSE)</formula>
    </cfRule>
    <cfRule type="expression" dxfId="38" priority="42">
      <formula>IF(AND(AL837&lt;0, RIGHT(TEXT(AL837,"0.#"),1)="."),TRUE,FALSE)</formula>
    </cfRule>
  </conditionalFormatting>
  <conditionalFormatting sqref="Y837">
    <cfRule type="expression" dxfId="37" priority="37">
      <formula>IF(RIGHT(TEXT(Y837,"0.#"),1)=".",FALSE,TRUE)</formula>
    </cfRule>
    <cfRule type="expression" dxfId="36" priority="38">
      <formula>IF(RIGHT(TEXT(Y837,"0.#"),1)=".",TRUE,FALSE)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AL839:AO839">
    <cfRule type="expression" dxfId="31" priority="29">
      <formula>IF(AND(AL839&gt;=0, RIGHT(TEXT(AL839,"0.#"),1)&lt;&gt;"."),TRUE,FALSE)</formula>
    </cfRule>
    <cfRule type="expression" dxfId="30" priority="30">
      <formula>IF(AND(AL839&gt;=0, RIGHT(TEXT(AL839,"0.#"),1)="."),TRUE,FALSE)</formula>
    </cfRule>
    <cfRule type="expression" dxfId="29" priority="31">
      <formula>IF(AND(AL839&lt;0, RIGHT(TEXT(AL839,"0.#"),1)&lt;&gt;"."),TRUE,FALSE)</formula>
    </cfRule>
    <cfRule type="expression" dxfId="28" priority="32">
      <formula>IF(AND(AL839&lt;0, RIGHT(TEXT(AL839,"0.#"),1)="."),TRUE,FALSE)</formula>
    </cfRule>
  </conditionalFormatting>
  <conditionalFormatting sqref="AL840:AO840">
    <cfRule type="expression" dxfId="27" priority="25">
      <formula>IF(AND(AL840&gt;=0, RIGHT(TEXT(AL840,"0.#"),1)&lt;&gt;"."),TRUE,FALSE)</formula>
    </cfRule>
    <cfRule type="expression" dxfId="26" priority="26">
      <formula>IF(AND(AL840&gt;=0, RIGHT(TEXT(AL840,"0.#"),1)="."),TRUE,FALSE)</formula>
    </cfRule>
    <cfRule type="expression" dxfId="25" priority="27">
      <formula>IF(AND(AL840&lt;0, RIGHT(TEXT(AL840,"0.#"),1)&lt;&gt;"."),TRUE,FALSE)</formula>
    </cfRule>
    <cfRule type="expression" dxfId="24" priority="28">
      <formula>IF(AND(AL840&lt;0, RIGHT(TEXT(AL840,"0.#"),1)="."),TRUE,FALSE)</formula>
    </cfRule>
  </conditionalFormatting>
  <conditionalFormatting sqref="AL841:AO841">
    <cfRule type="expression" dxfId="23" priority="21">
      <formula>IF(AND(AL841&gt;=0, RIGHT(TEXT(AL841,"0.#"),1)&lt;&gt;"."),TRUE,FALSE)</formula>
    </cfRule>
    <cfRule type="expression" dxfId="22" priority="22">
      <formula>IF(AND(AL841&gt;=0, RIGHT(TEXT(AL841,"0.#"),1)="."),TRUE,FALSE)</formula>
    </cfRule>
    <cfRule type="expression" dxfId="21" priority="23">
      <formula>IF(AND(AL841&lt;0, RIGHT(TEXT(AL841,"0.#"),1)&lt;&gt;"."),TRUE,FALSE)</formula>
    </cfRule>
    <cfRule type="expression" dxfId="20" priority="24">
      <formula>IF(AND(AL841&lt;0, RIGHT(TEXT(AL841,"0.#"),1)="."),TRUE,FALSE)</formula>
    </cfRule>
  </conditionalFormatting>
  <conditionalFormatting sqref="AL842:AO842">
    <cfRule type="expression" dxfId="19" priority="17">
      <formula>IF(AND(AL842&gt;=0, RIGHT(TEXT(AL842,"0.#"),1)&lt;&gt;"."),TRUE,FALSE)</formula>
    </cfRule>
    <cfRule type="expression" dxfId="18" priority="18">
      <formula>IF(AND(AL842&gt;=0, RIGHT(TEXT(AL842,"0.#"),1)="."),TRUE,FALSE)</formula>
    </cfRule>
    <cfRule type="expression" dxfId="17" priority="19">
      <formula>IF(AND(AL842&lt;0, RIGHT(TEXT(AL842,"0.#"),1)&lt;&gt;"."),TRUE,FALSE)</formula>
    </cfRule>
    <cfRule type="expression" dxfId="16" priority="20">
      <formula>IF(AND(AL842&lt;0, RIGHT(TEXT(AL842,"0.#"),1)="."),TRUE,FALSE)</formula>
    </cfRule>
  </conditionalFormatting>
  <conditionalFormatting sqref="AL843:AO843">
    <cfRule type="expression" dxfId="15" priority="13">
      <formula>IF(AND(AL843&gt;=0, RIGHT(TEXT(AL843,"0.#"),1)&lt;&gt;"."),TRUE,FALSE)</formula>
    </cfRule>
    <cfRule type="expression" dxfId="14" priority="14">
      <formula>IF(AND(AL843&gt;=0, RIGHT(TEXT(AL843,"0.#"),1)="."),TRUE,FALSE)</formula>
    </cfRule>
    <cfRule type="expression" dxfId="13" priority="15">
      <formula>IF(AND(AL843&lt;0, RIGHT(TEXT(AL843,"0.#"),1)&lt;&gt;"."),TRUE,FALSE)</formula>
    </cfRule>
    <cfRule type="expression" dxfId="12" priority="16">
      <formula>IF(AND(AL843&lt;0, RIGHT(TEXT(AL843,"0.#"),1)="."),TRUE,FALSE)</formula>
    </cfRule>
  </conditionalFormatting>
  <conditionalFormatting sqref="AL844:AO844">
    <cfRule type="expression" dxfId="11" priority="9">
      <formula>IF(AND(AL844&gt;=0, RIGHT(TEXT(AL844,"0.#"),1)&lt;&gt;"."),TRUE,FALSE)</formula>
    </cfRule>
    <cfRule type="expression" dxfId="10" priority="10">
      <formula>IF(AND(AL844&gt;=0, RIGHT(TEXT(AL844,"0.#"),1)="."),TRUE,FALSE)</formula>
    </cfRule>
    <cfRule type="expression" dxfId="9" priority="11">
      <formula>IF(AND(AL844&lt;0, RIGHT(TEXT(AL844,"0.#"),1)&lt;&gt;"."),TRUE,FALSE)</formula>
    </cfRule>
    <cfRule type="expression" dxfId="8" priority="12">
      <formula>IF(AND(AL844&lt;0, RIGHT(TEXT(AL844,"0.#"),1)="."),TRUE,FALSE)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99" max="49" man="1"/>
    <brk id="71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513</v>
      </c>
      <c r="H2" s="13" t="str">
        <f>IF(G2="","",F2)</f>
        <v>一般会計</v>
      </c>
      <c r="I2" s="13" t="str">
        <f>IF(H2="","",IF(I1&lt;&gt;"",CONCATENATE(I1,"、",H2),H2))</f>
        <v>一般会計</v>
      </c>
      <c r="K2" s="14" t="s">
        <v>220</v>
      </c>
      <c r="L2" s="15"/>
      <c r="M2" s="13" t="str">
        <f>IF(L2="","",K2)</f>
        <v/>
      </c>
      <c r="N2" s="13" t="str">
        <f>IF(M2="","",IF(N1&lt;&gt;"",CONCATENATE(N1,"、",M2),M2))</f>
        <v/>
      </c>
      <c r="O2" s="13"/>
      <c r="P2" s="12" t="s">
        <v>189</v>
      </c>
      <c r="Q2" s="17" t="s">
        <v>513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513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2019-08-13T07:10:11Z</cp:lastPrinted>
  <dcterms:created xsi:type="dcterms:W3CDTF">2012-03-13T00:50:25Z</dcterms:created>
  <dcterms:modified xsi:type="dcterms:W3CDTF">2019-09-02T09:27:31Z</dcterms:modified>
</cp:coreProperties>
</file>