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2720" windowHeight="10890"/>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8" i="3"/>
  <c r="P29" i="3"/>
  <c r="P28" i="3" s="1"/>
  <c r="AD21" i="3"/>
  <c r="W21" i="3"/>
  <c r="P21" i="3"/>
  <c r="AR18" i="3"/>
  <c r="AK18" i="3"/>
  <c r="AD18" i="3"/>
  <c r="AD20" i="3" s="1"/>
  <c r="W18" i="3"/>
  <c r="W20" i="3" s="1"/>
  <c r="P18" i="3"/>
  <c r="P20" i="3" s="1"/>
  <c r="AV2" i="3"/>
  <c r="AR2" i="3"/>
  <c r="S3" i="4" l="1"/>
  <c r="S4" i="4" s="1"/>
  <c r="S5" i="4" s="1"/>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comments1.xml><?xml version="1.0" encoding="utf-8"?>
<comments xmlns="http://schemas.openxmlformats.org/spreadsheetml/2006/main">
  <authors>
    <author>金融庁</author>
  </authors>
  <commentList>
    <comment ref="AG705" authorId="0">
      <text>
        <r>
          <rPr>
            <b/>
            <sz val="9"/>
            <color indexed="81"/>
            <rFont val="ＭＳ Ｐゴシック"/>
            <family val="3"/>
            <charset val="128"/>
          </rPr>
          <t>「代理店として本サービスを取り扱っているのは～」とありますが、「本サービス」とは何でしょうか。雑誌購読なら他の業者でも取り扱っているのではないでしょうか。例えば、当該業者しか取扱いがない雑誌を講読しているため、競争性の余地がない、という記載ぶりに修正できないでしょうか。
6/6管理室
１文目、「に係る金融政策業務庁費」を削除しました。
２文目、「○○のための」の部分を追記してください。フォローアップ会議開催が主な事業である本事業に、雑誌購読がどのように関与しているのか、分かるように記載してください。</t>
        </r>
      </text>
    </comment>
    <comment ref="AG709" authorId="0">
      <text>
        <r>
          <rPr>
            <b/>
            <sz val="9"/>
            <color indexed="81"/>
            <rFont val="ＭＳ Ｐゴシック"/>
            <family val="3"/>
            <charset val="128"/>
          </rPr>
          <t>「金融政策業務庁費については、少額のため随意契約としているが、」を削除しました。</t>
        </r>
      </text>
    </comment>
    <comment ref="AG712" authorId="0">
      <text>
        <r>
          <rPr>
            <b/>
            <sz val="9"/>
            <color indexed="81"/>
            <rFont val="ＭＳ Ｐゴシック"/>
            <family val="3"/>
            <charset val="128"/>
          </rPr>
          <t xml:space="preserve">6/3昨年の記載ぶりを参考に修正
</t>
        </r>
      </text>
    </comment>
    <comment ref="AI745" authorId="0">
      <text>
        <r>
          <rPr>
            <b/>
            <sz val="9"/>
            <color indexed="81"/>
            <rFont val="ＭＳ Ｐゴシック"/>
            <family val="3"/>
            <charset val="128"/>
          </rPr>
          <t>金融庁の事業内容を記載してください。
「●●事業費」という費用名の記載ではなく、１頁目にある事業概要を要約するなどして記載してください。</t>
        </r>
      </text>
    </comment>
    <comment ref="AC903" authorId="0">
      <text>
        <r>
          <rPr>
            <b/>
            <sz val="9"/>
            <color indexed="81"/>
            <rFont val="ＭＳ Ｐゴシック"/>
            <family val="3"/>
            <charset val="128"/>
          </rPr>
          <t>どのような契約方式ですか。
特命随意契約である場合、「競争性のない随意契約」に該当するので、707行目を「有」に修正し、説明欄に追記してください。</t>
        </r>
      </text>
    </comment>
  </commentList>
</comments>
</file>

<file path=xl/sharedStrings.xml><?xml version="1.0" encoding="utf-8"?>
<sst xmlns="http://schemas.openxmlformats.org/spreadsheetml/2006/main" count="2181" uniqueCount="578">
  <si>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</si>
  <si>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</si>
  <si>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</si>
  <si>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</si>
  <si>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</si>
  <si>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</si>
  <si>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</si>
  <si>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</si>
  <si>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</si>
  <si>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</si>
  <si>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</si>
  <si>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</si>
  <si>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</si>
  <si>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</si>
  <si>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</si>
  <si>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</si>
  <si>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</si>
  <si>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</si>
  <si>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</si>
  <si>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</si>
  <si>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</si>
  <si>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</si>
  <si>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</si>
  <si>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</si>
  <si>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</si>
  <si>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</si>
  <si>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</si>
  <si>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</si>
  <si>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</si>
  <si>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</si>
  <si>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</si>
  <si>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</si>
  <si>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</si>
  <si>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</si>
  <si>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</si>
  <si>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</si>
  <si>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</si>
  <si>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</si>
  <si>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</si>
  <si>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</si>
  <si>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</si>
  <si>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</si>
  <si>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</si>
  <si>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</si>
  <si>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</si>
  <si>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</si>
  <si>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</si>
  <si>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</si>
  <si>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</si>
  <si>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</si>
  <si>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</si>
  <si>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</si>
  <si>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</si>
  <si>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</si>
  <si>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</si>
  <si>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</si>
  <si>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</si>
  <si>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</si>
  <si>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</si>
  <si>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</si>
  <si>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</si>
  <si>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</si>
  <si>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</si>
  <si>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</si>
  <si>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</si>
  <si>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</si>
  <si>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</si>
  <si>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</si>
  <si>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</si>
  <si>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</si>
  <si>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</si>
  <si>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</si>
  <si>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</si>
  <si>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</si>
  <si>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</si>
  <si>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</si>
  <si>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</si>
  <si>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</si>
  <si>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</si>
  <si>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</si>
  <si>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</si>
  <si>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</si>
  <si>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</si>
  <si>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</si>
  <si>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</si>
  <si>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</si>
  <si>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</si>
  <si>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</si>
  <si>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</si>
  <si>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</si>
  <si>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</si>
  <si>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</si>
  <si>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</si>
  <si>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</si>
  <si>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</si>
  <si>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</si>
  <si>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</si>
  <si>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</si>
  <si>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</si>
  <si>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</si>
  <si>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</si>
  <si>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</si>
  <si>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</si>
  <si>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</si>
  <si>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</si>
  <si>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</si>
  <si>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</si>
  <si>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</si>
  <si>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</si>
  <si>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</si>
  <si>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</si>
  <si>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</si>
  <si>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</si>
  <si>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</si>
  <si>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</si>
  <si>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</si>
  <si>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</si>
  <si>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</si>
  <si>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</si>
  <si>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</si>
  <si>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</si>
  <si>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</si>
  <si>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</si>
  <si>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</si>
  <si>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</si>
  <si>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</si>
  <si>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</si>
  <si>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</si>
  <si>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</si>
  <si>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</si>
  <si>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</si>
  <si>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</si>
  <si>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</si>
  <si>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</si>
  <si>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</si>
  <si>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</si>
  <si>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</si>
  <si>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</si>
  <si>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</si>
  <si>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</si>
  <si>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</si>
  <si>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</si>
  <si>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</si>
  <si>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</si>
  <si>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</si>
  <si>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</si>
  <si>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</si>
  <si>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</si>
  <si>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</si>
  <si>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</si>
  <si>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</si>
  <si>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</si>
  <si>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</si>
  <si>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</si>
  <si>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</si>
  <si>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</si>
  <si>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</si>
  <si>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</si>
  <si>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</si>
  <si>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</si>
  <si>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</si>
  <si>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</si>
  <si>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</si>
  <si>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</si>
  <si>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</si>
  <si>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</si>
  <si>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</si>
  <si>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</si>
  <si>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</si>
  <si>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</si>
  <si>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</si>
  <si>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</si>
  <si>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</si>
  <si>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</si>
  <si>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</si>
  <si>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</si>
  <si>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</si>
  <si>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</si>
  <si>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</si>
  <si>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</si>
  <si>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</si>
  <si>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</si>
  <si>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</si>
  <si>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</si>
  <si>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</si>
  <si>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</si>
  <si>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</si>
  <si>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</si>
  <si>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</si>
  <si>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</si>
  <si>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</si>
  <si>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</si>
  <si>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</si>
  <si>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</si>
  <si>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</si>
  <si>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</si>
  <si>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</si>
  <si>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</si>
  <si>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</si>
  <si>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</si>
  <si>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</si>
  <si>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</si>
  <si>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</si>
  <si>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</si>
  <si>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</si>
  <si>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</si>
  <si>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</si>
  <si>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</si>
  <si>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</si>
  <si>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</si>
  <si>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</si>
  <si>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</si>
  <si>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</si>
  <si>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</si>
  <si>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</si>
  <si>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</si>
  <si>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</si>
  <si>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</si>
  <si>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</si>
  <si>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</si>
  <si>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</si>
  <si>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</si>
  <si>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</si>
  <si>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</si>
  <si>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</si>
  <si>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</si>
  <si>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</si>
  <si>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</si>
  <si>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</si>
  <si>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</si>
  <si>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</si>
  <si>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</si>
  <si>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</si>
  <si>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</si>
  <si>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</si>
  <si>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</si>
  <si>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</si>
  <si>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</si>
  <si>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</si>
  <si>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</si>
  <si>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</si>
  <si>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</si>
  <si>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</si>
  <si>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</si>
  <si>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</si>
  <si>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</si>
  <si>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</si>
  <si>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</si>
  <si>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</si>
  <si>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</si>
  <si>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</si>
  <si>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</si>
  <si>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</si>
  <si>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</si>
  <si>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</si>
  <si>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</si>
  <si>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</si>
  <si>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</si>
  <si>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</si>
  <si>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</si>
  <si>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</si>
  <si>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</si>
  <si>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</si>
  <si>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</si>
  <si>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</si>
  <si>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</si>
  <si>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</si>
  <si>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</si>
  <si>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</si>
  <si>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</si>
  <si>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</si>
  <si>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</si>
  <si>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</si>
  <si>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</si>
  <si>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</si>
  <si>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</si>
  <si>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</si>
  <si>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</si>
  <si>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</si>
  <si>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</si>
  <si>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</si>
  <si>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</si>
  <si>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</si>
  <si>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</si>
  <si>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</si>
  <si>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</si>
  <si>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</si>
  <si>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</si>
  <si>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</si>
  <si>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</si>
  <si>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</si>
  <si>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</si>
  <si>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</si>
  <si>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</si>
  <si>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</si>
  <si>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</si>
  <si>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</si>
  <si>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</si>
  <si>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</si>
  <si>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</si>
  <si>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</si>
  <si>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</si>
  <si>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</si>
  <si>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</si>
  <si>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</si>
  <si>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</si>
  <si>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</si>
  <si>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</si>
  <si>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</si>
  <si>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</si>
  <si>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</si>
  <si>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</si>
  <si>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</si>
  <si>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</si>
  <si>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</si>
  <si>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</si>
  <si>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</si>
  <si>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</si>
  <si>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</si>
  <si>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</si>
  <si>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</si>
  <si>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</si>
  <si>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</si>
  <si>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</si>
  <si>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</si>
  <si>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</si>
  <si>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</si>
  <si>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</si>
  <si>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</si>
  <si>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</si>
  <si>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</si>
  <si>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</si>
  <si>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</si>
  <si>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</si>
  <si>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</si>
  <si>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</si>
  <si>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</si>
  <si>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</si>
  <si>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</si>
  <si>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</si>
  <si>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</si>
  <si>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</si>
  <si>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</si>
  <si>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</si>
  <si>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</si>
  <si>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</si>
  <si>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</si>
  <si>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</si>
  <si>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</si>
  <si>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</si>
  <si>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</si>
  <si>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</si>
  <si>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</si>
  <si>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</si>
  <si>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</si>
  <si>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</si>
  <si>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</si>
  <si>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</si>
  <si>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</si>
  <si>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</si>
  <si>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</si>
  <si>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</si>
  <si>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</si>
  <si>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</si>
  <si>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</si>
  <si>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</si>
  <si>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</si>
  <si>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</si>
  <si>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</si>
  <si>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</si>
  <si>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</si>
  <si>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</si>
  <si>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</si>
  <si>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</si>
  <si>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</si>
  <si>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</si>
  <si>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</si>
  <si>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</si>
  <si>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</si>
  <si>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</si>
  <si>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</si>
  <si>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</si>
  <si>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</si>
  <si>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</si>
  <si>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</si>
  <si>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</si>
  <si>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</si>
  <si>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</si>
  <si>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</si>
  <si>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</si>
  <si>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</si>
  <si>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</si>
  <si>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</si>
  <si>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</si>
  <si>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</si>
  <si>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</si>
  <si>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</si>
  <si>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</si>
  <si>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</si>
  <si>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</si>
  <si>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</si>
  <si>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</si>
  <si>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</si>
  <si>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</si>
  <si>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</si>
  <si>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</si>
  <si>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</si>
  <si>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</si>
  <si>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</si>
  <si>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</si>
  <si>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</si>
  <si>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</si>
  <si>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</si>
  <si>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</si>
  <si>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</si>
  <si>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</si>
  <si>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</si>
  <si>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</si>
  <si>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</si>
  <si>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</si>
  <si>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</si>
  <si>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</si>
  <si>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</si>
  <si>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</si>
  <si>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</si>
  <si>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</si>
  <si>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</si>
  <si>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</si>
  <si>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</si>
  <si>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</si>
  <si>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</si>
  <si>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</si>
  <si>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</si>
  <si>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</si>
  <si>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</si>
  <si>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</si>
  <si>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</si>
  <si>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</si>
  <si>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</si>
  <si>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</si>
  <si>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</si>
  <si>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</si>
  <si>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</si>
  <si>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</si>
  <si>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</si>
  <si>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</si>
  <si>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</si>
  <si>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</si>
  <si>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</si>
  <si>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</si>
  <si>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</si>
  <si>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</si>
  <si>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</si>
  <si>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</si>
  <si>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</si>
  <si>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</si>
  <si>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</si>
  <si>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</si>
  <si>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</si>
  <si>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</si>
  <si>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</si>
  <si>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</si>
  <si>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</si>
  <si>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</si>
  <si>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</si>
  <si>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</si>
  <si>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</si>
  <si>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</si>
  <si>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</si>
  <si>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</si>
  <si>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</si>
  <si>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</si>
  <si>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</si>
  <si>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</si>
  <si>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</si>
  <si>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</si>
  <si>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</si>
  <si>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</si>
  <si>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</si>
  <si>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コーポレートガバナンスの更なる推進に係る事業費</t>
    <phoneticPr fontId="5"/>
  </si>
  <si>
    <t>企画市場局</t>
    <rPh sb="0" eb="5">
      <t>キカクシジョウキョク</t>
    </rPh>
    <phoneticPr fontId="5"/>
  </si>
  <si>
    <t>井上俊剛</t>
    <rPh sb="0" eb="2">
      <t>イノウエ</t>
    </rPh>
    <rPh sb="2" eb="3">
      <t>トシ</t>
    </rPh>
    <rPh sb="3" eb="4">
      <t>ゴウ</t>
    </rPh>
    <phoneticPr fontId="5"/>
  </si>
  <si>
    <t>企業開示課</t>
    <rPh sb="0" eb="4">
      <t>キギョウカイジ</t>
    </rPh>
    <rPh sb="4" eb="5">
      <t>カ</t>
    </rPh>
    <phoneticPr fontId="5"/>
  </si>
  <si>
    <t>「『日本再興戦略』改訂2015」（平成27年6月30日閣議決定）
「日本再興戦略2016」（平成28年6月2日閣議決定）
「経済財政運営と改革の基本方針2016 ～600兆円経済への道筋～」（平成28年6月2日閣議決定）
「未来への投資を実現する経済対策」（平成28年8月2日閣議決定）
「未来投資戦略2017」（平成29年6月9日閣議決定）
「経済財政運営と改革の基本方針2017 ～人材への投資を通じた生産性向上～」（平成29年6月9日閣議決定）
「新しい経済政策パッケージ」（平成29年12月8日閣議決定）
「未来投資戦略2018」（平成30年6月15日閣議決定）</t>
    <phoneticPr fontId="5"/>
  </si>
  <si>
    <t>スチュワードシップ・コード及びコーポレートガバナンス・コードの普及・定着に向けた取組みを着実に進めるとともに、上場企業のコーポレートガバナンスの更なる充実に取り組むことにより、我が国のコーポレートガバナンスに対する内外の認識の改善及び中長期的な企業価値の向上、引いては経済の好循環の確立につなげていく。</t>
    <phoneticPr fontId="5"/>
  </si>
  <si>
    <t>○</t>
  </si>
  <si>
    <t>非常勤職員手当</t>
    <phoneticPr fontId="5"/>
  </si>
  <si>
    <t>　諸謝金</t>
    <phoneticPr fontId="5"/>
  </si>
  <si>
    <t>委員等旅費</t>
    <phoneticPr fontId="5"/>
  </si>
  <si>
    <t>金融政策業務庁費</t>
    <phoneticPr fontId="5"/>
  </si>
  <si>
    <t>スチュワードシップ・コードの受入れ促進</t>
    <phoneticPr fontId="5"/>
  </si>
  <si>
    <t>スチュワードシップ・コードの受入れを表明した機関投資家の件数</t>
    <phoneticPr fontId="5"/>
  </si>
  <si>
    <t>件数</t>
    <rPh sb="0" eb="2">
      <t>ケンスウ</t>
    </rPh>
    <phoneticPr fontId="5"/>
  </si>
  <si>
    <t>金融庁「スチュワードシップ・コードの受入れを表明した機関投資家のリストの公表について」</t>
    <phoneticPr fontId="5"/>
  </si>
  <si>
    <t>「フォローアップ会議」「スチュワードシップ・コードに関する有識者検討会」の開催回数</t>
    <phoneticPr fontId="5"/>
  </si>
  <si>
    <t>回</t>
    <rPh sb="0" eb="1">
      <t>カイ</t>
    </rPh>
    <phoneticPr fontId="5"/>
  </si>
  <si>
    <t>千円</t>
    <phoneticPr fontId="5"/>
  </si>
  <si>
    <t>　千円/回</t>
    <phoneticPr fontId="5"/>
  </si>
  <si>
    <t>-</t>
    <phoneticPr fontId="5"/>
  </si>
  <si>
    <t>基本政策Ⅲ　市場の公正性・透明性と市場の活力の向上</t>
    <phoneticPr fontId="5"/>
  </si>
  <si>
    <t>「フォローアップ会議」「スチュワードシップ・コードに関する有識者検討会」の支出金額
／
「フォローアップ会議」「スチュワードシップ・コードに関する有識者検討会」の開催回数　　　　　　　　　　　　　　</t>
    <phoneticPr fontId="5"/>
  </si>
  <si>
    <t>　千円/回</t>
    <phoneticPr fontId="5"/>
  </si>
  <si>
    <t>施策Ⅲ－３　市場の機能強化、インフラの構築、公正性・透明性の確保のための制度・環境整備</t>
    <phoneticPr fontId="5"/>
  </si>
  <si>
    <t>[主要]
コーポレートガバナンス改革の深化に向けた取組の状況</t>
    <phoneticPr fontId="5"/>
  </si>
  <si>
    <t>「スチュワードシップ･コード及びコーポレートガバナンス・コードのフォローアップ会議」において必要な議論・検討を行う</t>
    <phoneticPr fontId="5"/>
  </si>
  <si>
    <t>30年度</t>
    <phoneticPr fontId="5"/>
  </si>
  <si>
    <t>投資家側と会社側双方から、企業の持続的な成長と中長期的な企業価値の向上が促されるよう、「スチュワードシップ・コード及びコーポレートガバナンス・コードのフォローアップ会議」において、コーポレートガバナンス改革の深化に向けて、必要な施策を議論・検討する。</t>
    <phoneticPr fontId="5"/>
  </si>
  <si>
    <t>企業の持続的な成長と中長期的な企業価値の向上を促すことを通じ、経済全体の成長や国民の安定的な資産形成に寄与する。</t>
    <phoneticPr fontId="5"/>
  </si>
  <si>
    <t>上場企業のコーポレートガバナンスの更なる充実、引いてはこれら企業の中長期的な企業価値の向上は日本社会全体にとって重要な課題であると考える。</t>
    <phoneticPr fontId="5"/>
  </si>
  <si>
    <t>無</t>
  </si>
  <si>
    <t>‐</t>
  </si>
  <si>
    <t>上場企業全体のコーポレートガバナンスの充実に向けた事業であることから、国が中心となって取り組む必要があると考える。</t>
    <phoneticPr fontId="5"/>
  </si>
  <si>
    <t>費目・使途は事業目的に即し真に必要なものとなっていると考える。</t>
    <phoneticPr fontId="5"/>
  </si>
  <si>
    <t>職員が対応できる業務は可能な限り委託業務にせず、職員により対応するなど、コスト削減に務めている。</t>
    <phoneticPr fontId="5"/>
  </si>
  <si>
    <t>概ね成果目標通りの成果実績となったと考える。</t>
    <phoneticPr fontId="5"/>
  </si>
  <si>
    <t>新28-0003</t>
    <phoneticPr fontId="5"/>
  </si>
  <si>
    <t>新28-0002</t>
    <phoneticPr fontId="5"/>
  </si>
  <si>
    <t>0016</t>
    <phoneticPr fontId="5"/>
  </si>
  <si>
    <t>個人Ａ</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</si>
  <si>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</si>
  <si>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</si>
  <si>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</si>
  <si>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</si>
  <si>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</si>
  <si>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</si>
  <si>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</si>
  <si>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</si>
  <si>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</si>
  <si>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個人Ｋ</t>
    <phoneticPr fontId="5"/>
  </si>
  <si>
    <t>会議出席に係る旅費</t>
    <phoneticPr fontId="5"/>
  </si>
  <si>
    <t>-</t>
    <phoneticPr fontId="5"/>
  </si>
  <si>
    <t>会議出席謝金</t>
    <phoneticPr fontId="5"/>
  </si>
  <si>
    <t>会議出席謝金</t>
    <phoneticPr fontId="5"/>
  </si>
  <si>
    <t>会議出席謝金</t>
    <phoneticPr fontId="5"/>
  </si>
  <si>
    <t>-</t>
    <phoneticPr fontId="5"/>
  </si>
  <si>
    <t>本事業における成果物であるスチュワードシップ・コード及びコーポレートガバナンス・コード等については、投資家及び企業より極めて強い関心を持たれており、十分に活用されていると考える。</t>
    <rPh sb="26" eb="27">
      <t>オヨ</t>
    </rPh>
    <rPh sb="43" eb="44">
      <t>トウ</t>
    </rPh>
    <rPh sb="50" eb="53">
      <t>トウシカ</t>
    </rPh>
    <rPh sb="53" eb="54">
      <t>オヨ</t>
    </rPh>
    <rPh sb="55" eb="57">
      <t>キギョウ</t>
    </rPh>
    <rPh sb="59" eb="60">
      <t>キワ</t>
    </rPh>
    <rPh sb="62" eb="63">
      <t>ツヨ</t>
    </rPh>
    <rPh sb="64" eb="66">
      <t>カンシン</t>
    </rPh>
    <rPh sb="67" eb="68">
      <t>モ</t>
    </rPh>
    <phoneticPr fontId="5"/>
  </si>
  <si>
    <t>○「スチュワードシップ・コード及びコーポレートガバナンス・コードのフォローアップ会議」（金融庁と東京証券取引所を共同事務局として27年８月に設置）において、両コードの普及・定着状況のフォローアップ、必要な意見発信、両コードの普及・定着に向けた議論、コーポレートガバナンスやスチュワードシップ活動の更なる充実に向けた議論等を実施。
○上記会議の成果物等について積極的な対外発信を実施。</t>
    <rPh sb="145" eb="147">
      <t>カツドウ</t>
    </rPh>
    <phoneticPr fontId="5"/>
  </si>
  <si>
    <t>-</t>
    <phoneticPr fontId="5"/>
  </si>
  <si>
    <t>-</t>
    <phoneticPr fontId="5"/>
  </si>
  <si>
    <t>金融政策業務旅費</t>
    <rPh sb="0" eb="2">
      <t>キンユウ</t>
    </rPh>
    <rPh sb="2" eb="4">
      <t>セイサク</t>
    </rPh>
    <rPh sb="4" eb="6">
      <t>ギョウム</t>
    </rPh>
    <phoneticPr fontId="5"/>
  </si>
  <si>
    <t>4,303/7</t>
    <phoneticPr fontId="5"/>
  </si>
  <si>
    <t>「未来投資戦略2018」（平成30年6月15日閣議決定）において、「環境変化に応じた経営判断、戦略的・計画的な投資、客観性・適時性・透明性あるCEOの選解任、取締役会の多様性確保（ジェンダーや国際性の面を含む）、政策保有株式の縮減、企業年金のアセットオーナーとしての機能発揮等の課題に係る状況をフォローアップしつつ、投資の流れにおける各主体の機能発揮に向けた方策を検討する」こととされており、本事業は政策目的の達成手段として必要かつ適切な事業であり、政策体系の中で優先度の高い事業である。</t>
    <rPh sb="196" eb="197">
      <t>ホン</t>
    </rPh>
    <rPh sb="197" eb="199">
      <t>ジギョウ</t>
    </rPh>
    <rPh sb="200" eb="202">
      <t>セイサク</t>
    </rPh>
    <rPh sb="202" eb="204">
      <t>モクテキ</t>
    </rPh>
    <rPh sb="205" eb="207">
      <t>タッセイ</t>
    </rPh>
    <rPh sb="207" eb="209">
      <t>シュダン</t>
    </rPh>
    <rPh sb="212" eb="214">
      <t>ヒツヨウ</t>
    </rPh>
    <rPh sb="216" eb="218">
      <t>テキセツ</t>
    </rPh>
    <rPh sb="219" eb="221">
      <t>ジギョウ</t>
    </rPh>
    <rPh sb="225" eb="227">
      <t>セイサク</t>
    </rPh>
    <rPh sb="227" eb="229">
      <t>タイケイ</t>
    </rPh>
    <rPh sb="230" eb="231">
      <t>ナカ</t>
    </rPh>
    <rPh sb="232" eb="235">
      <t>ユウセンド</t>
    </rPh>
    <rPh sb="236" eb="237">
      <t>タカ</t>
    </rPh>
    <rPh sb="238" eb="240">
      <t>ジギョウ</t>
    </rPh>
    <phoneticPr fontId="5"/>
  </si>
  <si>
    <t>上記のとおり国民の利益に資することから、国費での負担は妥当であると考える。</t>
    <rPh sb="0" eb="2">
      <t>ジョウキ</t>
    </rPh>
    <rPh sb="6" eb="8">
      <t>コクミン</t>
    </rPh>
    <rPh sb="9" eb="11">
      <t>リエキ</t>
    </rPh>
    <rPh sb="12" eb="13">
      <t>シ</t>
    </rPh>
    <rPh sb="20" eb="22">
      <t>コクヒ</t>
    </rPh>
    <rPh sb="24" eb="26">
      <t>フタン</t>
    </rPh>
    <rPh sb="27" eb="29">
      <t>ダトウ</t>
    </rPh>
    <rPh sb="33" eb="34">
      <t>カンガ</t>
    </rPh>
    <phoneticPr fontId="5"/>
  </si>
  <si>
    <t>　スチュワードシップ・コードの受入れを表明した機関投資家が増加（29年度：221件→30年度：239件）していること、コーポレートガバナンス・コードの改訂をはじめ、フォローアップ会議においてコーポレートガバナンス改革の深化に向け必要な議論・検討を行うことができたことから、予算は適切に執行されていると考える。</t>
    <phoneticPr fontId="5"/>
  </si>
  <si>
    <t>（外部有識者点検対象外）</t>
    <phoneticPr fontId="5"/>
  </si>
  <si>
    <t>-</t>
    <phoneticPr fontId="5"/>
  </si>
  <si>
    <t>-</t>
    <phoneticPr fontId="5"/>
  </si>
  <si>
    <t>-</t>
    <phoneticPr fontId="5"/>
  </si>
  <si>
    <t>-</t>
    <phoneticPr fontId="5"/>
  </si>
  <si>
    <t>-</t>
    <phoneticPr fontId="5"/>
  </si>
  <si>
    <t>-</t>
    <phoneticPr fontId="5"/>
  </si>
  <si>
    <t>－</t>
    <phoneticPr fontId="5"/>
  </si>
  <si>
    <t>-</t>
    <phoneticPr fontId="5"/>
  </si>
  <si>
    <t>C.株式会社グローバルインフォメーション</t>
    <phoneticPr fontId="5"/>
  </si>
  <si>
    <t>※100万円未満</t>
    <phoneticPr fontId="5"/>
  </si>
  <si>
    <t>※100万円未満</t>
    <phoneticPr fontId="5"/>
  </si>
  <si>
    <t>※100万円未満</t>
    <phoneticPr fontId="5"/>
  </si>
  <si>
    <t>株式会社大和速記情報センター</t>
    <phoneticPr fontId="5"/>
  </si>
  <si>
    <t>株式会社サイマル・インターナショナル</t>
    <phoneticPr fontId="5"/>
  </si>
  <si>
    <t>英文テキスト化業務</t>
    <phoneticPr fontId="5"/>
  </si>
  <si>
    <t>速記業務</t>
    <phoneticPr fontId="5"/>
  </si>
  <si>
    <t>通訳業務</t>
    <phoneticPr fontId="5"/>
  </si>
  <si>
    <t>日本コンベンションサービス株式会社</t>
    <phoneticPr fontId="5"/>
  </si>
  <si>
    <t>フォローアップ会議等の開催回数が見込みの約半分となったことについては、事前の内部での検討や関係者との調整に時間をかけたため、有識者会当初想定よりも円滑に進んだことによるもの。</t>
    <rPh sb="35" eb="37">
      <t>ジゼン</t>
    </rPh>
    <rPh sb="38" eb="40">
      <t>ナイブ</t>
    </rPh>
    <rPh sb="42" eb="44">
      <t>ケントウ</t>
    </rPh>
    <rPh sb="45" eb="48">
      <t>カンケイシャ</t>
    </rPh>
    <rPh sb="50" eb="52">
      <t>チョウセイ</t>
    </rPh>
    <rPh sb="53" eb="55">
      <t>ジカン</t>
    </rPh>
    <rPh sb="62" eb="65">
      <t>ユウシキシャ</t>
    </rPh>
    <rPh sb="65" eb="66">
      <t>カイ</t>
    </rPh>
    <rPh sb="66" eb="68">
      <t>トウショ</t>
    </rPh>
    <rPh sb="68" eb="70">
      <t>ソウテイ</t>
    </rPh>
    <rPh sb="73" eb="75">
      <t>エンカツ</t>
    </rPh>
    <rPh sb="76" eb="77">
      <t>スス</t>
    </rPh>
    <phoneticPr fontId="5"/>
  </si>
  <si>
    <t>　引き続き、複数業者から見積もりを取得することや、業務委託に頼らず職員により対応すること等を通じ、コスト削減に努めるとともに、執行額の点検を通じた不用額の削減に努めていく。</t>
    <rPh sb="17" eb="19">
      <t>シュトク</t>
    </rPh>
    <phoneticPr fontId="5"/>
  </si>
  <si>
    <t>株式会社グローバル　インフォメーション</t>
    <phoneticPr fontId="5"/>
  </si>
  <si>
    <t>A.個人Ａ</t>
    <rPh sb="2" eb="4">
      <t>コジン</t>
    </rPh>
    <phoneticPr fontId="5"/>
  </si>
  <si>
    <t>有</t>
  </si>
  <si>
    <t>雑誌購読</t>
    <rPh sb="3" eb="4">
      <t>ドク</t>
    </rPh>
    <phoneticPr fontId="5"/>
  </si>
  <si>
    <t>B.個人K</t>
    <rPh sb="2" eb="4">
      <t>コジン</t>
    </rPh>
    <phoneticPr fontId="5"/>
  </si>
  <si>
    <t>非常勤職員については、コーポレートガバナンスに関する調査・分析の補助を行う職員を採用する予定であったが、該当する専門性の高い人材を見つけることが困難であったため、年度途中に会議等の運営の補助を行う事務補佐員を採用したところ、給与の差額分が不用となったもの。</t>
    <rPh sb="56" eb="58">
      <t>センモン</t>
    </rPh>
    <rPh sb="58" eb="59">
      <t>セイ</t>
    </rPh>
    <rPh sb="60" eb="61">
      <t>タカ</t>
    </rPh>
    <rPh sb="81" eb="83">
      <t>ネンド</t>
    </rPh>
    <rPh sb="83" eb="85">
      <t>トチュウ</t>
    </rPh>
    <rPh sb="98" eb="100">
      <t>ジム</t>
    </rPh>
    <rPh sb="100" eb="102">
      <t>ホサ</t>
    </rPh>
    <phoneticPr fontId="5"/>
  </si>
  <si>
    <t>複数業者から見積書を徴収しており、単位あたりコスト等の水準の妥当性を確保していると考える。</t>
    <phoneticPr fontId="5"/>
  </si>
  <si>
    <t>会議議事録の英訳等については、少額のため随意契約としているが、複数業者から見積書を徴収しており、競争性の確保・コスト削減に努めていると考える。なお、有識者会議における資料作成等の参考とするための雑誌購読については、日本において当該業者しか取り扱いがない雑誌を購読しているため、特命随意契約とするものであり競争性の余地がないものであると考える。</t>
    <rPh sb="74" eb="79">
      <t>ユウシキシャカイギ</t>
    </rPh>
    <rPh sb="83" eb="85">
      <t>シリョウ</t>
    </rPh>
    <rPh sb="85" eb="87">
      <t>サクセイ</t>
    </rPh>
    <rPh sb="87" eb="88">
      <t>トウ</t>
    </rPh>
    <rPh sb="89" eb="91">
      <t>サンコウ</t>
    </rPh>
    <rPh sb="97" eb="99">
      <t>ザッシ</t>
    </rPh>
    <rPh sb="99" eb="101">
      <t>コウドク</t>
    </rPh>
    <rPh sb="107" eb="109">
      <t>ニホン</t>
    </rPh>
    <rPh sb="113" eb="115">
      <t>トウガイ</t>
    </rPh>
    <rPh sb="115" eb="117">
      <t>ギョウシャ</t>
    </rPh>
    <rPh sb="119" eb="120">
      <t>ト</t>
    </rPh>
    <rPh sb="121" eb="122">
      <t>アツカ</t>
    </rPh>
    <rPh sb="126" eb="128">
      <t>ザッシ</t>
    </rPh>
    <rPh sb="129" eb="131">
      <t>コウドク</t>
    </rPh>
    <phoneticPr fontId="5"/>
  </si>
  <si>
    <t>2,515/5</t>
    <phoneticPr fontId="5"/>
  </si>
  <si>
    <t>1,588/4</t>
    <phoneticPr fontId="5"/>
  </si>
  <si>
    <t>「スチュワードシップ・コード及びコーポレートガバナンス・コードのフォローアップ会議」において、両コード改訂等を踏まえた投資家と企業の取組みについて検証を実施し、次回スチュワードシップ・コード改訂などを見据えた当面の課題について検討の方向性を示す意見書を公表。</t>
    <phoneticPr fontId="5"/>
  </si>
  <si>
    <t>スチュワードシップ・コードの受入れを表明する機関投資家が増加しており、機関投資家等におけるスチュワードシップ活動を今後とも促進していくために、引き続き、適切に事業を実施すること。また、調達時における競争性の確保等により、経費削減に努めること。</t>
    <phoneticPr fontId="5"/>
  </si>
  <si>
    <t>本経費については、競争性を確保することで、コスト削減に努めていくこととしているが、32年度においては、前年度と同規模の予算要求を行っていく。</t>
    <rPh sb="53" eb="54">
      <t>ド</t>
    </rPh>
    <rPh sb="55" eb="58">
      <t>ドウキボ</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</si>
</sst>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102974</xdr:colOff>
      <xdr:row>740</xdr:row>
      <xdr:rowOff>321792</xdr:rowOff>
    </xdr:from>
    <xdr:to>
      <xdr:col>49</xdr:col>
      <xdr:colOff>419101</xdr:colOff>
      <xdr:row>754</xdr:row>
      <xdr:rowOff>72367</xdr:rowOff>
    </xdr:to>
    <xdr:grpSp>
      <xdr:nvGrpSpPr>
        <xdr:cNvPr id="3" name="グループ化 2"/>
        <xdr:cNvGrpSpPr/>
      </xdr:nvGrpSpPr>
      <xdr:grpSpPr>
        <a:xfrm>
          <a:off x="1531724" y="41075185"/>
          <a:ext cx="8888627" cy="4703575"/>
          <a:chOff x="1392731" y="38097600"/>
          <a:chExt cx="9147318" cy="4693093"/>
        </a:xfrm>
      </xdr:grpSpPr>
      <xdr:sp macro="" textlink="">
        <xdr:nvSpPr>
          <xdr:cNvPr id="4" name="正方形/長方形 3"/>
          <xdr:cNvSpPr/>
        </xdr:nvSpPr>
        <xdr:spPr>
          <a:xfrm>
            <a:off x="4602415" y="38097600"/>
            <a:ext cx="2551216" cy="10208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1403934" y="40939091"/>
            <a:ext cx="2552541" cy="102133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4580006" y="40939089"/>
            <a:ext cx="2548815" cy="10208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682036" y="40939090"/>
            <a:ext cx="2642859" cy="10208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大かっこ 7"/>
          <xdr:cNvSpPr/>
        </xdr:nvSpPr>
        <xdr:spPr>
          <a:xfrm>
            <a:off x="1392731" y="42134918"/>
            <a:ext cx="2710535" cy="58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423288" y="42246977"/>
            <a:ext cx="2699968" cy="543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フォローアップ会議への出席</a:t>
            </a:r>
          </a:p>
        </xdr:txBody>
      </xdr:sp>
      <xdr:sp macro="" textlink="">
        <xdr:nvSpPr>
          <xdr:cNvPr id="10" name="テキスト ボックス 9"/>
          <xdr:cNvSpPr txBox="1"/>
        </xdr:nvSpPr>
        <xdr:spPr>
          <a:xfrm>
            <a:off x="4633002" y="42263961"/>
            <a:ext cx="2388806" cy="358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フォローアップ会議への出席</a:t>
            </a:r>
            <a:endParaRPr kumimoji="1" lang="en-US" altLang="ja-JP" sz="1400"/>
          </a:p>
        </xdr:txBody>
      </xdr:sp>
      <xdr:sp macro="" textlink="">
        <xdr:nvSpPr>
          <xdr:cNvPr id="11" name="テキスト ボックス 10"/>
          <xdr:cNvSpPr txBox="1"/>
        </xdr:nvSpPr>
        <xdr:spPr>
          <a:xfrm>
            <a:off x="7861387" y="42187182"/>
            <a:ext cx="2458771" cy="397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フォローアップ会議の運営</a:t>
            </a:r>
          </a:p>
        </xdr:txBody>
      </xdr:sp>
      <xdr:sp macro="" textlink="">
        <xdr:nvSpPr>
          <xdr:cNvPr id="12" name="大かっこ 11"/>
          <xdr:cNvSpPr/>
        </xdr:nvSpPr>
        <xdr:spPr>
          <a:xfrm>
            <a:off x="4564316" y="42141642"/>
            <a:ext cx="2561345" cy="58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大かっこ 12"/>
          <xdr:cNvSpPr/>
        </xdr:nvSpPr>
        <xdr:spPr>
          <a:xfrm>
            <a:off x="7789689" y="42123713"/>
            <a:ext cx="2558945" cy="58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大かっこ 13"/>
          <xdr:cNvSpPr/>
        </xdr:nvSpPr>
        <xdr:spPr>
          <a:xfrm>
            <a:off x="7403887" y="38451385"/>
            <a:ext cx="3136162" cy="755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7410645" y="38422570"/>
            <a:ext cx="3049443" cy="797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会議運営以外の事務費用　</a:t>
            </a:r>
            <a:r>
              <a:rPr kumimoji="1" lang="en-US" altLang="ja-JP" sz="1200"/>
              <a:t>0.07</a:t>
            </a:r>
            <a:r>
              <a:rPr kumimoji="1" lang="ja-JP" altLang="en-US" sz="1200"/>
              <a:t>百万円</a:t>
            </a:r>
            <a:endParaRPr kumimoji="1" lang="en-US" altLang="ja-JP" sz="1200"/>
          </a:p>
          <a:p>
            <a:pPr algn="l"/>
            <a:r>
              <a:rPr kumimoji="1" lang="ja-JP" altLang="en-US" sz="1200"/>
              <a:t>①非常勤職員手当　</a:t>
            </a:r>
            <a:r>
              <a:rPr kumimoji="1" lang="en-US" altLang="ja-JP" sz="1200"/>
              <a:t>2.9</a:t>
            </a:r>
            <a:r>
              <a:rPr kumimoji="1" lang="ja-JP" altLang="en-US" sz="1200"/>
              <a:t>百万円</a:t>
            </a:r>
            <a:endParaRPr kumimoji="1" lang="en-US" altLang="ja-JP" sz="1200"/>
          </a:p>
          <a:p>
            <a:pPr algn="l"/>
            <a:r>
              <a:rPr kumimoji="1" lang="ja-JP" altLang="en-US" sz="1200"/>
              <a:t>②職員旅費　</a:t>
            </a:r>
            <a:r>
              <a:rPr kumimoji="1" lang="en-US" altLang="ja-JP" sz="1200"/>
              <a:t>2.2</a:t>
            </a:r>
            <a:r>
              <a:rPr kumimoji="1" lang="ja-JP" altLang="en-US" sz="1200"/>
              <a:t>百万円</a:t>
            </a:r>
          </a:p>
        </xdr:txBody>
      </xdr:sp>
      <xdr:cxnSp macro="">
        <xdr:nvCxnSpPr>
          <xdr:cNvPr id="16" name="直線矢印コネクタ 15"/>
          <xdr:cNvCxnSpPr/>
        </xdr:nvCxnSpPr>
        <xdr:spPr>
          <a:xfrm>
            <a:off x="5876824" y="39129612"/>
            <a:ext cx="6264" cy="17870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2628580" y="39837712"/>
            <a:ext cx="6475398" cy="176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2639786" y="39837712"/>
            <a:ext cx="6265" cy="10907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9103979" y="39855322"/>
            <a:ext cx="6265" cy="10842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5181121" y="38176039"/>
            <a:ext cx="1393357" cy="908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2000" b="1"/>
              <a:t>金融庁</a:t>
            </a:r>
            <a:endParaRPr kumimoji="1" lang="en-US" altLang="ja-JP" sz="2000" b="1"/>
          </a:p>
          <a:p>
            <a:pPr algn="ctr"/>
            <a:r>
              <a:rPr kumimoji="1" lang="en-US" altLang="ja-JP" sz="2000" b="1"/>
              <a:t>6.7</a:t>
            </a:r>
            <a:r>
              <a:rPr kumimoji="1" lang="ja-JP" altLang="en-US" sz="2000" b="1"/>
              <a:t>百万円</a:t>
            </a:r>
          </a:p>
        </xdr:txBody>
      </xdr:sp>
      <xdr:sp macro="" textlink="">
        <xdr:nvSpPr>
          <xdr:cNvPr id="21" name="テキスト ボックス 20"/>
          <xdr:cNvSpPr txBox="1"/>
        </xdr:nvSpPr>
        <xdr:spPr>
          <a:xfrm>
            <a:off x="1590469" y="40953088"/>
            <a:ext cx="2263693" cy="997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2000" b="1"/>
              <a:t>A.</a:t>
            </a:r>
            <a:r>
              <a:rPr kumimoji="1" lang="en-US" altLang="ja-JP" sz="2000" b="1" baseline="0"/>
              <a:t> </a:t>
            </a:r>
            <a:r>
              <a:rPr kumimoji="1" lang="ja-JP" altLang="en-US" sz="2000" b="1" baseline="0"/>
              <a:t>個人Ａ</a:t>
            </a:r>
            <a:r>
              <a:rPr kumimoji="1" lang="ja-JP" altLang="en-US" sz="1400" b="1" baseline="0"/>
              <a:t>ほか</a:t>
            </a:r>
            <a:r>
              <a:rPr kumimoji="1" lang="en-US" altLang="ja-JP" sz="1400" b="1" baseline="0"/>
              <a:t>12</a:t>
            </a:r>
            <a:r>
              <a:rPr kumimoji="1" lang="ja-JP" altLang="en-US" sz="1400" b="1" baseline="0"/>
              <a:t>先</a:t>
            </a:r>
            <a:endParaRPr kumimoji="1" lang="en-US" altLang="ja-JP" sz="1400" b="1" baseline="0"/>
          </a:p>
          <a:p>
            <a:pPr algn="ctr"/>
            <a:r>
              <a:rPr kumimoji="1" lang="en-US" altLang="ja-JP" sz="2000" b="1" baseline="0"/>
              <a:t>0.6</a:t>
            </a:r>
            <a:r>
              <a:rPr kumimoji="1" lang="ja-JP" altLang="en-US" sz="2000" b="1" baseline="0"/>
              <a:t>百万円</a:t>
            </a:r>
            <a:endParaRPr kumimoji="1" lang="ja-JP" altLang="en-US" sz="2000" b="1"/>
          </a:p>
        </xdr:txBody>
      </xdr:sp>
      <xdr:sp macro="" textlink="">
        <xdr:nvSpPr>
          <xdr:cNvPr id="22" name="テキスト ボックス 21"/>
          <xdr:cNvSpPr txBox="1"/>
        </xdr:nvSpPr>
        <xdr:spPr>
          <a:xfrm>
            <a:off x="4660541" y="41069244"/>
            <a:ext cx="2409424" cy="1006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2000" b="1"/>
              <a:t>B.</a:t>
            </a:r>
            <a:r>
              <a:rPr kumimoji="1" lang="en-US" altLang="ja-JP" sz="2000" b="1" baseline="0"/>
              <a:t> </a:t>
            </a:r>
            <a:r>
              <a:rPr kumimoji="1" lang="ja-JP" altLang="en-US" sz="2000" b="1" baseline="0"/>
              <a:t>個人</a:t>
            </a:r>
            <a:r>
              <a:rPr kumimoji="1" lang="en-US" altLang="ja-JP" sz="2000" b="1" baseline="0">
                <a:latin typeface="+mn-ea"/>
                <a:ea typeface="+mn-ea"/>
              </a:rPr>
              <a:t>K</a:t>
            </a:r>
          </a:p>
          <a:p>
            <a:pPr algn="ctr"/>
            <a:r>
              <a:rPr kumimoji="1" lang="en-US" altLang="ja-JP" sz="2000" b="1" baseline="0"/>
              <a:t>0.03</a:t>
            </a:r>
            <a:r>
              <a:rPr kumimoji="1" lang="ja-JP" altLang="en-US" sz="2000" b="1" baseline="0"/>
              <a:t>百万円</a:t>
            </a:r>
            <a:endParaRPr kumimoji="1" lang="ja-JP" altLang="en-US" sz="2000" b="1"/>
          </a:p>
        </xdr:txBody>
      </xdr:sp>
      <xdr:sp macro="" textlink="">
        <xdr:nvSpPr>
          <xdr:cNvPr id="23" name="テキスト ボックス 22"/>
          <xdr:cNvSpPr txBox="1"/>
        </xdr:nvSpPr>
        <xdr:spPr>
          <a:xfrm>
            <a:off x="7633459" y="41041992"/>
            <a:ext cx="2681455" cy="98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600" b="1"/>
              <a:t>C.</a:t>
            </a:r>
            <a:r>
              <a:rPr kumimoji="1" lang="en-US" altLang="ja-JP" sz="1600" b="1" baseline="0"/>
              <a:t> </a:t>
            </a:r>
            <a:r>
              <a:rPr kumimoji="1" lang="ja-JP" altLang="en-US" sz="1600" b="1" baseline="0"/>
              <a:t>株式会社グローバル</a:t>
            </a:r>
            <a:endParaRPr kumimoji="1" lang="en-US" altLang="ja-JP" sz="1600" b="1" baseline="0"/>
          </a:p>
          <a:p>
            <a:pPr algn="ctr"/>
            <a:r>
              <a:rPr kumimoji="1" lang="ja-JP" altLang="en-US" sz="1600" b="1" baseline="0"/>
              <a:t>インフォメーション</a:t>
            </a:r>
            <a:r>
              <a:rPr kumimoji="1" lang="ja-JP" altLang="en-US" sz="1200" b="1" baseline="0"/>
              <a:t>他３先</a:t>
            </a:r>
            <a:endParaRPr kumimoji="1" lang="en-US" altLang="ja-JP" sz="2000" b="1" baseline="0"/>
          </a:p>
          <a:p>
            <a:pPr algn="ctr"/>
            <a:r>
              <a:rPr kumimoji="1" lang="en-US" altLang="ja-JP" sz="1400" b="1" baseline="0"/>
              <a:t>0.9</a:t>
            </a:r>
            <a:r>
              <a:rPr kumimoji="1" lang="ja-JP" altLang="en-US" sz="1400" b="1" baseline="0"/>
              <a:t>百万円</a:t>
            </a:r>
            <a:endParaRPr kumimoji="1" lang="ja-JP" altLang="en-US" sz="1400" b="1"/>
          </a:p>
        </xdr:txBody>
      </xdr:sp>
    </xdr:grpSp>
    <xdr:clientData/>
  </xdr:twoCellAnchor>
  <xdr:twoCellAnchor>
    <xdr:from>
      <xdr:col>20</xdr:col>
      <xdr:colOff>171450</xdr:colOff>
      <xdr:row>744</xdr:row>
      <xdr:rowOff>47625</xdr:rowOff>
    </xdr:from>
    <xdr:to>
      <xdr:col>36</xdr:col>
      <xdr:colOff>152400</xdr:colOff>
      <xdr:row>745</xdr:row>
      <xdr:rowOff>180975</xdr:rowOff>
    </xdr:to>
    <xdr:sp macro="" textlink="">
      <xdr:nvSpPr>
        <xdr:cNvPr id="24" name="大かっこ 23"/>
        <xdr:cNvSpPr/>
      </xdr:nvSpPr>
      <xdr:spPr>
        <a:xfrm>
          <a:off x="4171950" y="41986200"/>
          <a:ext cx="3181350" cy="485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748</xdr:row>
      <xdr:rowOff>9525</xdr:rowOff>
    </xdr:from>
    <xdr:to>
      <xdr:col>19</xdr:col>
      <xdr:colOff>180975</xdr:colOff>
      <xdr:row>748</xdr:row>
      <xdr:rowOff>314325</xdr:rowOff>
    </xdr:to>
    <xdr:sp macro="" textlink="">
      <xdr:nvSpPr>
        <xdr:cNvPr id="25" name="テキスト ボックス 24"/>
        <xdr:cNvSpPr txBox="1"/>
      </xdr:nvSpPr>
      <xdr:spPr>
        <a:xfrm>
          <a:off x="1304925" y="42090975"/>
          <a:ext cx="267652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委員等への支給</a:t>
          </a:r>
          <a:endParaRPr kumimoji="1" lang="en-US" altLang="ja-JP" sz="1200"/>
        </a:p>
      </xdr:txBody>
    </xdr:sp>
    <xdr:clientData/>
  </xdr:twoCellAnchor>
  <xdr:twoCellAnchor>
    <xdr:from>
      <xdr:col>22</xdr:col>
      <xdr:colOff>85725</xdr:colOff>
      <xdr:row>748</xdr:row>
      <xdr:rowOff>0</xdr:rowOff>
    </xdr:from>
    <xdr:to>
      <xdr:col>35</xdr:col>
      <xdr:colOff>161925</xdr:colOff>
      <xdr:row>748</xdr:row>
      <xdr:rowOff>304800</xdr:rowOff>
    </xdr:to>
    <xdr:sp macro="" textlink="">
      <xdr:nvSpPr>
        <xdr:cNvPr id="26" name="テキスト ボックス 25"/>
        <xdr:cNvSpPr txBox="1"/>
      </xdr:nvSpPr>
      <xdr:spPr>
        <a:xfrm>
          <a:off x="4486275" y="42081450"/>
          <a:ext cx="267652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委員等への支給</a:t>
          </a:r>
          <a:endParaRPr kumimoji="1" lang="en-US" altLang="ja-JP" sz="1200"/>
        </a:p>
      </xdr:txBody>
    </xdr:sp>
    <xdr:clientData/>
  </xdr:twoCellAnchor>
  <xdr:twoCellAnchor>
    <xdr:from>
      <xdr:col>34</xdr:col>
      <xdr:colOff>171450</xdr:colOff>
      <xdr:row>748</xdr:row>
      <xdr:rowOff>9525</xdr:rowOff>
    </xdr:from>
    <xdr:to>
      <xdr:col>43</xdr:col>
      <xdr:colOff>171450</xdr:colOff>
      <xdr:row>748</xdr:row>
      <xdr:rowOff>314325</xdr:rowOff>
    </xdr:to>
    <xdr:sp macro="" textlink="">
      <xdr:nvSpPr>
        <xdr:cNvPr id="27" name="テキスト ボックス 26"/>
        <xdr:cNvSpPr txBox="1"/>
      </xdr:nvSpPr>
      <xdr:spPr>
        <a:xfrm>
          <a:off x="6972300" y="42090975"/>
          <a:ext cx="180022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200"/>
            <a:t>【</a:t>
          </a:r>
          <a:r>
            <a:rPr kumimoji="1" lang="ja-JP" altLang="en-US" sz="1200"/>
            <a:t>随意契約（少額）</a:t>
          </a:r>
          <a:r>
            <a:rPr kumimoji="1" lang="en-US" altLang="ja-JP" sz="1200"/>
            <a:t>】</a:t>
          </a:r>
          <a:r>
            <a:rPr kumimoji="1" lang="ja-JP" altLang="en-US" sz="1200"/>
            <a:t>ほか</a:t>
          </a:r>
          <a:endParaRPr kumimoji="1" lang="en-US" altLang="ja-JP" sz="1200"/>
        </a:p>
      </xdr:txBody>
    </xdr:sp>
    <xdr:clientData/>
  </xdr:twoCellAnchor>
  <xdr:twoCellAnchor>
    <xdr:from>
      <xdr:col>21</xdr:col>
      <xdr:colOff>152400</xdr:colOff>
      <xdr:row>744</xdr:row>
      <xdr:rowOff>121768</xdr:rowOff>
    </xdr:from>
    <xdr:to>
      <xdr:col>36</xdr:col>
      <xdr:colOff>171450</xdr:colOff>
      <xdr:row>745</xdr:row>
      <xdr:rowOff>180976</xdr:rowOff>
    </xdr:to>
    <xdr:sp macro="" textlink="">
      <xdr:nvSpPr>
        <xdr:cNvPr id="28" name="テキスト ボックス 27"/>
        <xdr:cNvSpPr txBox="1"/>
      </xdr:nvSpPr>
      <xdr:spPr>
        <a:xfrm>
          <a:off x="4352925" y="42060343"/>
          <a:ext cx="3019425" cy="411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0"/>
            <a:t>フォローアップ会議等の開催・運営</a:t>
          </a:r>
        </a:p>
      </xdr:txBody>
    </xdr:sp>
    <xdr:clientData/>
  </xdr:twoCellAnchor>
  <xdr:twoCellAnchor>
    <xdr:from>
      <xdr:col>10</xdr:col>
      <xdr:colOff>1</xdr:colOff>
      <xdr:row>833</xdr:row>
      <xdr:rowOff>0</xdr:rowOff>
    </xdr:from>
    <xdr:to>
      <xdr:col>46</xdr:col>
      <xdr:colOff>190501</xdr:colOff>
      <xdr:row>835</xdr:row>
      <xdr:rowOff>227511</xdr:rowOff>
    </xdr:to>
    <xdr:sp macro="" textlink="">
      <xdr:nvSpPr>
        <xdr:cNvPr id="29" name="テキスト ボックス 52"/>
        <xdr:cNvSpPr txBox="1"/>
      </xdr:nvSpPr>
      <xdr:spPr>
        <a:xfrm>
          <a:off x="2041072" y="49543607"/>
          <a:ext cx="7538358"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832" sqref="AJ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15</v>
      </c>
      <c r="AT2" s="206"/>
      <c r="AU2" s="206"/>
      <c r="AV2" s="43" t="str">
        <f>IF(AW2="", "", "-")</f>
        <v/>
      </c>
      <c r="AW2" s="386"/>
      <c r="AX2" s="386"/>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481</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171.75" customHeight="1" x14ac:dyDescent="0.15">
      <c r="A7" s="812" t="s">
        <v>22</v>
      </c>
      <c r="B7" s="813"/>
      <c r="C7" s="813"/>
      <c r="D7" s="813"/>
      <c r="E7" s="813"/>
      <c r="F7" s="814"/>
      <c r="G7" s="815"/>
      <c r="H7" s="816"/>
      <c r="I7" s="816"/>
      <c r="J7" s="816"/>
      <c r="K7" s="816"/>
      <c r="L7" s="816"/>
      <c r="M7" s="816"/>
      <c r="N7" s="816"/>
      <c r="O7" s="816"/>
      <c r="P7" s="816"/>
      <c r="Q7" s="816"/>
      <c r="R7" s="816"/>
      <c r="S7" s="816"/>
      <c r="T7" s="816"/>
      <c r="U7" s="816"/>
      <c r="V7" s="816"/>
      <c r="W7" s="816"/>
      <c r="X7" s="817"/>
      <c r="Y7" s="384" t="s">
        <v>432</v>
      </c>
      <c r="Z7" s="282"/>
      <c r="AA7" s="282"/>
      <c r="AB7" s="282"/>
      <c r="AC7" s="282"/>
      <c r="AD7" s="385"/>
      <c r="AE7" s="372" t="s">
        <v>483</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3" customHeight="1" x14ac:dyDescent="0.15">
      <c r="A10" s="725" t="s">
        <v>29</v>
      </c>
      <c r="B10" s="726"/>
      <c r="C10" s="726"/>
      <c r="D10" s="726"/>
      <c r="E10" s="726"/>
      <c r="F10" s="726"/>
      <c r="G10" s="658" t="s">
        <v>536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18</v>
      </c>
      <c r="Q13" s="95"/>
      <c r="R13" s="95"/>
      <c r="S13" s="95"/>
      <c r="T13" s="95"/>
      <c r="U13" s="95"/>
      <c r="V13" s="96"/>
      <c r="W13" s="94">
        <v>18</v>
      </c>
      <c r="X13" s="95"/>
      <c r="Y13" s="95"/>
      <c r="Z13" s="95"/>
      <c r="AA13" s="95"/>
      <c r="AB13" s="95"/>
      <c r="AC13" s="96"/>
      <c r="AD13" s="94">
        <v>21</v>
      </c>
      <c r="AE13" s="95"/>
      <c r="AF13" s="95"/>
      <c r="AG13" s="95"/>
      <c r="AH13" s="95"/>
      <c r="AI13" s="95"/>
      <c r="AJ13" s="96"/>
      <c r="AK13" s="94">
        <v>16</v>
      </c>
      <c r="AL13" s="95"/>
      <c r="AM13" s="95"/>
      <c r="AN13" s="95"/>
      <c r="AO13" s="95"/>
      <c r="AP13" s="95"/>
      <c r="AQ13" s="96"/>
      <c r="AR13" s="91">
        <v>16</v>
      </c>
      <c r="AS13" s="92"/>
      <c r="AT13" s="92"/>
      <c r="AU13" s="92"/>
      <c r="AV13" s="92"/>
      <c r="AW13" s="92"/>
      <c r="AX13" s="383"/>
    </row>
    <row r="14" spans="1:50" ht="21" customHeight="1" x14ac:dyDescent="0.15">
      <c r="A14" s="128"/>
      <c r="B14" s="129"/>
      <c r="C14" s="129"/>
      <c r="D14" s="129"/>
      <c r="E14" s="129"/>
      <c r="F14" s="130"/>
      <c r="G14" s="730"/>
      <c r="H14" s="731"/>
      <c r="I14" s="561" t="s">
        <v>8</v>
      </c>
      <c r="J14" s="615"/>
      <c r="K14" s="615"/>
      <c r="L14" s="615"/>
      <c r="M14" s="615"/>
      <c r="N14" s="615"/>
      <c r="O14" s="616"/>
      <c r="P14" s="94">
        <v>-3</v>
      </c>
      <c r="Q14" s="95"/>
      <c r="R14" s="95"/>
      <c r="S14" s="95"/>
      <c r="T14" s="95"/>
      <c r="U14" s="95"/>
      <c r="V14" s="96"/>
      <c r="W14" s="94">
        <v>-3</v>
      </c>
      <c r="X14" s="95"/>
      <c r="Y14" s="95"/>
      <c r="Z14" s="95"/>
      <c r="AA14" s="95"/>
      <c r="AB14" s="95"/>
      <c r="AC14" s="96"/>
      <c r="AD14" s="94">
        <v>-5</v>
      </c>
      <c r="AE14" s="95"/>
      <c r="AF14" s="95"/>
      <c r="AG14" s="95"/>
      <c r="AH14" s="95"/>
      <c r="AI14" s="95"/>
      <c r="AJ14" s="96"/>
      <c r="AK14" s="94" t="s">
        <v>537</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537</v>
      </c>
      <c r="Q15" s="95"/>
      <c r="R15" s="95"/>
      <c r="S15" s="95"/>
      <c r="T15" s="95"/>
      <c r="U15" s="95"/>
      <c r="V15" s="96"/>
      <c r="W15" s="94" t="s">
        <v>537</v>
      </c>
      <c r="X15" s="95"/>
      <c r="Y15" s="95"/>
      <c r="Z15" s="95"/>
      <c r="AA15" s="95"/>
      <c r="AB15" s="95"/>
      <c r="AC15" s="96"/>
      <c r="AD15" s="94" t="s">
        <v>537</v>
      </c>
      <c r="AE15" s="95"/>
      <c r="AF15" s="95"/>
      <c r="AG15" s="95"/>
      <c r="AH15" s="95"/>
      <c r="AI15" s="95"/>
      <c r="AJ15" s="96"/>
      <c r="AK15" s="94" t="s">
        <v>538</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537</v>
      </c>
      <c r="Q16" s="95"/>
      <c r="R16" s="95"/>
      <c r="S16" s="95"/>
      <c r="T16" s="95"/>
      <c r="U16" s="95"/>
      <c r="V16" s="96"/>
      <c r="W16" s="94" t="s">
        <v>537</v>
      </c>
      <c r="X16" s="95"/>
      <c r="Y16" s="95"/>
      <c r="Z16" s="95"/>
      <c r="AA16" s="95"/>
      <c r="AB16" s="95"/>
      <c r="AC16" s="96"/>
      <c r="AD16" s="94" t="s">
        <v>537</v>
      </c>
      <c r="AE16" s="95"/>
      <c r="AF16" s="95"/>
      <c r="AG16" s="95"/>
      <c r="AH16" s="95"/>
      <c r="AI16" s="95"/>
      <c r="AJ16" s="96"/>
      <c r="AK16" s="94" t="s">
        <v>537</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537</v>
      </c>
      <c r="Q17" s="95"/>
      <c r="R17" s="95"/>
      <c r="S17" s="95"/>
      <c r="T17" s="95"/>
      <c r="U17" s="95"/>
      <c r="V17" s="96"/>
      <c r="W17" s="94" t="s">
        <v>537</v>
      </c>
      <c r="X17" s="95"/>
      <c r="Y17" s="95"/>
      <c r="Z17" s="95"/>
      <c r="AA17" s="95"/>
      <c r="AB17" s="95"/>
      <c r="AC17" s="96"/>
      <c r="AD17" s="94" t="s">
        <v>537</v>
      </c>
      <c r="AE17" s="95"/>
      <c r="AF17" s="95"/>
      <c r="AG17" s="95"/>
      <c r="AH17" s="95"/>
      <c r="AI17" s="95"/>
      <c r="AJ17" s="96"/>
      <c r="AK17" s="94" t="s">
        <v>537</v>
      </c>
      <c r="AL17" s="95"/>
      <c r="AM17" s="95"/>
      <c r="AN17" s="95"/>
      <c r="AO17" s="95"/>
      <c r="AP17" s="95"/>
      <c r="AQ17" s="96"/>
      <c r="AR17" s="381"/>
      <c r="AS17" s="381"/>
      <c r="AT17" s="381"/>
      <c r="AU17" s="381"/>
      <c r="AV17" s="381"/>
      <c r="AW17" s="381"/>
      <c r="AX17" s="382"/>
    </row>
    <row r="18" spans="1:50" ht="24.75" customHeight="1" x14ac:dyDescent="0.15">
      <c r="A18" s="128"/>
      <c r="B18" s="129"/>
      <c r="C18" s="129"/>
      <c r="D18" s="129"/>
      <c r="E18" s="129"/>
      <c r="F18" s="130"/>
      <c r="G18" s="732"/>
      <c r="H18" s="733"/>
      <c r="I18" s="720" t="s">
        <v>20</v>
      </c>
      <c r="J18" s="721"/>
      <c r="K18" s="721"/>
      <c r="L18" s="721"/>
      <c r="M18" s="721"/>
      <c r="N18" s="721"/>
      <c r="O18" s="722"/>
      <c r="P18" s="100">
        <f>SUM(P13:V17)</f>
        <v>15</v>
      </c>
      <c r="Q18" s="101"/>
      <c r="R18" s="101"/>
      <c r="S18" s="101"/>
      <c r="T18" s="101"/>
      <c r="U18" s="101"/>
      <c r="V18" s="102"/>
      <c r="W18" s="100">
        <f>SUM(W13:AC17)</f>
        <v>15</v>
      </c>
      <c r="X18" s="101"/>
      <c r="Y18" s="101"/>
      <c r="Z18" s="101"/>
      <c r="AA18" s="101"/>
      <c r="AB18" s="101"/>
      <c r="AC18" s="102"/>
      <c r="AD18" s="100">
        <f>SUM(AD13:AJ17)</f>
        <v>16</v>
      </c>
      <c r="AE18" s="101"/>
      <c r="AF18" s="101"/>
      <c r="AG18" s="101"/>
      <c r="AH18" s="101"/>
      <c r="AI18" s="101"/>
      <c r="AJ18" s="102"/>
      <c r="AK18" s="100">
        <f>SUM(AK13:AQ17)</f>
        <v>16</v>
      </c>
      <c r="AL18" s="101"/>
      <c r="AM18" s="101"/>
      <c r="AN18" s="101"/>
      <c r="AO18" s="101"/>
      <c r="AP18" s="101"/>
      <c r="AQ18" s="102"/>
      <c r="AR18" s="100">
        <f>SUM(AR13:AX17)</f>
        <v>16</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8</v>
      </c>
      <c r="Q19" s="95"/>
      <c r="R19" s="95"/>
      <c r="S19" s="95"/>
      <c r="T19" s="95"/>
      <c r="U19" s="95"/>
      <c r="V19" s="96"/>
      <c r="W19" s="94">
        <v>8</v>
      </c>
      <c r="X19" s="95"/>
      <c r="Y19" s="95"/>
      <c r="Z19" s="95"/>
      <c r="AA19" s="95"/>
      <c r="AB19" s="95"/>
      <c r="AC19" s="96"/>
      <c r="AD19" s="94">
        <v>8</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0.53333333333333333</v>
      </c>
      <c r="Q20" s="525"/>
      <c r="R20" s="525"/>
      <c r="S20" s="525"/>
      <c r="T20" s="525"/>
      <c r="U20" s="525"/>
      <c r="V20" s="525"/>
      <c r="W20" s="525">
        <f>IF(W18=0, "-", SUM(W19)/W18)</f>
        <v>0.53333333333333333</v>
      </c>
      <c r="X20" s="525"/>
      <c r="Y20" s="525"/>
      <c r="Z20" s="525"/>
      <c r="AA20" s="525"/>
      <c r="AB20" s="525"/>
      <c r="AC20" s="525"/>
      <c r="AD20" s="525">
        <f>IF(AD18=0, "-", SUM(AD19)/AD18)</f>
        <v>0.5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397</v>
      </c>
      <c r="H21" s="916"/>
      <c r="I21" s="916"/>
      <c r="J21" s="916"/>
      <c r="K21" s="916"/>
      <c r="L21" s="916"/>
      <c r="M21" s="916"/>
      <c r="N21" s="916"/>
      <c r="O21" s="916"/>
      <c r="P21" s="525">
        <f>IF(P19=0, "-", SUM(P19)/SUM(P13,P14))</f>
        <v>0.53333333333333333</v>
      </c>
      <c r="Q21" s="525"/>
      <c r="R21" s="525"/>
      <c r="S21" s="525"/>
      <c r="T21" s="525"/>
      <c r="U21" s="525"/>
      <c r="V21" s="525"/>
      <c r="W21" s="525">
        <f>IF(W19=0, "-", SUM(W19)/SUM(W13,W14))</f>
        <v>0.53333333333333333</v>
      </c>
      <c r="X21" s="525"/>
      <c r="Y21" s="525"/>
      <c r="Z21" s="525"/>
      <c r="AA21" s="525"/>
      <c r="AB21" s="525"/>
      <c r="AC21" s="525"/>
      <c r="AD21" s="525">
        <f>IF(AD19=0, "-", SUM(AD19)/SUM(AD13,AD14))</f>
        <v>0.5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486</v>
      </c>
      <c r="H23" s="173"/>
      <c r="I23" s="173"/>
      <c r="J23" s="173"/>
      <c r="K23" s="173"/>
      <c r="L23" s="173"/>
      <c r="M23" s="173"/>
      <c r="N23" s="173"/>
      <c r="O23" s="174"/>
      <c r="P23" s="91">
        <v>8</v>
      </c>
      <c r="Q23" s="92"/>
      <c r="R23" s="92"/>
      <c r="S23" s="92"/>
      <c r="T23" s="92"/>
      <c r="U23" s="92"/>
      <c r="V23" s="93"/>
      <c r="W23" s="91">
        <v>7</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487</v>
      </c>
      <c r="H24" s="176"/>
      <c r="I24" s="176"/>
      <c r="J24" s="176"/>
      <c r="K24" s="176"/>
      <c r="L24" s="176"/>
      <c r="M24" s="176"/>
      <c r="N24" s="176"/>
      <c r="O24" s="177"/>
      <c r="P24" s="94">
        <v>1</v>
      </c>
      <c r="Q24" s="95"/>
      <c r="R24" s="95"/>
      <c r="S24" s="95"/>
      <c r="T24" s="95"/>
      <c r="U24" s="95"/>
      <c r="V24" s="96"/>
      <c r="W24" s="94">
        <v>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488</v>
      </c>
      <c r="H25" s="176"/>
      <c r="I25" s="176"/>
      <c r="J25" s="176"/>
      <c r="K25" s="176"/>
      <c r="L25" s="176"/>
      <c r="M25" s="176"/>
      <c r="N25" s="176"/>
      <c r="O25" s="177"/>
      <c r="P25" s="94">
        <v>1</v>
      </c>
      <c r="Q25" s="95"/>
      <c r="R25" s="95"/>
      <c r="S25" s="95"/>
      <c r="T25" s="95"/>
      <c r="U25" s="95"/>
      <c r="V25" s="96"/>
      <c r="W25" s="94">
        <v>1</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539</v>
      </c>
      <c r="H26" s="176"/>
      <c r="I26" s="176"/>
      <c r="J26" s="176"/>
      <c r="K26" s="176"/>
      <c r="L26" s="176"/>
      <c r="M26" s="176"/>
      <c r="N26" s="176"/>
      <c r="O26" s="177"/>
      <c r="P26" s="94">
        <v>2</v>
      </c>
      <c r="Q26" s="95"/>
      <c r="R26" s="95"/>
      <c r="S26" s="95"/>
      <c r="T26" s="95"/>
      <c r="U26" s="95"/>
      <c r="V26" s="96"/>
      <c r="W26" s="94">
        <v>2</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489</v>
      </c>
      <c r="H27" s="176"/>
      <c r="I27" s="176"/>
      <c r="J27" s="176"/>
      <c r="K27" s="176"/>
      <c r="L27" s="176"/>
      <c r="M27" s="176"/>
      <c r="N27" s="176"/>
      <c r="O27" s="177"/>
      <c r="P27" s="94">
        <v>4</v>
      </c>
      <c r="Q27" s="95"/>
      <c r="R27" s="95"/>
      <c r="S27" s="95"/>
      <c r="T27" s="95"/>
      <c r="U27" s="95"/>
      <c r="V27" s="96"/>
      <c r="W27" s="94">
        <v>3</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1</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16</v>
      </c>
      <c r="Q29" s="95"/>
      <c r="R29" s="95"/>
      <c r="S29" s="95"/>
      <c r="T29" s="95"/>
      <c r="U29" s="95"/>
      <c r="V29" s="96"/>
      <c r="W29" s="213">
        <v>16</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393</v>
      </c>
      <c r="B30" s="496"/>
      <c r="C30" s="496"/>
      <c r="D30" s="496"/>
      <c r="E30" s="496"/>
      <c r="F30" s="497"/>
      <c r="G30" s="633" t="s">
        <v>264</v>
      </c>
      <c r="H30" s="379"/>
      <c r="I30" s="379"/>
      <c r="J30" s="379"/>
      <c r="K30" s="379"/>
      <c r="L30" s="379"/>
      <c r="M30" s="379"/>
      <c r="N30" s="379"/>
      <c r="O30" s="565"/>
      <c r="P30" s="564" t="s">
        <v>58</v>
      </c>
      <c r="Q30" s="379"/>
      <c r="R30" s="379"/>
      <c r="S30" s="379"/>
      <c r="T30" s="379"/>
      <c r="U30" s="379"/>
      <c r="V30" s="379"/>
      <c r="W30" s="379"/>
      <c r="X30" s="565"/>
      <c r="Y30" s="451"/>
      <c r="Z30" s="452"/>
      <c r="AA30" s="453"/>
      <c r="AB30" s="375" t="s">
        <v>11</v>
      </c>
      <c r="AC30" s="376"/>
      <c r="AD30" s="377"/>
      <c r="AE30" s="375" t="s">
        <v>452</v>
      </c>
      <c r="AF30" s="376"/>
      <c r="AG30" s="376"/>
      <c r="AH30" s="377"/>
      <c r="AI30" s="375" t="s">
        <v>449</v>
      </c>
      <c r="AJ30" s="376"/>
      <c r="AK30" s="376"/>
      <c r="AL30" s="377"/>
      <c r="AM30" s="378" t="s">
        <v>444</v>
      </c>
      <c r="AN30" s="378"/>
      <c r="AO30" s="378"/>
      <c r="AP30" s="375"/>
      <c r="AQ30" s="624" t="s">
        <v>306</v>
      </c>
      <c r="AR30" s="625"/>
      <c r="AS30" s="625"/>
      <c r="AT30" s="626"/>
      <c r="AU30" s="379" t="s">
        <v>252</v>
      </c>
      <c r="AV30" s="379"/>
      <c r="AW30" s="379"/>
      <c r="AX30" s="380"/>
    </row>
    <row r="31" spans="1:50" ht="18.75" customHeight="1" x14ac:dyDescent="0.15">
      <c r="A31" s="498"/>
      <c r="B31" s="499"/>
      <c r="C31" s="499"/>
      <c r="D31" s="499"/>
      <c r="E31" s="499"/>
      <c r="F31" s="500"/>
      <c r="G31" s="553"/>
      <c r="H31" s="368"/>
      <c r="I31" s="368"/>
      <c r="J31" s="368"/>
      <c r="K31" s="368"/>
      <c r="L31" s="368"/>
      <c r="M31" s="368"/>
      <c r="N31" s="368"/>
      <c r="O31" s="554"/>
      <c r="P31" s="566"/>
      <c r="Q31" s="368"/>
      <c r="R31" s="368"/>
      <c r="S31" s="368"/>
      <c r="T31" s="368"/>
      <c r="U31" s="368"/>
      <c r="V31" s="368"/>
      <c r="W31" s="368"/>
      <c r="X31" s="554"/>
      <c r="Y31" s="454"/>
      <c r="Z31" s="455"/>
      <c r="AA31" s="456"/>
      <c r="AB31" s="321"/>
      <c r="AC31" s="322"/>
      <c r="AD31" s="323"/>
      <c r="AE31" s="321"/>
      <c r="AF31" s="322"/>
      <c r="AG31" s="322"/>
      <c r="AH31" s="323"/>
      <c r="AI31" s="321"/>
      <c r="AJ31" s="322"/>
      <c r="AK31" s="322"/>
      <c r="AL31" s="323"/>
      <c r="AM31" s="365"/>
      <c r="AN31" s="365"/>
      <c r="AO31" s="365"/>
      <c r="AP31" s="321"/>
      <c r="AQ31" s="203">
        <v>31</v>
      </c>
      <c r="AR31" s="122"/>
      <c r="AS31" s="123" t="s">
        <v>307</v>
      </c>
      <c r="AT31" s="158"/>
      <c r="AU31" s="257"/>
      <c r="AV31" s="257"/>
      <c r="AW31" s="368" t="s">
        <v>296</v>
      </c>
      <c r="AX31" s="369"/>
    </row>
    <row r="32" spans="1:50" ht="23.25" customHeight="1" x14ac:dyDescent="0.15">
      <c r="A32" s="501"/>
      <c r="B32" s="499"/>
      <c r="C32" s="499"/>
      <c r="D32" s="499"/>
      <c r="E32" s="499"/>
      <c r="F32" s="500"/>
      <c r="G32" s="526" t="s">
        <v>490</v>
      </c>
      <c r="H32" s="527"/>
      <c r="I32" s="527"/>
      <c r="J32" s="527"/>
      <c r="K32" s="527"/>
      <c r="L32" s="527"/>
      <c r="M32" s="527"/>
      <c r="N32" s="527"/>
      <c r="O32" s="528"/>
      <c r="P32" s="147" t="s">
        <v>491</v>
      </c>
      <c r="Q32" s="147"/>
      <c r="R32" s="147"/>
      <c r="S32" s="147"/>
      <c r="T32" s="147"/>
      <c r="U32" s="147"/>
      <c r="V32" s="147"/>
      <c r="W32" s="147"/>
      <c r="X32" s="217"/>
      <c r="Y32" s="327" t="s">
        <v>12</v>
      </c>
      <c r="Z32" s="535"/>
      <c r="AA32" s="536"/>
      <c r="AB32" s="537" t="s">
        <v>492</v>
      </c>
      <c r="AC32" s="537"/>
      <c r="AD32" s="537"/>
      <c r="AE32" s="353">
        <v>214</v>
      </c>
      <c r="AF32" s="354"/>
      <c r="AG32" s="354"/>
      <c r="AH32" s="354"/>
      <c r="AI32" s="353">
        <v>221</v>
      </c>
      <c r="AJ32" s="354"/>
      <c r="AK32" s="354"/>
      <c r="AL32" s="354"/>
      <c r="AM32" s="353">
        <v>239</v>
      </c>
      <c r="AN32" s="354"/>
      <c r="AO32" s="354"/>
      <c r="AP32" s="354"/>
      <c r="AQ32" s="97"/>
      <c r="AR32" s="98"/>
      <c r="AS32" s="98"/>
      <c r="AT32" s="99"/>
      <c r="AU32" s="354"/>
      <c r="AV32" s="354"/>
      <c r="AW32" s="354"/>
      <c r="AX32" s="356"/>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3">
        <v>206</v>
      </c>
      <c r="AF33" s="354"/>
      <c r="AG33" s="354"/>
      <c r="AH33" s="354"/>
      <c r="AI33" s="353">
        <v>214</v>
      </c>
      <c r="AJ33" s="354"/>
      <c r="AK33" s="354"/>
      <c r="AL33" s="354"/>
      <c r="AM33" s="353">
        <v>221</v>
      </c>
      <c r="AN33" s="354"/>
      <c r="AO33" s="354"/>
      <c r="AP33" s="354"/>
      <c r="AQ33" s="97">
        <v>250</v>
      </c>
      <c r="AR33" s="98"/>
      <c r="AS33" s="98"/>
      <c r="AT33" s="99"/>
      <c r="AU33" s="354"/>
      <c r="AV33" s="354"/>
      <c r="AW33" s="354"/>
      <c r="AX33" s="356"/>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3">
        <v>103.9</v>
      </c>
      <c r="AF34" s="354"/>
      <c r="AG34" s="354"/>
      <c r="AH34" s="354"/>
      <c r="AI34" s="353">
        <v>103.3</v>
      </c>
      <c r="AJ34" s="354"/>
      <c r="AK34" s="354"/>
      <c r="AL34" s="354"/>
      <c r="AM34" s="353">
        <v>108.1</v>
      </c>
      <c r="AN34" s="354"/>
      <c r="AO34" s="354"/>
      <c r="AP34" s="354"/>
      <c r="AQ34" s="97"/>
      <c r="AR34" s="98"/>
      <c r="AS34" s="98"/>
      <c r="AT34" s="99"/>
      <c r="AU34" s="354"/>
      <c r="AV34" s="354"/>
      <c r="AW34" s="354"/>
      <c r="AX34" s="356"/>
    </row>
    <row r="35" spans="1:50" ht="23.25" customHeight="1" x14ac:dyDescent="0.15">
      <c r="A35" s="886" t="s">
        <v>422</v>
      </c>
      <c r="B35" s="887"/>
      <c r="C35" s="887"/>
      <c r="D35" s="887"/>
      <c r="E35" s="887"/>
      <c r="F35" s="888"/>
      <c r="G35" s="892" t="s">
        <v>493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27" t="s">
        <v>393</v>
      </c>
      <c r="B37" s="628"/>
      <c r="C37" s="628"/>
      <c r="D37" s="628"/>
      <c r="E37" s="628"/>
      <c r="F37" s="629"/>
      <c r="G37" s="551" t="s">
        <v>264</v>
      </c>
      <c r="H37" s="370"/>
      <c r="I37" s="370"/>
      <c r="J37" s="370"/>
      <c r="K37" s="370"/>
      <c r="L37" s="370"/>
      <c r="M37" s="370"/>
      <c r="N37" s="370"/>
      <c r="O37" s="552"/>
      <c r="P37" s="617" t="s">
        <v>58</v>
      </c>
      <c r="Q37" s="370"/>
      <c r="R37" s="370"/>
      <c r="S37" s="370"/>
      <c r="T37" s="370"/>
      <c r="U37" s="370"/>
      <c r="V37" s="370"/>
      <c r="W37" s="370"/>
      <c r="X37" s="552"/>
      <c r="Y37" s="618"/>
      <c r="Z37" s="619"/>
      <c r="AA37" s="620"/>
      <c r="AB37" s="357" t="s">
        <v>11</v>
      </c>
      <c r="AC37" s="358"/>
      <c r="AD37" s="359"/>
      <c r="AE37" s="357" t="s">
        <v>452</v>
      </c>
      <c r="AF37" s="358"/>
      <c r="AG37" s="358"/>
      <c r="AH37" s="359"/>
      <c r="AI37" s="357" t="s">
        <v>449</v>
      </c>
      <c r="AJ37" s="358"/>
      <c r="AK37" s="358"/>
      <c r="AL37" s="359"/>
      <c r="AM37" s="364" t="s">
        <v>444</v>
      </c>
      <c r="AN37" s="364"/>
      <c r="AO37" s="364"/>
      <c r="AP37" s="357"/>
      <c r="AQ37" s="253" t="s">
        <v>306</v>
      </c>
      <c r="AR37" s="254"/>
      <c r="AS37" s="254"/>
      <c r="AT37" s="255"/>
      <c r="AU37" s="370" t="s">
        <v>252</v>
      </c>
      <c r="AV37" s="370"/>
      <c r="AW37" s="370"/>
      <c r="AX37" s="371"/>
    </row>
    <row r="38" spans="1:50" ht="18.75" hidden="1" customHeight="1" x14ac:dyDescent="0.15">
      <c r="A38" s="498"/>
      <c r="B38" s="499"/>
      <c r="C38" s="499"/>
      <c r="D38" s="499"/>
      <c r="E38" s="499"/>
      <c r="F38" s="500"/>
      <c r="G38" s="553"/>
      <c r="H38" s="368"/>
      <c r="I38" s="368"/>
      <c r="J38" s="368"/>
      <c r="K38" s="368"/>
      <c r="L38" s="368"/>
      <c r="M38" s="368"/>
      <c r="N38" s="368"/>
      <c r="O38" s="554"/>
      <c r="P38" s="566"/>
      <c r="Q38" s="368"/>
      <c r="R38" s="368"/>
      <c r="S38" s="368"/>
      <c r="T38" s="368"/>
      <c r="U38" s="368"/>
      <c r="V38" s="368"/>
      <c r="W38" s="368"/>
      <c r="X38" s="554"/>
      <c r="Y38" s="454"/>
      <c r="Z38" s="455"/>
      <c r="AA38" s="456"/>
      <c r="AB38" s="321"/>
      <c r="AC38" s="322"/>
      <c r="AD38" s="323"/>
      <c r="AE38" s="321"/>
      <c r="AF38" s="322"/>
      <c r="AG38" s="322"/>
      <c r="AH38" s="323"/>
      <c r="AI38" s="321"/>
      <c r="AJ38" s="322"/>
      <c r="AK38" s="322"/>
      <c r="AL38" s="323"/>
      <c r="AM38" s="365"/>
      <c r="AN38" s="365"/>
      <c r="AO38" s="365"/>
      <c r="AP38" s="321"/>
      <c r="AQ38" s="203"/>
      <c r="AR38" s="122"/>
      <c r="AS38" s="123" t="s">
        <v>307</v>
      </c>
      <c r="AT38" s="158"/>
      <c r="AU38" s="257"/>
      <c r="AV38" s="257"/>
      <c r="AW38" s="368" t="s">
        <v>296</v>
      </c>
      <c r="AX38" s="369"/>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7" t="s">
        <v>12</v>
      </c>
      <c r="Z39" s="535"/>
      <c r="AA39" s="536"/>
      <c r="AB39" s="537"/>
      <c r="AC39" s="537"/>
      <c r="AD39" s="537"/>
      <c r="AE39" s="353"/>
      <c r="AF39" s="354"/>
      <c r="AG39" s="354"/>
      <c r="AH39" s="354"/>
      <c r="AI39" s="353"/>
      <c r="AJ39" s="354"/>
      <c r="AK39" s="354"/>
      <c r="AL39" s="354"/>
      <c r="AM39" s="353"/>
      <c r="AN39" s="354"/>
      <c r="AO39" s="354"/>
      <c r="AP39" s="354"/>
      <c r="AQ39" s="97"/>
      <c r="AR39" s="98"/>
      <c r="AS39" s="98"/>
      <c r="AT39" s="99"/>
      <c r="AU39" s="354"/>
      <c r="AV39" s="354"/>
      <c r="AW39" s="354"/>
      <c r="AX39" s="356"/>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3"/>
      <c r="AF40" s="354"/>
      <c r="AG40" s="354"/>
      <c r="AH40" s="354"/>
      <c r="AI40" s="353"/>
      <c r="AJ40" s="354"/>
      <c r="AK40" s="354"/>
      <c r="AL40" s="354"/>
      <c r="AM40" s="353"/>
      <c r="AN40" s="354"/>
      <c r="AO40" s="354"/>
      <c r="AP40" s="354"/>
      <c r="AQ40" s="97"/>
      <c r="AR40" s="98"/>
      <c r="AS40" s="98"/>
      <c r="AT40" s="99"/>
      <c r="AU40" s="354"/>
      <c r="AV40" s="354"/>
      <c r="AW40" s="354"/>
      <c r="AX40" s="356"/>
    </row>
    <row r="41" spans="1:50" ht="12.7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3"/>
      <c r="AF41" s="354"/>
      <c r="AG41" s="354"/>
      <c r="AH41" s="354"/>
      <c r="AI41" s="353"/>
      <c r="AJ41" s="354"/>
      <c r="AK41" s="354"/>
      <c r="AL41" s="354"/>
      <c r="AM41" s="353"/>
      <c r="AN41" s="354"/>
      <c r="AO41" s="354"/>
      <c r="AP41" s="354"/>
      <c r="AQ41" s="97"/>
      <c r="AR41" s="98"/>
      <c r="AS41" s="98"/>
      <c r="AT41" s="99"/>
      <c r="AU41" s="354"/>
      <c r="AV41" s="354"/>
      <c r="AW41" s="354"/>
      <c r="AX41" s="356"/>
    </row>
    <row r="42" spans="1:50" ht="23.25" hidden="1" customHeight="1" x14ac:dyDescent="0.15">
      <c r="A42" s="886" t="s">
        <v>422</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27" t="s">
        <v>393</v>
      </c>
      <c r="B44" s="628"/>
      <c r="C44" s="628"/>
      <c r="D44" s="628"/>
      <c r="E44" s="628"/>
      <c r="F44" s="629"/>
      <c r="G44" s="551" t="s">
        <v>264</v>
      </c>
      <c r="H44" s="370"/>
      <c r="I44" s="370"/>
      <c r="J44" s="370"/>
      <c r="K44" s="370"/>
      <c r="L44" s="370"/>
      <c r="M44" s="370"/>
      <c r="N44" s="370"/>
      <c r="O44" s="552"/>
      <c r="P44" s="617" t="s">
        <v>58</v>
      </c>
      <c r="Q44" s="370"/>
      <c r="R44" s="370"/>
      <c r="S44" s="370"/>
      <c r="T44" s="370"/>
      <c r="U44" s="370"/>
      <c r="V44" s="370"/>
      <c r="W44" s="370"/>
      <c r="X44" s="552"/>
      <c r="Y44" s="618"/>
      <c r="Z44" s="619"/>
      <c r="AA44" s="620"/>
      <c r="AB44" s="357" t="s">
        <v>11</v>
      </c>
      <c r="AC44" s="358"/>
      <c r="AD44" s="359"/>
      <c r="AE44" s="357" t="s">
        <v>452</v>
      </c>
      <c r="AF44" s="358"/>
      <c r="AG44" s="358"/>
      <c r="AH44" s="359"/>
      <c r="AI44" s="357" t="s">
        <v>449</v>
      </c>
      <c r="AJ44" s="358"/>
      <c r="AK44" s="358"/>
      <c r="AL44" s="359"/>
      <c r="AM44" s="364" t="s">
        <v>444</v>
      </c>
      <c r="AN44" s="364"/>
      <c r="AO44" s="364"/>
      <c r="AP44" s="357"/>
      <c r="AQ44" s="253" t="s">
        <v>306</v>
      </c>
      <c r="AR44" s="254"/>
      <c r="AS44" s="254"/>
      <c r="AT44" s="255"/>
      <c r="AU44" s="370" t="s">
        <v>252</v>
      </c>
      <c r="AV44" s="370"/>
      <c r="AW44" s="370"/>
      <c r="AX44" s="371"/>
    </row>
    <row r="45" spans="1:50" ht="18.75" hidden="1" customHeight="1" x14ac:dyDescent="0.15">
      <c r="A45" s="498"/>
      <c r="B45" s="499"/>
      <c r="C45" s="499"/>
      <c r="D45" s="499"/>
      <c r="E45" s="499"/>
      <c r="F45" s="500"/>
      <c r="G45" s="553"/>
      <c r="H45" s="368"/>
      <c r="I45" s="368"/>
      <c r="J45" s="368"/>
      <c r="K45" s="368"/>
      <c r="L45" s="368"/>
      <c r="M45" s="368"/>
      <c r="N45" s="368"/>
      <c r="O45" s="554"/>
      <c r="P45" s="566"/>
      <c r="Q45" s="368"/>
      <c r="R45" s="368"/>
      <c r="S45" s="368"/>
      <c r="T45" s="368"/>
      <c r="U45" s="368"/>
      <c r="V45" s="368"/>
      <c r="W45" s="368"/>
      <c r="X45" s="554"/>
      <c r="Y45" s="454"/>
      <c r="Z45" s="455"/>
      <c r="AA45" s="456"/>
      <c r="AB45" s="321"/>
      <c r="AC45" s="322"/>
      <c r="AD45" s="323"/>
      <c r="AE45" s="321"/>
      <c r="AF45" s="322"/>
      <c r="AG45" s="322"/>
      <c r="AH45" s="323"/>
      <c r="AI45" s="321"/>
      <c r="AJ45" s="322"/>
      <c r="AK45" s="322"/>
      <c r="AL45" s="323"/>
      <c r="AM45" s="365"/>
      <c r="AN45" s="365"/>
      <c r="AO45" s="365"/>
      <c r="AP45" s="321"/>
      <c r="AQ45" s="203"/>
      <c r="AR45" s="122"/>
      <c r="AS45" s="123" t="s">
        <v>307</v>
      </c>
      <c r="AT45" s="158"/>
      <c r="AU45" s="257"/>
      <c r="AV45" s="257"/>
      <c r="AW45" s="368" t="s">
        <v>296</v>
      </c>
      <c r="AX45" s="369"/>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7" t="s">
        <v>12</v>
      </c>
      <c r="Z46" s="535"/>
      <c r="AA46" s="536"/>
      <c r="AB46" s="537"/>
      <c r="AC46" s="537"/>
      <c r="AD46" s="537"/>
      <c r="AE46" s="353"/>
      <c r="AF46" s="354"/>
      <c r="AG46" s="354"/>
      <c r="AH46" s="354"/>
      <c r="AI46" s="353"/>
      <c r="AJ46" s="354"/>
      <c r="AK46" s="354"/>
      <c r="AL46" s="354"/>
      <c r="AM46" s="353"/>
      <c r="AN46" s="354"/>
      <c r="AO46" s="354"/>
      <c r="AP46" s="354"/>
      <c r="AQ46" s="97"/>
      <c r="AR46" s="98"/>
      <c r="AS46" s="98"/>
      <c r="AT46" s="99"/>
      <c r="AU46" s="354"/>
      <c r="AV46" s="354"/>
      <c r="AW46" s="354"/>
      <c r="AX46" s="356"/>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3"/>
      <c r="AF47" s="354"/>
      <c r="AG47" s="354"/>
      <c r="AH47" s="354"/>
      <c r="AI47" s="353"/>
      <c r="AJ47" s="354"/>
      <c r="AK47" s="354"/>
      <c r="AL47" s="354"/>
      <c r="AM47" s="353"/>
      <c r="AN47" s="354"/>
      <c r="AO47" s="354"/>
      <c r="AP47" s="354"/>
      <c r="AQ47" s="97"/>
      <c r="AR47" s="98"/>
      <c r="AS47" s="98"/>
      <c r="AT47" s="99"/>
      <c r="AU47" s="354"/>
      <c r="AV47" s="354"/>
      <c r="AW47" s="354"/>
      <c r="AX47" s="356"/>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3"/>
      <c r="AF48" s="354"/>
      <c r="AG48" s="354"/>
      <c r="AH48" s="354"/>
      <c r="AI48" s="353"/>
      <c r="AJ48" s="354"/>
      <c r="AK48" s="354"/>
      <c r="AL48" s="354"/>
      <c r="AM48" s="353"/>
      <c r="AN48" s="354"/>
      <c r="AO48" s="354"/>
      <c r="AP48" s="354"/>
      <c r="AQ48" s="97"/>
      <c r="AR48" s="98"/>
      <c r="AS48" s="98"/>
      <c r="AT48" s="99"/>
      <c r="AU48" s="354"/>
      <c r="AV48" s="354"/>
      <c r="AW48" s="354"/>
      <c r="AX48" s="356"/>
    </row>
    <row r="49" spans="1:50" ht="23.25" hidden="1" customHeight="1" x14ac:dyDescent="0.15">
      <c r="A49" s="886" t="s">
        <v>422</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393</v>
      </c>
      <c r="B51" s="499"/>
      <c r="C51" s="499"/>
      <c r="D51" s="499"/>
      <c r="E51" s="499"/>
      <c r="F51" s="500"/>
      <c r="G51" s="551" t="s">
        <v>264</v>
      </c>
      <c r="H51" s="370"/>
      <c r="I51" s="370"/>
      <c r="J51" s="370"/>
      <c r="K51" s="370"/>
      <c r="L51" s="370"/>
      <c r="M51" s="370"/>
      <c r="N51" s="370"/>
      <c r="O51" s="552"/>
      <c r="P51" s="617" t="s">
        <v>58</v>
      </c>
      <c r="Q51" s="370"/>
      <c r="R51" s="370"/>
      <c r="S51" s="370"/>
      <c r="T51" s="370"/>
      <c r="U51" s="370"/>
      <c r="V51" s="370"/>
      <c r="W51" s="370"/>
      <c r="X51" s="552"/>
      <c r="Y51" s="618"/>
      <c r="Z51" s="619"/>
      <c r="AA51" s="620"/>
      <c r="AB51" s="357" t="s">
        <v>11</v>
      </c>
      <c r="AC51" s="358"/>
      <c r="AD51" s="359"/>
      <c r="AE51" s="357" t="s">
        <v>452</v>
      </c>
      <c r="AF51" s="358"/>
      <c r="AG51" s="358"/>
      <c r="AH51" s="359"/>
      <c r="AI51" s="357" t="s">
        <v>449</v>
      </c>
      <c r="AJ51" s="358"/>
      <c r="AK51" s="358"/>
      <c r="AL51" s="359"/>
      <c r="AM51" s="364" t="s">
        <v>445</v>
      </c>
      <c r="AN51" s="364"/>
      <c r="AO51" s="364"/>
      <c r="AP51" s="357"/>
      <c r="AQ51" s="253" t="s">
        <v>306</v>
      </c>
      <c r="AR51" s="254"/>
      <c r="AS51" s="254"/>
      <c r="AT51" s="255"/>
      <c r="AU51" s="366" t="s">
        <v>252</v>
      </c>
      <c r="AV51" s="366"/>
      <c r="AW51" s="366"/>
      <c r="AX51" s="367"/>
    </row>
    <row r="52" spans="1:50" ht="18.75" hidden="1" customHeight="1" x14ac:dyDescent="0.15">
      <c r="A52" s="498"/>
      <c r="B52" s="499"/>
      <c r="C52" s="499"/>
      <c r="D52" s="499"/>
      <c r="E52" s="499"/>
      <c r="F52" s="500"/>
      <c r="G52" s="553"/>
      <c r="H52" s="368"/>
      <c r="I52" s="368"/>
      <c r="J52" s="368"/>
      <c r="K52" s="368"/>
      <c r="L52" s="368"/>
      <c r="M52" s="368"/>
      <c r="N52" s="368"/>
      <c r="O52" s="554"/>
      <c r="P52" s="566"/>
      <c r="Q52" s="368"/>
      <c r="R52" s="368"/>
      <c r="S52" s="368"/>
      <c r="T52" s="368"/>
      <c r="U52" s="368"/>
      <c r="V52" s="368"/>
      <c r="W52" s="368"/>
      <c r="X52" s="554"/>
      <c r="Y52" s="454"/>
      <c r="Z52" s="455"/>
      <c r="AA52" s="456"/>
      <c r="AB52" s="321"/>
      <c r="AC52" s="322"/>
      <c r="AD52" s="323"/>
      <c r="AE52" s="321"/>
      <c r="AF52" s="322"/>
      <c r="AG52" s="322"/>
      <c r="AH52" s="323"/>
      <c r="AI52" s="321"/>
      <c r="AJ52" s="322"/>
      <c r="AK52" s="322"/>
      <c r="AL52" s="323"/>
      <c r="AM52" s="365"/>
      <c r="AN52" s="365"/>
      <c r="AO52" s="365"/>
      <c r="AP52" s="321"/>
      <c r="AQ52" s="203"/>
      <c r="AR52" s="122"/>
      <c r="AS52" s="123" t="s">
        <v>307</v>
      </c>
      <c r="AT52" s="158"/>
      <c r="AU52" s="257"/>
      <c r="AV52" s="257"/>
      <c r="AW52" s="368" t="s">
        <v>296</v>
      </c>
      <c r="AX52" s="369"/>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7" t="s">
        <v>12</v>
      </c>
      <c r="Z53" s="535"/>
      <c r="AA53" s="536"/>
      <c r="AB53" s="537"/>
      <c r="AC53" s="537"/>
      <c r="AD53" s="537"/>
      <c r="AE53" s="353"/>
      <c r="AF53" s="354"/>
      <c r="AG53" s="354"/>
      <c r="AH53" s="354"/>
      <c r="AI53" s="353"/>
      <c r="AJ53" s="354"/>
      <c r="AK53" s="354"/>
      <c r="AL53" s="354"/>
      <c r="AM53" s="353"/>
      <c r="AN53" s="354"/>
      <c r="AO53" s="354"/>
      <c r="AP53" s="354"/>
      <c r="AQ53" s="97"/>
      <c r="AR53" s="98"/>
      <c r="AS53" s="98"/>
      <c r="AT53" s="99"/>
      <c r="AU53" s="354"/>
      <c r="AV53" s="354"/>
      <c r="AW53" s="354"/>
      <c r="AX53" s="356"/>
    </row>
    <row r="54" spans="1:50" ht="3"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3"/>
      <c r="AF54" s="354"/>
      <c r="AG54" s="354"/>
      <c r="AH54" s="354"/>
      <c r="AI54" s="353"/>
      <c r="AJ54" s="354"/>
      <c r="AK54" s="354"/>
      <c r="AL54" s="354"/>
      <c r="AM54" s="353"/>
      <c r="AN54" s="354"/>
      <c r="AO54" s="354"/>
      <c r="AP54" s="354"/>
      <c r="AQ54" s="97"/>
      <c r="AR54" s="98"/>
      <c r="AS54" s="98"/>
      <c r="AT54" s="99"/>
      <c r="AU54" s="354"/>
      <c r="AV54" s="354"/>
      <c r="AW54" s="354"/>
      <c r="AX54" s="356"/>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3"/>
      <c r="AF55" s="354"/>
      <c r="AG55" s="354"/>
      <c r="AH55" s="354"/>
      <c r="AI55" s="353"/>
      <c r="AJ55" s="354"/>
      <c r="AK55" s="354"/>
      <c r="AL55" s="354"/>
      <c r="AM55" s="353"/>
      <c r="AN55" s="354"/>
      <c r="AO55" s="354"/>
      <c r="AP55" s="354"/>
      <c r="AQ55" s="97"/>
      <c r="AR55" s="98"/>
      <c r="AS55" s="98"/>
      <c r="AT55" s="99"/>
      <c r="AU55" s="354"/>
      <c r="AV55" s="354"/>
      <c r="AW55" s="354"/>
      <c r="AX55" s="356"/>
    </row>
    <row r="56" spans="1:50" ht="23.25" hidden="1" customHeight="1" x14ac:dyDescent="0.15">
      <c r="A56" s="886" t="s">
        <v>422</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393</v>
      </c>
      <c r="B58" s="499"/>
      <c r="C58" s="499"/>
      <c r="D58" s="499"/>
      <c r="E58" s="499"/>
      <c r="F58" s="500"/>
      <c r="G58" s="551" t="s">
        <v>264</v>
      </c>
      <c r="H58" s="370"/>
      <c r="I58" s="370"/>
      <c r="J58" s="370"/>
      <c r="K58" s="370"/>
      <c r="L58" s="370"/>
      <c r="M58" s="370"/>
      <c r="N58" s="370"/>
      <c r="O58" s="552"/>
      <c r="P58" s="617" t="s">
        <v>58</v>
      </c>
      <c r="Q58" s="370"/>
      <c r="R58" s="370"/>
      <c r="S58" s="370"/>
      <c r="T58" s="370"/>
      <c r="U58" s="370"/>
      <c r="V58" s="370"/>
      <c r="W58" s="370"/>
      <c r="X58" s="552"/>
      <c r="Y58" s="618"/>
      <c r="Z58" s="619"/>
      <c r="AA58" s="620"/>
      <c r="AB58" s="357" t="s">
        <v>11</v>
      </c>
      <c r="AC58" s="358"/>
      <c r="AD58" s="359"/>
      <c r="AE58" s="357" t="s">
        <v>453</v>
      </c>
      <c r="AF58" s="358"/>
      <c r="AG58" s="358"/>
      <c r="AH58" s="359"/>
      <c r="AI58" s="357" t="s">
        <v>449</v>
      </c>
      <c r="AJ58" s="358"/>
      <c r="AK58" s="358"/>
      <c r="AL58" s="359"/>
      <c r="AM58" s="364" t="s">
        <v>444</v>
      </c>
      <c r="AN58" s="364"/>
      <c r="AO58" s="364"/>
      <c r="AP58" s="357"/>
      <c r="AQ58" s="253" t="s">
        <v>306</v>
      </c>
      <c r="AR58" s="254"/>
      <c r="AS58" s="254"/>
      <c r="AT58" s="255"/>
      <c r="AU58" s="366" t="s">
        <v>252</v>
      </c>
      <c r="AV58" s="366"/>
      <c r="AW58" s="366"/>
      <c r="AX58" s="367"/>
    </row>
    <row r="59" spans="1:50" ht="18.75" hidden="1" customHeight="1" x14ac:dyDescent="0.15">
      <c r="A59" s="498"/>
      <c r="B59" s="499"/>
      <c r="C59" s="499"/>
      <c r="D59" s="499"/>
      <c r="E59" s="499"/>
      <c r="F59" s="500"/>
      <c r="G59" s="553"/>
      <c r="H59" s="368"/>
      <c r="I59" s="368"/>
      <c r="J59" s="368"/>
      <c r="K59" s="368"/>
      <c r="L59" s="368"/>
      <c r="M59" s="368"/>
      <c r="N59" s="368"/>
      <c r="O59" s="554"/>
      <c r="P59" s="566"/>
      <c r="Q59" s="368"/>
      <c r="R59" s="368"/>
      <c r="S59" s="368"/>
      <c r="T59" s="368"/>
      <c r="U59" s="368"/>
      <c r="V59" s="368"/>
      <c r="W59" s="368"/>
      <c r="X59" s="554"/>
      <c r="Y59" s="454"/>
      <c r="Z59" s="455"/>
      <c r="AA59" s="456"/>
      <c r="AB59" s="321"/>
      <c r="AC59" s="322"/>
      <c r="AD59" s="323"/>
      <c r="AE59" s="321"/>
      <c r="AF59" s="322"/>
      <c r="AG59" s="322"/>
      <c r="AH59" s="323"/>
      <c r="AI59" s="321"/>
      <c r="AJ59" s="322"/>
      <c r="AK59" s="322"/>
      <c r="AL59" s="323"/>
      <c r="AM59" s="365"/>
      <c r="AN59" s="365"/>
      <c r="AO59" s="365"/>
      <c r="AP59" s="321"/>
      <c r="AQ59" s="203"/>
      <c r="AR59" s="122"/>
      <c r="AS59" s="123" t="s">
        <v>307</v>
      </c>
      <c r="AT59" s="158"/>
      <c r="AU59" s="257"/>
      <c r="AV59" s="257"/>
      <c r="AW59" s="368" t="s">
        <v>296</v>
      </c>
      <c r="AX59" s="369"/>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7" t="s">
        <v>12</v>
      </c>
      <c r="Z60" s="535"/>
      <c r="AA60" s="536"/>
      <c r="AB60" s="537"/>
      <c r="AC60" s="537"/>
      <c r="AD60" s="537"/>
      <c r="AE60" s="353"/>
      <c r="AF60" s="354"/>
      <c r="AG60" s="354"/>
      <c r="AH60" s="354"/>
      <c r="AI60" s="353"/>
      <c r="AJ60" s="354"/>
      <c r="AK60" s="354"/>
      <c r="AL60" s="354"/>
      <c r="AM60" s="353"/>
      <c r="AN60" s="354"/>
      <c r="AO60" s="354"/>
      <c r="AP60" s="354"/>
      <c r="AQ60" s="97"/>
      <c r="AR60" s="98"/>
      <c r="AS60" s="98"/>
      <c r="AT60" s="99"/>
      <c r="AU60" s="354"/>
      <c r="AV60" s="354"/>
      <c r="AW60" s="354"/>
      <c r="AX60" s="356"/>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3"/>
      <c r="AF61" s="354"/>
      <c r="AG61" s="354"/>
      <c r="AH61" s="354"/>
      <c r="AI61" s="353"/>
      <c r="AJ61" s="354"/>
      <c r="AK61" s="354"/>
      <c r="AL61" s="354"/>
      <c r="AM61" s="353"/>
      <c r="AN61" s="354"/>
      <c r="AO61" s="354"/>
      <c r="AP61" s="354"/>
      <c r="AQ61" s="97"/>
      <c r="AR61" s="98"/>
      <c r="AS61" s="98"/>
      <c r="AT61" s="99"/>
      <c r="AU61" s="354"/>
      <c r="AV61" s="354"/>
      <c r="AW61" s="354"/>
      <c r="AX61" s="356"/>
    </row>
    <row r="62" spans="1:50" ht="18"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3"/>
      <c r="AF62" s="354"/>
      <c r="AG62" s="354"/>
      <c r="AH62" s="354"/>
      <c r="AI62" s="353"/>
      <c r="AJ62" s="354"/>
      <c r="AK62" s="354"/>
      <c r="AL62" s="354"/>
      <c r="AM62" s="353"/>
      <c r="AN62" s="354"/>
      <c r="AO62" s="354"/>
      <c r="AP62" s="354"/>
      <c r="AQ62" s="97"/>
      <c r="AR62" s="98"/>
      <c r="AS62" s="98"/>
      <c r="AT62" s="99"/>
      <c r="AU62" s="354"/>
      <c r="AV62" s="354"/>
      <c r="AW62" s="354"/>
      <c r="AX62" s="356"/>
    </row>
    <row r="63" spans="1:50" ht="23.25" hidden="1" customHeight="1" x14ac:dyDescent="0.15">
      <c r="A63" s="886" t="s">
        <v>422</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4" t="s">
        <v>394</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389</v>
      </c>
      <c r="X65" s="856"/>
      <c r="Y65" s="859"/>
      <c r="Z65" s="859"/>
      <c r="AA65" s="860"/>
      <c r="AB65" s="853" t="s">
        <v>11</v>
      </c>
      <c r="AC65" s="849"/>
      <c r="AD65" s="850"/>
      <c r="AE65" s="357" t="s">
        <v>452</v>
      </c>
      <c r="AF65" s="358"/>
      <c r="AG65" s="358"/>
      <c r="AH65" s="359"/>
      <c r="AI65" s="357" t="s">
        <v>449</v>
      </c>
      <c r="AJ65" s="358"/>
      <c r="AK65" s="358"/>
      <c r="AL65" s="359"/>
      <c r="AM65" s="364" t="s">
        <v>444</v>
      </c>
      <c r="AN65" s="364"/>
      <c r="AO65" s="364"/>
      <c r="AP65" s="357"/>
      <c r="AQ65" s="853" t="s">
        <v>306</v>
      </c>
      <c r="AR65" s="849"/>
      <c r="AS65" s="849"/>
      <c r="AT65" s="850"/>
      <c r="AU65" s="965" t="s">
        <v>252</v>
      </c>
      <c r="AV65" s="965"/>
      <c r="AW65" s="965"/>
      <c r="AX65" s="966"/>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1"/>
      <c r="AF66" s="322"/>
      <c r="AG66" s="322"/>
      <c r="AH66" s="323"/>
      <c r="AI66" s="321"/>
      <c r="AJ66" s="322"/>
      <c r="AK66" s="322"/>
      <c r="AL66" s="323"/>
      <c r="AM66" s="365"/>
      <c r="AN66" s="365"/>
      <c r="AO66" s="365"/>
      <c r="AP66" s="321"/>
      <c r="AQ66" s="256"/>
      <c r="AR66" s="257"/>
      <c r="AS66" s="851" t="s">
        <v>307</v>
      </c>
      <c r="AT66" s="852"/>
      <c r="AU66" s="257"/>
      <c r="AV66" s="257"/>
      <c r="AW66" s="851" t="s">
        <v>392</v>
      </c>
      <c r="AX66" s="967"/>
    </row>
    <row r="67" spans="1:50" ht="23.25" hidden="1" customHeight="1" x14ac:dyDescent="0.15">
      <c r="A67" s="837"/>
      <c r="B67" s="838"/>
      <c r="C67" s="838"/>
      <c r="D67" s="838"/>
      <c r="E67" s="838"/>
      <c r="F67" s="839"/>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412</v>
      </c>
      <c r="AC67" s="940"/>
      <c r="AD67" s="940"/>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37"/>
      <c r="B68" s="838"/>
      <c r="C68" s="838"/>
      <c r="D68" s="838"/>
      <c r="E68" s="838"/>
      <c r="F68" s="839"/>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412</v>
      </c>
      <c r="AC68" s="963"/>
      <c r="AD68" s="963"/>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37"/>
      <c r="B69" s="838"/>
      <c r="C69" s="838"/>
      <c r="D69" s="838"/>
      <c r="E69" s="838"/>
      <c r="F69" s="839"/>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413</v>
      </c>
      <c r="AC69" s="964"/>
      <c r="AD69" s="964"/>
      <c r="AE69" s="800"/>
      <c r="AF69" s="801"/>
      <c r="AG69" s="801"/>
      <c r="AH69" s="801"/>
      <c r="AI69" s="800"/>
      <c r="AJ69" s="801"/>
      <c r="AK69" s="801"/>
      <c r="AL69" s="801"/>
      <c r="AM69" s="800"/>
      <c r="AN69" s="801"/>
      <c r="AO69" s="801"/>
      <c r="AP69" s="801"/>
      <c r="AQ69" s="353"/>
      <c r="AR69" s="354"/>
      <c r="AS69" s="354"/>
      <c r="AT69" s="355"/>
      <c r="AU69" s="354"/>
      <c r="AV69" s="354"/>
      <c r="AW69" s="354"/>
      <c r="AX69" s="356"/>
    </row>
    <row r="70" spans="1:50" ht="23.25" hidden="1" customHeight="1" x14ac:dyDescent="0.15">
      <c r="A70" s="837" t="s">
        <v>398</v>
      </c>
      <c r="B70" s="838"/>
      <c r="C70" s="838"/>
      <c r="D70" s="838"/>
      <c r="E70" s="838"/>
      <c r="F70" s="839"/>
      <c r="G70" s="928" t="s">
        <v>309</v>
      </c>
      <c r="H70" s="929"/>
      <c r="I70" s="929"/>
      <c r="J70" s="929"/>
      <c r="K70" s="929"/>
      <c r="L70" s="929"/>
      <c r="M70" s="929"/>
      <c r="N70" s="929"/>
      <c r="O70" s="929"/>
      <c r="P70" s="929"/>
      <c r="Q70" s="929"/>
      <c r="R70" s="929"/>
      <c r="S70" s="929"/>
      <c r="T70" s="929"/>
      <c r="U70" s="929"/>
      <c r="V70" s="929"/>
      <c r="W70" s="932" t="s">
        <v>411</v>
      </c>
      <c r="X70" s="933"/>
      <c r="Y70" s="938" t="s">
        <v>12</v>
      </c>
      <c r="Z70" s="938"/>
      <c r="AA70" s="939"/>
      <c r="AB70" s="940" t="s">
        <v>412</v>
      </c>
      <c r="AC70" s="940"/>
      <c r="AD70" s="940"/>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37"/>
      <c r="B71" s="838"/>
      <c r="C71" s="838"/>
      <c r="D71" s="838"/>
      <c r="E71" s="838"/>
      <c r="F71" s="839"/>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412</v>
      </c>
      <c r="AC71" s="963"/>
      <c r="AD71" s="963"/>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40"/>
      <c r="B72" s="841"/>
      <c r="C72" s="841"/>
      <c r="D72" s="841"/>
      <c r="E72" s="841"/>
      <c r="F72" s="842"/>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413</v>
      </c>
      <c r="AC72" s="964"/>
      <c r="AD72" s="964"/>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15">
      <c r="A73" s="823" t="s">
        <v>394</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7" t="s">
        <v>452</v>
      </c>
      <c r="AF73" s="358"/>
      <c r="AG73" s="358"/>
      <c r="AH73" s="359"/>
      <c r="AI73" s="357" t="s">
        <v>449</v>
      </c>
      <c r="AJ73" s="358"/>
      <c r="AK73" s="358"/>
      <c r="AL73" s="359"/>
      <c r="AM73" s="364" t="s">
        <v>444</v>
      </c>
      <c r="AN73" s="364"/>
      <c r="AO73" s="364"/>
      <c r="AP73" s="357"/>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1"/>
      <c r="AF74" s="322"/>
      <c r="AG74" s="322"/>
      <c r="AH74" s="323"/>
      <c r="AI74" s="321"/>
      <c r="AJ74" s="322"/>
      <c r="AK74" s="322"/>
      <c r="AL74" s="323"/>
      <c r="AM74" s="365"/>
      <c r="AN74" s="365"/>
      <c r="AO74" s="365"/>
      <c r="AP74" s="321"/>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4"/>
      <c r="AV75" s="354"/>
      <c r="AW75" s="354"/>
      <c r="AX75" s="356"/>
    </row>
    <row r="76" spans="1:50" ht="4.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4"/>
      <c r="AV76" s="354"/>
      <c r="AW76" s="354"/>
      <c r="AX76" s="356"/>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0"/>
      <c r="AF77" s="361"/>
      <c r="AG77" s="361"/>
      <c r="AH77" s="361"/>
      <c r="AI77" s="360"/>
      <c r="AJ77" s="361"/>
      <c r="AK77" s="361"/>
      <c r="AL77" s="361"/>
      <c r="AM77" s="360"/>
      <c r="AN77" s="361"/>
      <c r="AO77" s="361"/>
      <c r="AP77" s="361"/>
      <c r="AQ77" s="97"/>
      <c r="AR77" s="98"/>
      <c r="AS77" s="98"/>
      <c r="AT77" s="99"/>
      <c r="AU77" s="354"/>
      <c r="AV77" s="354"/>
      <c r="AW77" s="354"/>
      <c r="AX77" s="356"/>
    </row>
    <row r="78" spans="1:50" ht="69.75" hidden="1" customHeight="1" x14ac:dyDescent="0.15">
      <c r="A78" s="900" t="s">
        <v>425</v>
      </c>
      <c r="B78" s="901"/>
      <c r="C78" s="901"/>
      <c r="D78" s="901"/>
      <c r="E78" s="898" t="s">
        <v>371</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388</v>
      </c>
      <c r="AP79" s="135"/>
      <c r="AQ79" s="135"/>
      <c r="AR79" s="67" t="s">
        <v>386</v>
      </c>
      <c r="AS79" s="134"/>
      <c r="AT79" s="135"/>
      <c r="AU79" s="135"/>
      <c r="AV79" s="135"/>
      <c r="AW79" s="135"/>
      <c r="AX79" s="136"/>
    </row>
    <row r="80" spans="1:50" ht="18.75" hidden="1" customHeight="1" x14ac:dyDescent="0.15">
      <c r="A80" s="505" t="s">
        <v>265</v>
      </c>
      <c r="B80" s="832" t="s">
        <v>385</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8"/>
      <c r="H81" s="368"/>
      <c r="I81" s="368"/>
      <c r="J81" s="368"/>
      <c r="K81" s="368"/>
      <c r="L81" s="368"/>
      <c r="M81" s="368"/>
      <c r="N81" s="368"/>
      <c r="O81" s="368"/>
      <c r="P81" s="368"/>
      <c r="Q81" s="368"/>
      <c r="R81" s="368"/>
      <c r="S81" s="368"/>
      <c r="T81" s="368"/>
      <c r="U81" s="368"/>
      <c r="V81" s="368"/>
      <c r="W81" s="368"/>
      <c r="X81" s="368"/>
      <c r="Y81" s="368"/>
      <c r="Z81" s="368"/>
      <c r="AA81" s="554"/>
      <c r="AB81" s="56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7" t="s">
        <v>452</v>
      </c>
      <c r="AF85" s="358"/>
      <c r="AG85" s="358"/>
      <c r="AH85" s="359"/>
      <c r="AI85" s="357" t="s">
        <v>449</v>
      </c>
      <c r="AJ85" s="358"/>
      <c r="AK85" s="358"/>
      <c r="AL85" s="359"/>
      <c r="AM85" s="364" t="s">
        <v>444</v>
      </c>
      <c r="AN85" s="364"/>
      <c r="AO85" s="364"/>
      <c r="AP85" s="357"/>
      <c r="AQ85" s="162" t="s">
        <v>306</v>
      </c>
      <c r="AR85" s="155"/>
      <c r="AS85" s="155"/>
      <c r="AT85" s="156"/>
      <c r="AU85" s="362" t="s">
        <v>252</v>
      </c>
      <c r="AV85" s="362"/>
      <c r="AW85" s="362"/>
      <c r="AX85" s="363"/>
      <c r="AY85" s="10"/>
      <c r="AZ85" s="10"/>
      <c r="BA85" s="10"/>
      <c r="BB85" s="10"/>
      <c r="BC85" s="10"/>
    </row>
    <row r="86" spans="1:60" ht="18.75" hidden="1" customHeight="1" thickBot="1" x14ac:dyDescent="0.2">
      <c r="A86" s="506"/>
      <c r="B86" s="538"/>
      <c r="C86" s="538"/>
      <c r="D86" s="538"/>
      <c r="E86" s="538"/>
      <c r="F86" s="539"/>
      <c r="G86" s="553"/>
      <c r="H86" s="368"/>
      <c r="I86" s="368"/>
      <c r="J86" s="368"/>
      <c r="K86" s="368"/>
      <c r="L86" s="368"/>
      <c r="M86" s="368"/>
      <c r="N86" s="368"/>
      <c r="O86" s="554"/>
      <c r="P86" s="566"/>
      <c r="Q86" s="368"/>
      <c r="R86" s="368"/>
      <c r="S86" s="368"/>
      <c r="T86" s="368"/>
      <c r="U86" s="368"/>
      <c r="V86" s="368"/>
      <c r="W86" s="368"/>
      <c r="X86" s="554"/>
      <c r="Y86" s="159"/>
      <c r="Z86" s="160"/>
      <c r="AA86" s="161"/>
      <c r="AB86" s="321"/>
      <c r="AC86" s="322"/>
      <c r="AD86" s="323"/>
      <c r="AE86" s="321"/>
      <c r="AF86" s="322"/>
      <c r="AG86" s="322"/>
      <c r="AH86" s="323"/>
      <c r="AI86" s="321"/>
      <c r="AJ86" s="322"/>
      <c r="AK86" s="322"/>
      <c r="AL86" s="323"/>
      <c r="AM86" s="365"/>
      <c r="AN86" s="365"/>
      <c r="AO86" s="365"/>
      <c r="AP86" s="321"/>
      <c r="AQ86" s="256"/>
      <c r="AR86" s="257"/>
      <c r="AS86" s="123" t="s">
        <v>307</v>
      </c>
      <c r="AT86" s="158"/>
      <c r="AU86" s="257"/>
      <c r="AV86" s="257"/>
      <c r="AW86" s="368" t="s">
        <v>296</v>
      </c>
      <c r="AX86" s="369"/>
      <c r="AY86" s="10"/>
      <c r="AZ86" s="10"/>
      <c r="BA86" s="10"/>
      <c r="BB86" s="10"/>
      <c r="BC86" s="10"/>
      <c r="BD86" s="10"/>
      <c r="BE86" s="10"/>
      <c r="BF86" s="10"/>
      <c r="BG86" s="10"/>
      <c r="BH86" s="10"/>
    </row>
    <row r="87" spans="1:60" ht="23.25" hidden="1" customHeight="1" thickBo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3"/>
      <c r="AF87" s="354"/>
      <c r="AG87" s="354"/>
      <c r="AH87" s="354"/>
      <c r="AI87" s="353"/>
      <c r="AJ87" s="354"/>
      <c r="AK87" s="354"/>
      <c r="AL87" s="354"/>
      <c r="AM87" s="353"/>
      <c r="AN87" s="354"/>
      <c r="AO87" s="354"/>
      <c r="AP87" s="354"/>
      <c r="AQ87" s="97"/>
      <c r="AR87" s="98"/>
      <c r="AS87" s="98"/>
      <c r="AT87" s="99"/>
      <c r="AU87" s="354"/>
      <c r="AV87" s="354"/>
      <c r="AW87" s="354"/>
      <c r="AX87" s="356"/>
    </row>
    <row r="88" spans="1:60" ht="23.25" hidden="1" customHeight="1" thickBo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3"/>
      <c r="AF88" s="354"/>
      <c r="AG88" s="354"/>
      <c r="AH88" s="354"/>
      <c r="AI88" s="353"/>
      <c r="AJ88" s="354"/>
      <c r="AK88" s="354"/>
      <c r="AL88" s="354"/>
      <c r="AM88" s="353"/>
      <c r="AN88" s="354"/>
      <c r="AO88" s="354"/>
      <c r="AP88" s="354"/>
      <c r="AQ88" s="97"/>
      <c r="AR88" s="98"/>
      <c r="AS88" s="98"/>
      <c r="AT88" s="99"/>
      <c r="AU88" s="354"/>
      <c r="AV88" s="354"/>
      <c r="AW88" s="354"/>
      <c r="AX88" s="356"/>
      <c r="AY88" s="10"/>
      <c r="AZ88" s="10"/>
      <c r="BA88" s="10"/>
      <c r="BB88" s="10"/>
      <c r="BC88" s="10"/>
    </row>
    <row r="89" spans="1:60" ht="23.25" hidden="1" customHeight="1" thickBo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3"/>
      <c r="AF89" s="354"/>
      <c r="AG89" s="354"/>
      <c r="AH89" s="354"/>
      <c r="AI89" s="353"/>
      <c r="AJ89" s="354"/>
      <c r="AK89" s="354"/>
      <c r="AL89" s="354"/>
      <c r="AM89" s="353"/>
      <c r="AN89" s="354"/>
      <c r="AO89" s="354"/>
      <c r="AP89" s="354"/>
      <c r="AQ89" s="97"/>
      <c r="AR89" s="98"/>
      <c r="AS89" s="98"/>
      <c r="AT89" s="99"/>
      <c r="AU89" s="354"/>
      <c r="AV89" s="354"/>
      <c r="AW89" s="354"/>
      <c r="AX89" s="356"/>
      <c r="AY89" s="10"/>
      <c r="AZ89" s="10"/>
      <c r="BA89" s="10"/>
      <c r="BB89" s="10"/>
      <c r="BC89" s="10"/>
      <c r="BD89" s="10"/>
      <c r="BE89" s="10"/>
      <c r="BF89" s="10"/>
      <c r="BG89" s="10"/>
      <c r="BH89" s="10"/>
    </row>
    <row r="90" spans="1:60" ht="18.75" hidden="1" customHeight="1" thickBo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7" t="s">
        <v>452</v>
      </c>
      <c r="AF90" s="358"/>
      <c r="AG90" s="358"/>
      <c r="AH90" s="359"/>
      <c r="AI90" s="357" t="s">
        <v>449</v>
      </c>
      <c r="AJ90" s="358"/>
      <c r="AK90" s="358"/>
      <c r="AL90" s="359"/>
      <c r="AM90" s="364" t="s">
        <v>444</v>
      </c>
      <c r="AN90" s="364"/>
      <c r="AO90" s="364"/>
      <c r="AP90" s="357"/>
      <c r="AQ90" s="162" t="s">
        <v>306</v>
      </c>
      <c r="AR90" s="155"/>
      <c r="AS90" s="155"/>
      <c r="AT90" s="156"/>
      <c r="AU90" s="362" t="s">
        <v>252</v>
      </c>
      <c r="AV90" s="362"/>
      <c r="AW90" s="362"/>
      <c r="AX90" s="363"/>
    </row>
    <row r="91" spans="1:60" ht="18.75" hidden="1" customHeight="1" thickBot="1" x14ac:dyDescent="0.2">
      <c r="A91" s="506"/>
      <c r="B91" s="538"/>
      <c r="C91" s="538"/>
      <c r="D91" s="538"/>
      <c r="E91" s="538"/>
      <c r="F91" s="539"/>
      <c r="G91" s="553"/>
      <c r="H91" s="368"/>
      <c r="I91" s="368"/>
      <c r="J91" s="368"/>
      <c r="K91" s="368"/>
      <c r="L91" s="368"/>
      <c r="M91" s="368"/>
      <c r="N91" s="368"/>
      <c r="O91" s="554"/>
      <c r="P91" s="566"/>
      <c r="Q91" s="368"/>
      <c r="R91" s="368"/>
      <c r="S91" s="368"/>
      <c r="T91" s="368"/>
      <c r="U91" s="368"/>
      <c r="V91" s="368"/>
      <c r="W91" s="368"/>
      <c r="X91" s="554"/>
      <c r="Y91" s="159"/>
      <c r="Z91" s="160"/>
      <c r="AA91" s="161"/>
      <c r="AB91" s="321"/>
      <c r="AC91" s="322"/>
      <c r="AD91" s="323"/>
      <c r="AE91" s="321"/>
      <c r="AF91" s="322"/>
      <c r="AG91" s="322"/>
      <c r="AH91" s="323"/>
      <c r="AI91" s="321"/>
      <c r="AJ91" s="322"/>
      <c r="AK91" s="322"/>
      <c r="AL91" s="323"/>
      <c r="AM91" s="365"/>
      <c r="AN91" s="365"/>
      <c r="AO91" s="365"/>
      <c r="AP91" s="321"/>
      <c r="AQ91" s="256"/>
      <c r="AR91" s="257"/>
      <c r="AS91" s="123" t="s">
        <v>307</v>
      </c>
      <c r="AT91" s="158"/>
      <c r="AU91" s="257"/>
      <c r="AV91" s="257"/>
      <c r="AW91" s="368" t="s">
        <v>296</v>
      </c>
      <c r="AX91" s="369"/>
      <c r="AY91" s="10"/>
      <c r="AZ91" s="10"/>
      <c r="BA91" s="10"/>
      <c r="BB91" s="10"/>
      <c r="BC91" s="10"/>
    </row>
    <row r="92" spans="1:60" ht="23.25" hidden="1" customHeight="1" thickBo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3"/>
      <c r="AF92" s="354"/>
      <c r="AG92" s="354"/>
      <c r="AH92" s="354"/>
      <c r="AI92" s="353"/>
      <c r="AJ92" s="354"/>
      <c r="AK92" s="354"/>
      <c r="AL92" s="354"/>
      <c r="AM92" s="353"/>
      <c r="AN92" s="354"/>
      <c r="AO92" s="354"/>
      <c r="AP92" s="354"/>
      <c r="AQ92" s="97"/>
      <c r="AR92" s="98"/>
      <c r="AS92" s="98"/>
      <c r="AT92" s="99"/>
      <c r="AU92" s="354"/>
      <c r="AV92" s="354"/>
      <c r="AW92" s="354"/>
      <c r="AX92" s="356"/>
      <c r="AY92" s="10"/>
      <c r="AZ92" s="10"/>
      <c r="BA92" s="10"/>
      <c r="BB92" s="10"/>
      <c r="BC92" s="10"/>
      <c r="BD92" s="10"/>
      <c r="BE92" s="10"/>
      <c r="BF92" s="10"/>
      <c r="BG92" s="10"/>
      <c r="BH92" s="10"/>
    </row>
    <row r="93" spans="1:60" ht="23.25" hidden="1" customHeight="1" thickBo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3"/>
      <c r="AF93" s="354"/>
      <c r="AG93" s="354"/>
      <c r="AH93" s="354"/>
      <c r="AI93" s="353"/>
      <c r="AJ93" s="354"/>
      <c r="AK93" s="354"/>
      <c r="AL93" s="354"/>
      <c r="AM93" s="353"/>
      <c r="AN93" s="354"/>
      <c r="AO93" s="354"/>
      <c r="AP93" s="354"/>
      <c r="AQ93" s="97"/>
      <c r="AR93" s="98"/>
      <c r="AS93" s="98"/>
      <c r="AT93" s="99"/>
      <c r="AU93" s="354"/>
      <c r="AV93" s="354"/>
      <c r="AW93" s="354"/>
      <c r="AX93" s="356"/>
    </row>
    <row r="94" spans="1:60" ht="23.25" hidden="1" customHeight="1" thickBo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3"/>
      <c r="AF94" s="354"/>
      <c r="AG94" s="354"/>
      <c r="AH94" s="354"/>
      <c r="AI94" s="353"/>
      <c r="AJ94" s="354"/>
      <c r="AK94" s="354"/>
      <c r="AL94" s="354"/>
      <c r="AM94" s="353"/>
      <c r="AN94" s="354"/>
      <c r="AO94" s="354"/>
      <c r="AP94" s="354"/>
      <c r="AQ94" s="97"/>
      <c r="AR94" s="98"/>
      <c r="AS94" s="98"/>
      <c r="AT94" s="99"/>
      <c r="AU94" s="354"/>
      <c r="AV94" s="354"/>
      <c r="AW94" s="354"/>
      <c r="AX94" s="356"/>
      <c r="AY94" s="10"/>
      <c r="AZ94" s="10"/>
      <c r="BA94" s="10"/>
      <c r="BB94" s="10"/>
      <c r="BC94" s="10"/>
    </row>
    <row r="95" spans="1:60" ht="18.75" hidden="1" customHeight="1" thickBo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7" t="s">
        <v>452</v>
      </c>
      <c r="AF95" s="358"/>
      <c r="AG95" s="358"/>
      <c r="AH95" s="359"/>
      <c r="AI95" s="357" t="s">
        <v>449</v>
      </c>
      <c r="AJ95" s="358"/>
      <c r="AK95" s="358"/>
      <c r="AL95" s="359"/>
      <c r="AM95" s="364" t="s">
        <v>444</v>
      </c>
      <c r="AN95" s="364"/>
      <c r="AO95" s="364"/>
      <c r="AP95" s="357"/>
      <c r="AQ95" s="162" t="s">
        <v>306</v>
      </c>
      <c r="AR95" s="155"/>
      <c r="AS95" s="155"/>
      <c r="AT95" s="156"/>
      <c r="AU95" s="362" t="s">
        <v>252</v>
      </c>
      <c r="AV95" s="362"/>
      <c r="AW95" s="362"/>
      <c r="AX95" s="363"/>
      <c r="AY95" s="10"/>
      <c r="AZ95" s="10"/>
      <c r="BA95" s="10"/>
      <c r="BB95" s="10"/>
      <c r="BC95" s="10"/>
      <c r="BD95" s="10"/>
      <c r="BE95" s="10"/>
      <c r="BF95" s="10"/>
      <c r="BG95" s="10"/>
      <c r="BH95" s="10"/>
    </row>
    <row r="96" spans="1:60" ht="18.75" hidden="1" customHeight="1" thickBot="1" x14ac:dyDescent="0.2">
      <c r="A96" s="506"/>
      <c r="B96" s="538"/>
      <c r="C96" s="538"/>
      <c r="D96" s="538"/>
      <c r="E96" s="538"/>
      <c r="F96" s="539"/>
      <c r="G96" s="553"/>
      <c r="H96" s="368"/>
      <c r="I96" s="368"/>
      <c r="J96" s="368"/>
      <c r="K96" s="368"/>
      <c r="L96" s="368"/>
      <c r="M96" s="368"/>
      <c r="N96" s="368"/>
      <c r="O96" s="554"/>
      <c r="P96" s="566"/>
      <c r="Q96" s="368"/>
      <c r="R96" s="368"/>
      <c r="S96" s="368"/>
      <c r="T96" s="368"/>
      <c r="U96" s="368"/>
      <c r="V96" s="368"/>
      <c r="W96" s="368"/>
      <c r="X96" s="554"/>
      <c r="Y96" s="159"/>
      <c r="Z96" s="160"/>
      <c r="AA96" s="161"/>
      <c r="AB96" s="321"/>
      <c r="AC96" s="322"/>
      <c r="AD96" s="323"/>
      <c r="AE96" s="321"/>
      <c r="AF96" s="322"/>
      <c r="AG96" s="322"/>
      <c r="AH96" s="323"/>
      <c r="AI96" s="321"/>
      <c r="AJ96" s="322"/>
      <c r="AK96" s="322"/>
      <c r="AL96" s="323"/>
      <c r="AM96" s="365"/>
      <c r="AN96" s="365"/>
      <c r="AO96" s="365"/>
      <c r="AP96" s="321"/>
      <c r="AQ96" s="256"/>
      <c r="AR96" s="257"/>
      <c r="AS96" s="123" t="s">
        <v>307</v>
      </c>
      <c r="AT96" s="158"/>
      <c r="AU96" s="257"/>
      <c r="AV96" s="257"/>
      <c r="AW96" s="368" t="s">
        <v>296</v>
      </c>
      <c r="AX96" s="369"/>
    </row>
    <row r="97" spans="1:60" ht="23.25" hidden="1" customHeight="1" thickBo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5"/>
      <c r="AC97" s="396"/>
      <c r="AD97" s="397"/>
      <c r="AE97" s="353"/>
      <c r="AF97" s="354"/>
      <c r="AG97" s="354"/>
      <c r="AH97" s="355"/>
      <c r="AI97" s="353"/>
      <c r="AJ97" s="354"/>
      <c r="AK97" s="354"/>
      <c r="AL97" s="355"/>
      <c r="AM97" s="353"/>
      <c r="AN97" s="354"/>
      <c r="AO97" s="354"/>
      <c r="AP97" s="354"/>
      <c r="AQ97" s="97"/>
      <c r="AR97" s="98"/>
      <c r="AS97" s="98"/>
      <c r="AT97" s="99"/>
      <c r="AU97" s="354"/>
      <c r="AV97" s="354"/>
      <c r="AW97" s="354"/>
      <c r="AX97" s="356"/>
      <c r="AY97" s="10"/>
      <c r="AZ97" s="10"/>
      <c r="BA97" s="10"/>
      <c r="BB97" s="10"/>
      <c r="BC97" s="10"/>
    </row>
    <row r="98" spans="1:60" ht="23.25" hidden="1" customHeight="1" thickBo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3"/>
      <c r="AF98" s="354"/>
      <c r="AG98" s="354"/>
      <c r="AH98" s="355"/>
      <c r="AI98" s="353"/>
      <c r="AJ98" s="354"/>
      <c r="AK98" s="354"/>
      <c r="AL98" s="355"/>
      <c r="AM98" s="353"/>
      <c r="AN98" s="354"/>
      <c r="AO98" s="354"/>
      <c r="AP98" s="354"/>
      <c r="AQ98" s="97"/>
      <c r="AR98" s="98"/>
      <c r="AS98" s="98"/>
      <c r="AT98" s="99"/>
      <c r="AU98" s="354"/>
      <c r="AV98" s="354"/>
      <c r="AW98" s="354"/>
      <c r="AX98" s="356"/>
      <c r="AY98" s="10"/>
      <c r="AZ98" s="10"/>
      <c r="BA98" s="10"/>
      <c r="BB98" s="10"/>
      <c r="BC98" s="10"/>
      <c r="BD98" s="10"/>
      <c r="BE98" s="10"/>
      <c r="BF98" s="10"/>
      <c r="BG98" s="10"/>
      <c r="BH98" s="10"/>
    </row>
    <row r="99" spans="1:60" ht="1.5"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395</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452</v>
      </c>
      <c r="AF100" s="810"/>
      <c r="AG100" s="810"/>
      <c r="AH100" s="811"/>
      <c r="AI100" s="809" t="s">
        <v>449</v>
      </c>
      <c r="AJ100" s="810"/>
      <c r="AK100" s="810"/>
      <c r="AL100" s="811"/>
      <c r="AM100" s="809" t="s">
        <v>445</v>
      </c>
      <c r="AN100" s="810"/>
      <c r="AO100" s="810"/>
      <c r="AP100" s="811"/>
      <c r="AQ100" s="917" t="s">
        <v>438</v>
      </c>
      <c r="AR100" s="918"/>
      <c r="AS100" s="918"/>
      <c r="AT100" s="919"/>
      <c r="AU100" s="917" t="s">
        <v>435</v>
      </c>
      <c r="AV100" s="918"/>
      <c r="AW100" s="918"/>
      <c r="AX100" s="920"/>
    </row>
    <row r="101" spans="1:60" ht="23.25" customHeight="1" x14ac:dyDescent="0.15">
      <c r="A101" s="477"/>
      <c r="B101" s="478"/>
      <c r="C101" s="478"/>
      <c r="D101" s="478"/>
      <c r="E101" s="478"/>
      <c r="F101" s="479"/>
      <c r="G101" s="147" t="s">
        <v>494</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495</v>
      </c>
      <c r="AC101" s="537"/>
      <c r="AD101" s="537"/>
      <c r="AE101" s="353">
        <v>7</v>
      </c>
      <c r="AF101" s="354"/>
      <c r="AG101" s="354"/>
      <c r="AH101" s="355"/>
      <c r="AI101" s="353">
        <v>5</v>
      </c>
      <c r="AJ101" s="354"/>
      <c r="AK101" s="354"/>
      <c r="AL101" s="355"/>
      <c r="AM101" s="353">
        <v>4</v>
      </c>
      <c r="AN101" s="354"/>
      <c r="AO101" s="354"/>
      <c r="AP101" s="355"/>
      <c r="AQ101" s="353" t="s">
        <v>498</v>
      </c>
      <c r="AR101" s="354"/>
      <c r="AS101" s="354"/>
      <c r="AT101" s="355"/>
      <c r="AU101" s="353" t="s">
        <v>498</v>
      </c>
      <c r="AV101" s="354"/>
      <c r="AW101" s="354"/>
      <c r="AX101" s="355"/>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8"/>
      <c r="AA102" s="329"/>
      <c r="AB102" s="537" t="s">
        <v>495</v>
      </c>
      <c r="AC102" s="537"/>
      <c r="AD102" s="537"/>
      <c r="AE102" s="347">
        <v>6</v>
      </c>
      <c r="AF102" s="347"/>
      <c r="AG102" s="347"/>
      <c r="AH102" s="347"/>
      <c r="AI102" s="347">
        <v>7</v>
      </c>
      <c r="AJ102" s="347"/>
      <c r="AK102" s="347"/>
      <c r="AL102" s="347"/>
      <c r="AM102" s="347">
        <v>7</v>
      </c>
      <c r="AN102" s="347"/>
      <c r="AO102" s="347"/>
      <c r="AP102" s="347"/>
      <c r="AQ102" s="800">
        <v>7</v>
      </c>
      <c r="AR102" s="801"/>
      <c r="AS102" s="801"/>
      <c r="AT102" s="802"/>
      <c r="AU102" s="800">
        <v>7</v>
      </c>
      <c r="AV102" s="801"/>
      <c r="AW102" s="801"/>
      <c r="AX102" s="802"/>
    </row>
    <row r="103" spans="1:60" ht="31.5" hidden="1" customHeight="1" x14ac:dyDescent="0.15">
      <c r="A103" s="474" t="s">
        <v>395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9" t="s">
        <v>438</v>
      </c>
      <c r="AR103" s="350"/>
      <c r="AS103" s="350"/>
      <c r="AT103" s="351"/>
      <c r="AU103" s="349" t="s">
        <v>435</v>
      </c>
      <c r="AV103" s="350"/>
      <c r="AW103" s="350"/>
      <c r="AX103" s="352"/>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3">
        <v>615</v>
      </c>
      <c r="AF104" s="354"/>
      <c r="AG104" s="354"/>
      <c r="AH104" s="355"/>
      <c r="AI104" s="353">
        <v>503</v>
      </c>
      <c r="AJ104" s="354"/>
      <c r="AK104" s="354"/>
      <c r="AL104" s="355"/>
      <c r="AM104" s="353"/>
      <c r="AN104" s="354"/>
      <c r="AO104" s="354"/>
      <c r="AP104" s="355"/>
      <c r="AQ104" s="353"/>
      <c r="AR104" s="354"/>
      <c r="AS104" s="354"/>
      <c r="AT104" s="355"/>
      <c r="AU104" s="353"/>
      <c r="AV104" s="354"/>
      <c r="AW104" s="354"/>
      <c r="AX104" s="355"/>
    </row>
    <row r="105" spans="1:60" ht="50.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5" t="s">
        <v>497</v>
      </c>
      <c r="AC105" s="396"/>
      <c r="AD105" s="397"/>
      <c r="AE105" s="347">
        <v>614.71428571428567</v>
      </c>
      <c r="AF105" s="347"/>
      <c r="AG105" s="347"/>
      <c r="AH105" s="347"/>
      <c r="AI105" s="347">
        <v>503</v>
      </c>
      <c r="AJ105" s="347"/>
      <c r="AK105" s="347"/>
      <c r="AL105" s="347"/>
      <c r="AM105" s="347">
        <v>970.57142857142856</v>
      </c>
      <c r="AN105" s="347"/>
      <c r="AO105" s="347"/>
      <c r="AP105" s="347"/>
      <c r="AQ105" s="353"/>
      <c r="AR105" s="354"/>
      <c r="AS105" s="354"/>
      <c r="AT105" s="355"/>
      <c r="AU105" s="800"/>
      <c r="AV105" s="801"/>
      <c r="AW105" s="801"/>
      <c r="AX105" s="802"/>
    </row>
    <row r="106" spans="1:60" ht="5.25" hidden="1" customHeight="1" x14ac:dyDescent="0.15">
      <c r="A106" s="474" t="s">
        <v>395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9" t="s">
        <v>438</v>
      </c>
      <c r="AR106" s="350"/>
      <c r="AS106" s="350"/>
      <c r="AT106" s="351"/>
      <c r="AU106" s="349" t="s">
        <v>435</v>
      </c>
      <c r="AV106" s="350"/>
      <c r="AW106" s="350"/>
      <c r="AX106" s="352"/>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0.75" hidden="1" customHeight="1" thickBo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5"/>
      <c r="AC108" s="396"/>
      <c r="AD108" s="397"/>
      <c r="AE108" s="347"/>
      <c r="AF108" s="347"/>
      <c r="AG108" s="347"/>
      <c r="AH108" s="347"/>
      <c r="AI108" s="347"/>
      <c r="AJ108" s="347"/>
      <c r="AK108" s="347"/>
      <c r="AL108" s="347"/>
      <c r="AM108" s="347"/>
      <c r="AN108" s="347"/>
      <c r="AO108" s="347"/>
      <c r="AP108" s="347"/>
      <c r="AQ108" s="353"/>
      <c r="AR108" s="354"/>
      <c r="AS108" s="354"/>
      <c r="AT108" s="355"/>
      <c r="AU108" s="800"/>
      <c r="AV108" s="801"/>
      <c r="AW108" s="801"/>
      <c r="AX108" s="802"/>
    </row>
    <row r="109" spans="1:60" ht="31.5" hidden="1" customHeight="1" x14ac:dyDescent="0.15">
      <c r="A109" s="474" t="s">
        <v>395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9" t="s">
        <v>438</v>
      </c>
      <c r="AR109" s="350"/>
      <c r="AS109" s="350"/>
      <c r="AT109" s="351"/>
      <c r="AU109" s="349" t="s">
        <v>435</v>
      </c>
      <c r="AV109" s="350"/>
      <c r="AW109" s="350"/>
      <c r="AX109" s="352"/>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5"/>
      <c r="AC111" s="396"/>
      <c r="AD111" s="397"/>
      <c r="AE111" s="347"/>
      <c r="AF111" s="347"/>
      <c r="AG111" s="347"/>
      <c r="AH111" s="347"/>
      <c r="AI111" s="347"/>
      <c r="AJ111" s="347"/>
      <c r="AK111" s="347"/>
      <c r="AL111" s="347"/>
      <c r="AM111" s="347"/>
      <c r="AN111" s="347"/>
      <c r="AO111" s="347"/>
      <c r="AP111" s="347"/>
      <c r="AQ111" s="353"/>
      <c r="AR111" s="354"/>
      <c r="AS111" s="354"/>
      <c r="AT111" s="355"/>
      <c r="AU111" s="800"/>
      <c r="AV111" s="801"/>
      <c r="AW111" s="801"/>
      <c r="AX111" s="802"/>
    </row>
    <row r="112" spans="1:60" ht="31.5" hidden="1" customHeight="1" x14ac:dyDescent="0.15">
      <c r="A112" s="474" t="s">
        <v>395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9" t="s">
        <v>438</v>
      </c>
      <c r="AR112" s="350"/>
      <c r="AS112" s="350"/>
      <c r="AT112" s="351"/>
      <c r="AU112" s="349" t="s">
        <v>435</v>
      </c>
      <c r="AV112" s="350"/>
      <c r="AW112" s="350"/>
      <c r="AX112" s="352"/>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30"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4" t="s">
        <v>439</v>
      </c>
      <c r="AR115" s="325"/>
      <c r="AS115" s="325"/>
      <c r="AT115" s="325"/>
      <c r="AU115" s="325"/>
      <c r="AV115" s="325"/>
      <c r="AW115" s="325"/>
      <c r="AX115" s="326"/>
    </row>
    <row r="116" spans="1:50" ht="41.25" customHeight="1" x14ac:dyDescent="0.15">
      <c r="A116" s="278"/>
      <c r="B116" s="279"/>
      <c r="C116" s="279"/>
      <c r="D116" s="279"/>
      <c r="E116" s="279"/>
      <c r="F116" s="280"/>
      <c r="G116" s="340" t="s">
        <v>500</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6" t="s">
        <v>496</v>
      </c>
      <c r="AC116" s="287"/>
      <c r="AD116" s="288"/>
      <c r="AE116" s="347">
        <v>615</v>
      </c>
      <c r="AF116" s="347"/>
      <c r="AG116" s="347"/>
      <c r="AH116" s="347"/>
      <c r="AI116" s="347">
        <v>503</v>
      </c>
      <c r="AJ116" s="347"/>
      <c r="AK116" s="347"/>
      <c r="AL116" s="347"/>
      <c r="AM116" s="347">
        <v>397</v>
      </c>
      <c r="AN116" s="347"/>
      <c r="AO116" s="347"/>
      <c r="AP116" s="347"/>
      <c r="AQ116" s="353"/>
      <c r="AR116" s="354"/>
      <c r="AS116" s="354"/>
      <c r="AT116" s="354"/>
      <c r="AU116" s="354"/>
      <c r="AV116" s="354"/>
      <c r="AW116" s="354"/>
      <c r="AX116" s="356"/>
    </row>
    <row r="117" spans="1:50" ht="41.25" customHeight="1" thickBot="1" x14ac:dyDescent="0.2">
      <c r="A117" s="281"/>
      <c r="B117" s="282"/>
      <c r="C117" s="282"/>
      <c r="D117" s="282"/>
      <c r="E117" s="282"/>
      <c r="F117" s="283"/>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501</v>
      </c>
      <c r="AC117" s="331"/>
      <c r="AD117" s="332"/>
      <c r="AE117" s="292" t="s">
        <v>540</v>
      </c>
      <c r="AF117" s="292"/>
      <c r="AG117" s="292"/>
      <c r="AH117" s="292"/>
      <c r="AI117" s="292" t="s">
        <v>573</v>
      </c>
      <c r="AJ117" s="292"/>
      <c r="AK117" s="292"/>
      <c r="AL117" s="292"/>
      <c r="AM117" s="292" t="s">
        <v>574</v>
      </c>
      <c r="AN117" s="292"/>
      <c r="AO117" s="292"/>
      <c r="AP117" s="292"/>
      <c r="AQ117" s="292"/>
      <c r="AR117" s="292"/>
      <c r="AS117" s="292"/>
      <c r="AT117" s="292"/>
      <c r="AU117" s="292"/>
      <c r="AV117" s="292"/>
      <c r="AW117" s="292"/>
      <c r="AX117" s="293"/>
    </row>
    <row r="118" spans="1:50" ht="150.7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4" t="s">
        <v>439</v>
      </c>
      <c r="AR118" s="325"/>
      <c r="AS118" s="325"/>
      <c r="AT118" s="325"/>
      <c r="AU118" s="325"/>
      <c r="AV118" s="325"/>
      <c r="AW118" s="325"/>
      <c r="AX118" s="326"/>
    </row>
    <row r="119" spans="1:50" ht="116.25" hidden="1" customHeight="1" x14ac:dyDescent="0.15">
      <c r="A119" s="278"/>
      <c r="B119" s="279"/>
      <c r="C119" s="279"/>
      <c r="D119" s="279"/>
      <c r="E119" s="279"/>
      <c r="F119" s="280"/>
      <c r="G119" s="340" t="s">
        <v>402</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6"/>
      <c r="AC119" s="287"/>
      <c r="AD119" s="288"/>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107.25" hidden="1" customHeight="1" x14ac:dyDescent="0.15">
      <c r="A120" s="281"/>
      <c r="B120" s="282"/>
      <c r="C120" s="282"/>
      <c r="D120" s="282"/>
      <c r="E120" s="282"/>
      <c r="F120" s="283"/>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401</v>
      </c>
      <c r="AC120" s="331"/>
      <c r="AD120" s="33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133.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4" t="s">
        <v>439</v>
      </c>
      <c r="AR121" s="325"/>
      <c r="AS121" s="325"/>
      <c r="AT121" s="325"/>
      <c r="AU121" s="325"/>
      <c r="AV121" s="325"/>
      <c r="AW121" s="325"/>
      <c r="AX121" s="326"/>
    </row>
    <row r="122" spans="1:50" ht="111.75" hidden="1" customHeight="1" x14ac:dyDescent="0.15">
      <c r="A122" s="278"/>
      <c r="B122" s="279"/>
      <c r="C122" s="279"/>
      <c r="D122" s="279"/>
      <c r="E122" s="279"/>
      <c r="F122" s="280"/>
      <c r="G122" s="340" t="s">
        <v>403</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6"/>
      <c r="AC122" s="287"/>
      <c r="AD122" s="288"/>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94.5" hidden="1" customHeight="1" x14ac:dyDescent="0.15">
      <c r="A123" s="281"/>
      <c r="B123" s="282"/>
      <c r="C123" s="282"/>
      <c r="D123" s="282"/>
      <c r="E123" s="282"/>
      <c r="F123" s="283"/>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404</v>
      </c>
      <c r="AC123" s="331"/>
      <c r="AD123" s="33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63.7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4" t="s">
        <v>439</v>
      </c>
      <c r="AR124" s="325"/>
      <c r="AS124" s="325"/>
      <c r="AT124" s="325"/>
      <c r="AU124" s="325"/>
      <c r="AV124" s="325"/>
      <c r="AW124" s="325"/>
      <c r="AX124" s="326"/>
    </row>
    <row r="125" spans="1:50" ht="40.5" hidden="1" customHeight="1" x14ac:dyDescent="0.15">
      <c r="A125" s="278"/>
      <c r="B125" s="279"/>
      <c r="C125" s="279"/>
      <c r="D125" s="279"/>
      <c r="E125" s="279"/>
      <c r="F125" s="280"/>
      <c r="G125" s="340" t="s">
        <v>403</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6"/>
      <c r="AC125" s="287"/>
      <c r="AD125" s="288"/>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99" hidden="1" customHeight="1" x14ac:dyDescent="0.15">
      <c r="A126" s="281"/>
      <c r="B126" s="282"/>
      <c r="C126" s="282"/>
      <c r="D126" s="282"/>
      <c r="E126" s="282"/>
      <c r="F126" s="283"/>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401</v>
      </c>
      <c r="AC126" s="331"/>
      <c r="AD126" s="33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143.25" hidden="1" customHeight="1" x14ac:dyDescent="0.15">
      <c r="A127" s="542" t="s">
        <v>15</v>
      </c>
      <c r="B127" s="279"/>
      <c r="C127" s="279"/>
      <c r="D127" s="279"/>
      <c r="E127" s="279"/>
      <c r="F127" s="280"/>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89" t="s">
        <v>452</v>
      </c>
      <c r="AF127" s="284"/>
      <c r="AG127" s="284"/>
      <c r="AH127" s="285"/>
      <c r="AI127" s="289" t="s">
        <v>449</v>
      </c>
      <c r="AJ127" s="284"/>
      <c r="AK127" s="284"/>
      <c r="AL127" s="285"/>
      <c r="AM127" s="289" t="s">
        <v>444</v>
      </c>
      <c r="AN127" s="284"/>
      <c r="AO127" s="284"/>
      <c r="AP127" s="285"/>
      <c r="AQ127" s="324" t="s">
        <v>439</v>
      </c>
      <c r="AR127" s="325"/>
      <c r="AS127" s="325"/>
      <c r="AT127" s="325"/>
      <c r="AU127" s="325"/>
      <c r="AV127" s="325"/>
      <c r="AW127" s="325"/>
      <c r="AX127" s="326"/>
    </row>
    <row r="128" spans="1:50" ht="55.5" hidden="1" customHeight="1" x14ac:dyDescent="0.15">
      <c r="A128" s="278"/>
      <c r="B128" s="279"/>
      <c r="C128" s="279"/>
      <c r="D128" s="279"/>
      <c r="E128" s="279"/>
      <c r="F128" s="280"/>
      <c r="G128" s="340" t="s">
        <v>403</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6"/>
      <c r="AC128" s="287"/>
      <c r="AD128" s="288"/>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72" hidden="1" customHeight="1" thickBot="1" x14ac:dyDescent="0.2">
      <c r="A129" s="281"/>
      <c r="B129" s="282"/>
      <c r="C129" s="282"/>
      <c r="D129" s="282"/>
      <c r="E129" s="282"/>
      <c r="F129" s="283"/>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401</v>
      </c>
      <c r="AC129" s="331"/>
      <c r="AD129" s="332"/>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6" customHeight="1" x14ac:dyDescent="0.15">
      <c r="A130" s="982" t="s">
        <v>474</v>
      </c>
      <c r="B130" s="980"/>
      <c r="C130" s="979" t="s">
        <v>310</v>
      </c>
      <c r="D130" s="980"/>
      <c r="E130" s="294" t="s">
        <v>339</v>
      </c>
      <c r="F130" s="295"/>
      <c r="G130" s="296" t="s">
        <v>499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36.75" customHeight="1" x14ac:dyDescent="0.15">
      <c r="A131" s="983"/>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8.25" hidden="1"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8.25" hidden="1"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8.25" hidden="1" customHeight="1" x14ac:dyDescent="0.15">
      <c r="A134" s="983"/>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8.25" hidden="1"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8.2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8.2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8.2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8.2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8.2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8.2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8.2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8.2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8.2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8.2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8.2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8.2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8.2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8.2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8.2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8.2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3"/>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36.75" customHeight="1" x14ac:dyDescent="0.15">
      <c r="A154" s="983"/>
      <c r="B154" s="238"/>
      <c r="C154" s="237"/>
      <c r="D154" s="238"/>
      <c r="E154" s="237"/>
      <c r="F154" s="300"/>
      <c r="G154" s="216" t="s">
        <v>503</v>
      </c>
      <c r="H154" s="147"/>
      <c r="I154" s="147"/>
      <c r="J154" s="147"/>
      <c r="K154" s="147"/>
      <c r="L154" s="147"/>
      <c r="M154" s="147"/>
      <c r="N154" s="147"/>
      <c r="O154" s="147"/>
      <c r="P154" s="217"/>
      <c r="Q154" s="146" t="s">
        <v>504</v>
      </c>
      <c r="R154" s="147"/>
      <c r="S154" s="147"/>
      <c r="T154" s="147"/>
      <c r="U154" s="147"/>
      <c r="V154" s="147"/>
      <c r="W154" s="147"/>
      <c r="X154" s="147"/>
      <c r="Y154" s="147"/>
      <c r="Z154" s="147"/>
      <c r="AA154" s="912"/>
      <c r="AB154" s="241" t="s">
        <v>505</v>
      </c>
      <c r="AC154" s="242"/>
      <c r="AD154" s="242"/>
      <c r="AE154" s="247" t="s">
        <v>506</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36.75"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t="s">
        <v>575</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41.25"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507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3"/>
      <c r="B430" s="238"/>
      <c r="C430" s="235" t="s">
        <v>470</v>
      </c>
      <c r="D430" s="236"/>
      <c r="E430" s="224" t="s">
        <v>462</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hidden="1"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3"/>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3"/>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3"/>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3"/>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9.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485</v>
      </c>
      <c r="AE702" s="885"/>
      <c r="AF702" s="885"/>
      <c r="AG702" s="871" t="s">
        <v>508</v>
      </c>
      <c r="AH702" s="872"/>
      <c r="AI702" s="872"/>
      <c r="AJ702" s="872"/>
      <c r="AK702" s="872"/>
      <c r="AL702" s="872"/>
      <c r="AM702" s="872"/>
      <c r="AN702" s="872"/>
      <c r="AO702" s="872"/>
      <c r="AP702" s="872"/>
      <c r="AQ702" s="872"/>
      <c r="AR702" s="872"/>
      <c r="AS702" s="872"/>
      <c r="AT702" s="872"/>
      <c r="AU702" s="872"/>
      <c r="AV702" s="872"/>
      <c r="AW702" s="872"/>
      <c r="AX702" s="873"/>
    </row>
    <row r="703" spans="1:50" ht="49.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511</v>
      </c>
      <c r="AH703" s="651"/>
      <c r="AI703" s="651"/>
      <c r="AJ703" s="651"/>
      <c r="AK703" s="651"/>
      <c r="AL703" s="651"/>
      <c r="AM703" s="651"/>
      <c r="AN703" s="651"/>
      <c r="AO703" s="651"/>
      <c r="AP703" s="651"/>
      <c r="AQ703" s="651"/>
      <c r="AR703" s="651"/>
      <c r="AS703" s="651"/>
      <c r="AT703" s="651"/>
      <c r="AU703" s="651"/>
      <c r="AV703" s="651"/>
      <c r="AW703" s="651"/>
      <c r="AX703" s="652"/>
    </row>
    <row r="704" spans="1:50" ht="132.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541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485</v>
      </c>
      <c r="AE705" s="719"/>
      <c r="AF705" s="719"/>
      <c r="AG705" s="146" t="s">
        <v>572</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509</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47.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567</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36"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485</v>
      </c>
      <c r="AE708" s="654"/>
      <c r="AF708" s="654"/>
      <c r="AG708" s="512" t="s">
        <v>542</v>
      </c>
      <c r="AH708" s="513"/>
      <c r="AI708" s="513"/>
      <c r="AJ708" s="513"/>
      <c r="AK708" s="513"/>
      <c r="AL708" s="513"/>
      <c r="AM708" s="513"/>
      <c r="AN708" s="513"/>
      <c r="AO708" s="513"/>
      <c r="AP708" s="513"/>
      <c r="AQ708" s="513"/>
      <c r="AR708" s="513"/>
      <c r="AS708" s="513"/>
      <c r="AT708" s="513"/>
      <c r="AU708" s="513"/>
      <c r="AV708" s="513"/>
      <c r="AW708" s="513"/>
      <c r="AX708" s="514"/>
    </row>
    <row r="709" spans="1:50" ht="36"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485</v>
      </c>
      <c r="AE709" s="141"/>
      <c r="AF709" s="141"/>
      <c r="AG709" s="650" t="s">
        <v>571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6"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512</v>
      </c>
      <c r="AH711" s="651"/>
      <c r="AI711" s="651"/>
      <c r="AJ711" s="651"/>
      <c r="AK711" s="651"/>
      <c r="AL711" s="651"/>
      <c r="AM711" s="651"/>
      <c r="AN711" s="651"/>
      <c r="AO711" s="651"/>
      <c r="AP711" s="651"/>
      <c r="AQ711" s="651"/>
      <c r="AR711" s="651"/>
      <c r="AS711" s="651"/>
      <c r="AT711" s="651"/>
      <c r="AU711" s="651"/>
      <c r="AV711" s="651"/>
      <c r="AW711" s="651"/>
      <c r="AX711" s="652"/>
    </row>
    <row r="712" spans="1:50" ht="77.25" customHeight="1" x14ac:dyDescent="0.15">
      <c r="A712" s="641"/>
      <c r="B712" s="642"/>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485</v>
      </c>
      <c r="AE712" s="572"/>
      <c r="AF712" s="572"/>
      <c r="AG712" s="580" t="s">
        <v>570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0" customHeight="1" x14ac:dyDescent="0.15">
      <c r="A714" s="643"/>
      <c r="B714" s="644"/>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485</v>
      </c>
      <c r="AE714" s="578"/>
      <c r="AF714" s="579"/>
      <c r="AG714" s="675" t="s">
        <v>513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485</v>
      </c>
      <c r="AE715" s="654"/>
      <c r="AF715" s="763"/>
      <c r="AG715" s="512" t="s">
        <v>514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510</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54.7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50" t="s">
        <v>563</v>
      </c>
      <c r="AH717" s="651"/>
      <c r="AI717" s="651"/>
      <c r="AJ717" s="651"/>
      <c r="AK717" s="651"/>
      <c r="AL717" s="651"/>
      <c r="AM717" s="651"/>
      <c r="AN717" s="651"/>
      <c r="AO717" s="651"/>
      <c r="AP717" s="651"/>
      <c r="AQ717" s="651"/>
      <c r="AR717" s="651"/>
      <c r="AS717" s="651"/>
      <c r="AT717" s="651"/>
      <c r="AU717" s="651"/>
      <c r="AV717" s="651"/>
      <c r="AW717" s="651"/>
      <c r="AX717" s="652"/>
    </row>
    <row r="718" spans="1:50" ht="59.2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535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510</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4" t="s">
        <v>383</v>
      </c>
      <c r="D720" s="922"/>
      <c r="E720" s="922"/>
      <c r="F720" s="925"/>
      <c r="G720" s="921" t="s">
        <v>384</v>
      </c>
      <c r="H720" s="922"/>
      <c r="I720" s="922"/>
      <c r="J720" s="922"/>
      <c r="K720" s="922"/>
      <c r="L720" s="922"/>
      <c r="M720" s="922"/>
      <c r="N720" s="921" t="s">
        <v>387</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6"/>
      <c r="D722" s="907"/>
      <c r="E722" s="907"/>
      <c r="F722" s="908"/>
      <c r="G722" s="926"/>
      <c r="H722" s="927"/>
      <c r="I722" s="69" t="str">
        <f>IF(OR(G722="　", G722=""), "", "-")</f>
        <v/>
      </c>
      <c r="J722" s="905"/>
      <c r="K722" s="905"/>
      <c r="L722" s="69" t="str">
        <f>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6"/>
      <c r="D723" s="907"/>
      <c r="E723" s="907"/>
      <c r="F723" s="908"/>
      <c r="G723" s="926"/>
      <c r="H723" s="927"/>
      <c r="I723" s="69" t="str">
        <f>IF(OR(G723="　", G723=""), "", "-")</f>
        <v/>
      </c>
      <c r="J723" s="905"/>
      <c r="K723" s="905"/>
      <c r="L723" s="69" t="str">
        <f>IF(M723="","","-")</f>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6"/>
      <c r="D724" s="907"/>
      <c r="E724" s="907"/>
      <c r="F724" s="908"/>
      <c r="G724" s="926"/>
      <c r="H724" s="927"/>
      <c r="I724" s="69" t="str">
        <f>IF(OR(G724="　", G724=""), "", "-")</f>
        <v/>
      </c>
      <c r="J724" s="905"/>
      <c r="K724" s="905"/>
      <c r="L724" s="69" t="str">
        <f>IF(M724="","","-")</f>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9"/>
      <c r="D725" s="910"/>
      <c r="E725" s="910"/>
      <c r="F725" s="911"/>
      <c r="G725" s="948"/>
      <c r="H725" s="949"/>
      <c r="I725" s="71" t="str">
        <f>IF(OR(G725="　", G725=""), "", "-")</f>
        <v/>
      </c>
      <c r="J725" s="950"/>
      <c r="K725" s="950"/>
      <c r="L725" s="71" t="str">
        <f>IF(M725="","","-")</f>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543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564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t="s">
        <v>544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256</v>
      </c>
      <c r="B731" s="605"/>
      <c r="C731" s="605"/>
      <c r="D731" s="605"/>
      <c r="E731" s="606"/>
      <c r="F731" s="666" t="s">
        <v>576</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256</v>
      </c>
      <c r="B733" s="736"/>
      <c r="C733" s="736"/>
      <c r="D733" s="736"/>
      <c r="E733" s="737"/>
      <c r="F733" s="752" t="s">
        <v>577</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466</v>
      </c>
      <c r="B737" s="110"/>
      <c r="C737" s="110"/>
      <c r="D737" s="111"/>
      <c r="E737" s="108" t="s">
        <v>545</v>
      </c>
      <c r="F737" s="108"/>
      <c r="G737" s="108"/>
      <c r="H737" s="108"/>
      <c r="I737" s="108"/>
      <c r="J737" s="108"/>
      <c r="K737" s="108"/>
      <c r="L737" s="108"/>
      <c r="M737" s="108"/>
      <c r="N737" s="87" t="s">
        <v>459</v>
      </c>
      <c r="O737" s="87"/>
      <c r="P737" s="87"/>
      <c r="Q737" s="87"/>
      <c r="R737" s="108" t="s">
        <v>545</v>
      </c>
      <c r="S737" s="108"/>
      <c r="T737" s="108"/>
      <c r="U737" s="108"/>
      <c r="V737" s="108"/>
      <c r="W737" s="108"/>
      <c r="X737" s="108"/>
      <c r="Y737" s="108"/>
      <c r="Z737" s="108"/>
      <c r="AA737" s="87" t="s">
        <v>458</v>
      </c>
      <c r="AB737" s="87"/>
      <c r="AC737" s="87"/>
      <c r="AD737" s="87"/>
      <c r="AE737" s="108" t="s">
        <v>546</v>
      </c>
      <c r="AF737" s="108"/>
      <c r="AG737" s="108"/>
      <c r="AH737" s="108"/>
      <c r="AI737" s="108"/>
      <c r="AJ737" s="108"/>
      <c r="AK737" s="108"/>
      <c r="AL737" s="108"/>
      <c r="AM737" s="108"/>
      <c r="AN737" s="87" t="s">
        <v>457</v>
      </c>
      <c r="AO737" s="87"/>
      <c r="AP737" s="87"/>
      <c r="AQ737" s="87"/>
      <c r="AR737" s="88" t="s">
        <v>538</v>
      </c>
      <c r="AS737" s="89"/>
      <c r="AT737" s="89"/>
      <c r="AU737" s="89"/>
      <c r="AV737" s="89"/>
      <c r="AW737" s="89"/>
      <c r="AX737" s="90"/>
      <c r="AY737" s="75"/>
      <c r="AZ737" s="75"/>
    </row>
    <row r="738" spans="1:52" ht="24.75" customHeight="1" x14ac:dyDescent="0.15">
      <c r="A738" s="109" t="s">
        <v>456</v>
      </c>
      <c r="B738" s="110"/>
      <c r="C738" s="110"/>
      <c r="D738" s="111"/>
      <c r="E738" s="108" t="s">
        <v>537</v>
      </c>
      <c r="F738" s="108"/>
      <c r="G738" s="108"/>
      <c r="H738" s="108"/>
      <c r="I738" s="108"/>
      <c r="J738" s="108"/>
      <c r="K738" s="108"/>
      <c r="L738" s="108"/>
      <c r="M738" s="108"/>
      <c r="N738" s="87" t="s">
        <v>455</v>
      </c>
      <c r="O738" s="87"/>
      <c r="P738" s="87"/>
      <c r="Q738" s="87"/>
      <c r="R738" s="108" t="s">
        <v>515</v>
      </c>
      <c r="S738" s="108"/>
      <c r="T738" s="108"/>
      <c r="U738" s="108"/>
      <c r="V738" s="108"/>
      <c r="W738" s="108"/>
      <c r="X738" s="108"/>
      <c r="Y738" s="108"/>
      <c r="Z738" s="108"/>
      <c r="AA738" s="87" t="s">
        <v>454</v>
      </c>
      <c r="AB738" s="87"/>
      <c r="AC738" s="87"/>
      <c r="AD738" s="87"/>
      <c r="AE738" s="108" t="s">
        <v>516</v>
      </c>
      <c r="AF738" s="108"/>
      <c r="AG738" s="108"/>
      <c r="AH738" s="108"/>
      <c r="AI738" s="108"/>
      <c r="AJ738" s="108"/>
      <c r="AK738" s="108"/>
      <c r="AL738" s="108"/>
      <c r="AM738" s="108"/>
      <c r="AN738" s="87" t="s">
        <v>450</v>
      </c>
      <c r="AO738" s="87"/>
      <c r="AP738" s="87"/>
      <c r="AQ738" s="87"/>
      <c r="AR738" s="88" t="s">
        <v>517</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15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428</v>
      </c>
      <c r="B779" s="747"/>
      <c r="C779" s="747"/>
      <c r="D779" s="747"/>
      <c r="E779" s="747"/>
      <c r="F779" s="748"/>
      <c r="G779" s="425" t="s">
        <v>566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569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c r="H781" s="436"/>
      <c r="I781" s="436"/>
      <c r="J781" s="436"/>
      <c r="K781" s="437"/>
      <c r="L781" s="438" t="s">
        <v>555</v>
      </c>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t="s">
        <v>556</v>
      </c>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9"/>
      <c r="C782" s="749"/>
      <c r="D782" s="749"/>
      <c r="E782" s="749"/>
      <c r="F782" s="750"/>
      <c r="G782" s="337"/>
      <c r="H782" s="338"/>
      <c r="I782" s="338"/>
      <c r="J782" s="338"/>
      <c r="K782" s="339"/>
      <c r="L782" s="390"/>
      <c r="M782" s="391"/>
      <c r="N782" s="391"/>
      <c r="O782" s="391"/>
      <c r="P782" s="391"/>
      <c r="Q782" s="391"/>
      <c r="R782" s="391"/>
      <c r="S782" s="391"/>
      <c r="T782" s="391"/>
      <c r="U782" s="391"/>
      <c r="V782" s="391"/>
      <c r="W782" s="391"/>
      <c r="X782" s="392"/>
      <c r="Y782" s="387"/>
      <c r="Z782" s="388"/>
      <c r="AA782" s="388"/>
      <c r="AB782" s="394"/>
      <c r="AC782" s="337"/>
      <c r="AD782" s="338"/>
      <c r="AE782" s="338"/>
      <c r="AF782" s="338"/>
      <c r="AG782" s="339"/>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42"/>
      <c r="B783" s="749"/>
      <c r="C783" s="749"/>
      <c r="D783" s="749"/>
      <c r="E783" s="749"/>
      <c r="F783" s="750"/>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42"/>
      <c r="B784" s="749"/>
      <c r="C784" s="749"/>
      <c r="D784" s="749"/>
      <c r="E784" s="749"/>
      <c r="F784" s="750"/>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42"/>
      <c r="B785" s="749"/>
      <c r="C785" s="749"/>
      <c r="D785" s="749"/>
      <c r="E785" s="749"/>
      <c r="F785" s="750"/>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42"/>
      <c r="B786" s="749"/>
      <c r="C786" s="749"/>
      <c r="D786" s="749"/>
      <c r="E786" s="749"/>
      <c r="F786" s="750"/>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42"/>
      <c r="B787" s="749"/>
      <c r="C787" s="749"/>
      <c r="D787" s="749"/>
      <c r="E787" s="749"/>
      <c r="F787" s="750"/>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42"/>
      <c r="B788" s="749"/>
      <c r="C788" s="749"/>
      <c r="D788" s="749"/>
      <c r="E788" s="749"/>
      <c r="F788" s="750"/>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42"/>
      <c r="B789" s="749"/>
      <c r="C789" s="749"/>
      <c r="D789" s="749"/>
      <c r="E789" s="749"/>
      <c r="F789" s="750"/>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42"/>
      <c r="B790" s="749"/>
      <c r="C790" s="749"/>
      <c r="D790" s="749"/>
      <c r="E790" s="749"/>
      <c r="F790" s="750"/>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42"/>
      <c r="B791" s="749"/>
      <c r="C791" s="749"/>
      <c r="D791" s="749"/>
      <c r="E791" s="749"/>
      <c r="F791" s="750"/>
      <c r="G791" s="398" t="s">
        <v>20</v>
      </c>
      <c r="H791" s="399"/>
      <c r="I791" s="399"/>
      <c r="J791" s="399"/>
      <c r="K791" s="399"/>
      <c r="L791" s="400"/>
      <c r="M791" s="401"/>
      <c r="N791" s="401"/>
      <c r="O791" s="401"/>
      <c r="P791" s="401"/>
      <c r="Q791" s="401"/>
      <c r="R791" s="401"/>
      <c r="S791" s="401"/>
      <c r="T791" s="401"/>
      <c r="U791" s="401"/>
      <c r="V791" s="401"/>
      <c r="W791" s="401"/>
      <c r="X791" s="402"/>
      <c r="Y791" s="403">
        <f>SUM(Y781:AB790)</f>
        <v>0</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customHeight="1" x14ac:dyDescent="0.15">
      <c r="A792" s="542"/>
      <c r="B792" s="749"/>
      <c r="C792" s="749"/>
      <c r="D792" s="749"/>
      <c r="E792" s="749"/>
      <c r="F792" s="750"/>
      <c r="G792" s="425" t="s">
        <v>553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c r="H794" s="436"/>
      <c r="I794" s="436"/>
      <c r="J794" s="436"/>
      <c r="K794" s="437"/>
      <c r="L794" s="438" t="s">
        <v>554</v>
      </c>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7"/>
      <c r="H795" s="338"/>
      <c r="I795" s="338"/>
      <c r="J795" s="338"/>
      <c r="K795" s="339"/>
      <c r="L795" s="390"/>
      <c r="M795" s="391"/>
      <c r="N795" s="391"/>
      <c r="O795" s="391"/>
      <c r="P795" s="391"/>
      <c r="Q795" s="391"/>
      <c r="R795" s="391"/>
      <c r="S795" s="391"/>
      <c r="T795" s="391"/>
      <c r="U795" s="391"/>
      <c r="V795" s="391"/>
      <c r="W795" s="391"/>
      <c r="X795" s="392"/>
      <c r="Y795" s="387"/>
      <c r="Z795" s="388"/>
      <c r="AA795" s="388"/>
      <c r="AB795" s="394"/>
      <c r="AC795" s="337"/>
      <c r="AD795" s="338"/>
      <c r="AE795" s="338"/>
      <c r="AF795" s="338"/>
      <c r="AG795" s="33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42"/>
      <c r="B796" s="749"/>
      <c r="C796" s="749"/>
      <c r="D796" s="749"/>
      <c r="E796" s="749"/>
      <c r="F796" s="750"/>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42"/>
      <c r="B797" s="749"/>
      <c r="C797" s="749"/>
      <c r="D797" s="749"/>
      <c r="E797" s="749"/>
      <c r="F797" s="750"/>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42"/>
      <c r="B798" s="749"/>
      <c r="C798" s="749"/>
      <c r="D798" s="749"/>
      <c r="E798" s="749"/>
      <c r="F798" s="750"/>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42"/>
      <c r="B799" s="749"/>
      <c r="C799" s="749"/>
      <c r="D799" s="749"/>
      <c r="E799" s="749"/>
      <c r="F799" s="750"/>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42"/>
      <c r="B800" s="749"/>
      <c r="C800" s="749"/>
      <c r="D800" s="749"/>
      <c r="E800" s="749"/>
      <c r="F800" s="750"/>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42"/>
      <c r="B801" s="749"/>
      <c r="C801" s="749"/>
      <c r="D801" s="749"/>
      <c r="E801" s="749"/>
      <c r="F801" s="750"/>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42"/>
      <c r="B802" s="749"/>
      <c r="C802" s="749"/>
      <c r="D802" s="749"/>
      <c r="E802" s="749"/>
      <c r="F802" s="750"/>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42"/>
      <c r="B803" s="749"/>
      <c r="C803" s="749"/>
      <c r="D803" s="749"/>
      <c r="E803" s="749"/>
      <c r="F803" s="750"/>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42"/>
      <c r="B804" s="749"/>
      <c r="C804" s="749"/>
      <c r="D804" s="749"/>
      <c r="E804" s="749"/>
      <c r="F804" s="750"/>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42"/>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7"/>
      <c r="H808" s="338"/>
      <c r="I808" s="338"/>
      <c r="J808" s="338"/>
      <c r="K808" s="339"/>
      <c r="L808" s="390"/>
      <c r="M808" s="391"/>
      <c r="N808" s="391"/>
      <c r="O808" s="391"/>
      <c r="P808" s="391"/>
      <c r="Q808" s="391"/>
      <c r="R808" s="391"/>
      <c r="S808" s="391"/>
      <c r="T808" s="391"/>
      <c r="U808" s="391"/>
      <c r="V808" s="391"/>
      <c r="W808" s="391"/>
      <c r="X808" s="392"/>
      <c r="Y808" s="387"/>
      <c r="Z808" s="388"/>
      <c r="AA808" s="388"/>
      <c r="AB808" s="394"/>
      <c r="AC808" s="337"/>
      <c r="AD808" s="338"/>
      <c r="AE808" s="338"/>
      <c r="AF808" s="338"/>
      <c r="AG808" s="33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42"/>
      <c r="B809" s="749"/>
      <c r="C809" s="749"/>
      <c r="D809" s="749"/>
      <c r="E809" s="749"/>
      <c r="F809" s="750"/>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42"/>
      <c r="B810" s="749"/>
      <c r="C810" s="749"/>
      <c r="D810" s="749"/>
      <c r="E810" s="749"/>
      <c r="F810" s="750"/>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42"/>
      <c r="B811" s="749"/>
      <c r="C811" s="749"/>
      <c r="D811" s="749"/>
      <c r="E811" s="749"/>
      <c r="F811" s="750"/>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42"/>
      <c r="B812" s="749"/>
      <c r="C812" s="749"/>
      <c r="D812" s="749"/>
      <c r="E812" s="749"/>
      <c r="F812" s="750"/>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42"/>
      <c r="B813" s="749"/>
      <c r="C813" s="749"/>
      <c r="D813" s="749"/>
      <c r="E813" s="749"/>
      <c r="F813" s="750"/>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42"/>
      <c r="B814" s="749"/>
      <c r="C814" s="749"/>
      <c r="D814" s="749"/>
      <c r="E814" s="749"/>
      <c r="F814" s="750"/>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42"/>
      <c r="B815" s="749"/>
      <c r="C815" s="749"/>
      <c r="D815" s="749"/>
      <c r="E815" s="749"/>
      <c r="F815" s="750"/>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42"/>
      <c r="B816" s="749"/>
      <c r="C816" s="749"/>
      <c r="D816" s="749"/>
      <c r="E816" s="749"/>
      <c r="F816" s="750"/>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42"/>
      <c r="B817" s="749"/>
      <c r="C817" s="749"/>
      <c r="D817" s="749"/>
      <c r="E817" s="749"/>
      <c r="F817" s="750"/>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7"/>
      <c r="H821" s="338"/>
      <c r="I821" s="338"/>
      <c r="J821" s="338"/>
      <c r="K821" s="339"/>
      <c r="L821" s="390"/>
      <c r="M821" s="391"/>
      <c r="N821" s="391"/>
      <c r="O821" s="391"/>
      <c r="P821" s="391"/>
      <c r="Q821" s="391"/>
      <c r="R821" s="391"/>
      <c r="S821" s="391"/>
      <c r="T821" s="391"/>
      <c r="U821" s="391"/>
      <c r="V821" s="391"/>
      <c r="W821" s="391"/>
      <c r="X821" s="392"/>
      <c r="Y821" s="387"/>
      <c r="Z821" s="388"/>
      <c r="AA821" s="388"/>
      <c r="AB821" s="394"/>
      <c r="AC821" s="337"/>
      <c r="AD821" s="338"/>
      <c r="AE821" s="338"/>
      <c r="AF821" s="338"/>
      <c r="AG821" s="33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42"/>
      <c r="B822" s="749"/>
      <c r="C822" s="749"/>
      <c r="D822" s="749"/>
      <c r="E822" s="749"/>
      <c r="F822" s="750"/>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42"/>
      <c r="B823" s="749"/>
      <c r="C823" s="749"/>
      <c r="D823" s="749"/>
      <c r="E823" s="749"/>
      <c r="F823" s="750"/>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42"/>
      <c r="B824" s="749"/>
      <c r="C824" s="749"/>
      <c r="D824" s="749"/>
      <c r="E824" s="749"/>
      <c r="F824" s="750"/>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42"/>
      <c r="B825" s="749"/>
      <c r="C825" s="749"/>
      <c r="D825" s="749"/>
      <c r="E825" s="749"/>
      <c r="F825" s="750"/>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42"/>
      <c r="B826" s="749"/>
      <c r="C826" s="749"/>
      <c r="D826" s="749"/>
      <c r="E826" s="749"/>
      <c r="F826" s="750"/>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42"/>
      <c r="B827" s="749"/>
      <c r="C827" s="749"/>
      <c r="D827" s="749"/>
      <c r="E827" s="749"/>
      <c r="F827" s="750"/>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42"/>
      <c r="B828" s="749"/>
      <c r="C828" s="749"/>
      <c r="D828" s="749"/>
      <c r="E828" s="749"/>
      <c r="F828" s="750"/>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42"/>
      <c r="B829" s="749"/>
      <c r="C829" s="749"/>
      <c r="D829" s="749"/>
      <c r="E829" s="749"/>
      <c r="F829" s="750"/>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42"/>
      <c r="B830" s="749"/>
      <c r="C830" s="749"/>
      <c r="D830" s="749"/>
      <c r="E830" s="749"/>
      <c r="F830" s="750"/>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388</v>
      </c>
      <c r="AM831" s="945"/>
      <c r="AN831" s="945"/>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63" t="s">
        <v>343</v>
      </c>
      <c r="K836" s="87"/>
      <c r="L836" s="87"/>
      <c r="M836" s="87"/>
      <c r="N836" s="87"/>
      <c r="O836" s="87"/>
      <c r="P836" s="336" t="s">
        <v>318</v>
      </c>
      <c r="Q836" s="336"/>
      <c r="R836" s="336"/>
      <c r="S836" s="336"/>
      <c r="T836" s="336"/>
      <c r="U836" s="336"/>
      <c r="V836" s="336"/>
      <c r="W836" s="336"/>
      <c r="X836" s="336"/>
      <c r="Y836" s="333" t="s">
        <v>341</v>
      </c>
      <c r="Z836" s="334"/>
      <c r="AA836" s="334"/>
      <c r="AB836" s="334"/>
      <c r="AC836" s="263" t="s">
        <v>382</v>
      </c>
      <c r="AD836" s="263"/>
      <c r="AE836" s="263"/>
      <c r="AF836" s="263"/>
      <c r="AG836" s="263"/>
      <c r="AH836" s="333" t="s">
        <v>410</v>
      </c>
      <c r="AI836" s="335"/>
      <c r="AJ836" s="335"/>
      <c r="AK836" s="335"/>
      <c r="AL836" s="335" t="s">
        <v>21</v>
      </c>
      <c r="AM836" s="335"/>
      <c r="AN836" s="335"/>
      <c r="AO836" s="412"/>
      <c r="AP836" s="413" t="s">
        <v>344</v>
      </c>
      <c r="AQ836" s="413"/>
      <c r="AR836" s="413"/>
      <c r="AS836" s="413"/>
      <c r="AT836" s="413"/>
      <c r="AU836" s="413"/>
      <c r="AV836" s="413"/>
      <c r="AW836" s="413"/>
      <c r="AX836" s="413"/>
    </row>
    <row r="837" spans="1:50" ht="30" customHeight="1" x14ac:dyDescent="0.15">
      <c r="A837" s="393">
        <v>1</v>
      </c>
      <c r="B837" s="393">
        <v>1</v>
      </c>
      <c r="C837" s="411" t="s">
        <v>518</v>
      </c>
      <c r="D837" s="407"/>
      <c r="E837" s="407"/>
      <c r="F837" s="407"/>
      <c r="G837" s="407"/>
      <c r="H837" s="407"/>
      <c r="I837" s="407"/>
      <c r="J837" s="408" t="s">
        <v>547</v>
      </c>
      <c r="K837" s="409"/>
      <c r="L837" s="409"/>
      <c r="M837" s="409"/>
      <c r="N837" s="409"/>
      <c r="O837" s="409"/>
      <c r="P837" s="303" t="s">
        <v>531</v>
      </c>
      <c r="Q837" s="304"/>
      <c r="R837" s="304"/>
      <c r="S837" s="304"/>
      <c r="T837" s="304"/>
      <c r="U837" s="304"/>
      <c r="V837" s="304"/>
      <c r="W837" s="304"/>
      <c r="X837" s="304"/>
      <c r="Y837" s="305">
        <v>0</v>
      </c>
      <c r="Z837" s="306"/>
      <c r="AA837" s="306"/>
      <c r="AB837" s="307"/>
      <c r="AC837" s="317" t="s">
        <v>195</v>
      </c>
      <c r="AD837" s="410"/>
      <c r="AE837" s="410"/>
      <c r="AF837" s="410"/>
      <c r="AG837" s="410"/>
      <c r="AH837" s="315" t="s">
        <v>547</v>
      </c>
      <c r="AI837" s="316"/>
      <c r="AJ837" s="316"/>
      <c r="AK837" s="316"/>
      <c r="AL837" s="312" t="s">
        <v>547</v>
      </c>
      <c r="AM837" s="313"/>
      <c r="AN837" s="313"/>
      <c r="AO837" s="314"/>
      <c r="AP837" s="308" t="s">
        <v>551</v>
      </c>
      <c r="AQ837" s="308"/>
      <c r="AR837" s="308"/>
      <c r="AS837" s="308"/>
      <c r="AT837" s="308"/>
      <c r="AU837" s="308"/>
      <c r="AV837" s="308"/>
      <c r="AW837" s="308"/>
      <c r="AX837" s="308"/>
    </row>
    <row r="838" spans="1:50" ht="30" customHeight="1" x14ac:dyDescent="0.15">
      <c r="A838" s="393">
        <v>2</v>
      </c>
      <c r="B838" s="393">
        <v>1</v>
      </c>
      <c r="C838" s="411" t="s">
        <v>519</v>
      </c>
      <c r="D838" s="407"/>
      <c r="E838" s="407"/>
      <c r="F838" s="407"/>
      <c r="G838" s="407"/>
      <c r="H838" s="407"/>
      <c r="I838" s="407"/>
      <c r="J838" s="408" t="s">
        <v>548</v>
      </c>
      <c r="K838" s="409"/>
      <c r="L838" s="409"/>
      <c r="M838" s="409"/>
      <c r="N838" s="409"/>
      <c r="O838" s="409"/>
      <c r="P838" s="303" t="s">
        <v>532</v>
      </c>
      <c r="Q838" s="304"/>
      <c r="R838" s="304"/>
      <c r="S838" s="304"/>
      <c r="T838" s="304"/>
      <c r="U838" s="304"/>
      <c r="V838" s="304"/>
      <c r="W838" s="304"/>
      <c r="X838" s="304"/>
      <c r="Y838" s="305">
        <v>0</v>
      </c>
      <c r="Z838" s="306"/>
      <c r="AA838" s="306"/>
      <c r="AB838" s="307"/>
      <c r="AC838" s="317" t="s">
        <v>195</v>
      </c>
      <c r="AD838" s="317"/>
      <c r="AE838" s="317"/>
      <c r="AF838" s="317"/>
      <c r="AG838" s="317"/>
      <c r="AH838" s="315" t="s">
        <v>547</v>
      </c>
      <c r="AI838" s="316"/>
      <c r="AJ838" s="316"/>
      <c r="AK838" s="316"/>
      <c r="AL838" s="312" t="s">
        <v>547</v>
      </c>
      <c r="AM838" s="313"/>
      <c r="AN838" s="313"/>
      <c r="AO838" s="314"/>
      <c r="AP838" s="308" t="s">
        <v>551</v>
      </c>
      <c r="AQ838" s="308"/>
      <c r="AR838" s="308"/>
      <c r="AS838" s="308"/>
      <c r="AT838" s="308"/>
      <c r="AU838" s="308"/>
      <c r="AV838" s="308"/>
      <c r="AW838" s="308"/>
      <c r="AX838" s="308"/>
    </row>
    <row r="839" spans="1:50" ht="30" customHeight="1" x14ac:dyDescent="0.15">
      <c r="A839" s="393">
        <v>3</v>
      </c>
      <c r="B839" s="393">
        <v>1</v>
      </c>
      <c r="C839" s="411" t="s">
        <v>520</v>
      </c>
      <c r="D839" s="407"/>
      <c r="E839" s="407"/>
      <c r="F839" s="407"/>
      <c r="G839" s="407"/>
      <c r="H839" s="407"/>
      <c r="I839" s="407"/>
      <c r="J839" s="408" t="s">
        <v>547</v>
      </c>
      <c r="K839" s="409"/>
      <c r="L839" s="409"/>
      <c r="M839" s="409"/>
      <c r="N839" s="409"/>
      <c r="O839" s="409"/>
      <c r="P839" s="303" t="s">
        <v>532</v>
      </c>
      <c r="Q839" s="304"/>
      <c r="R839" s="304"/>
      <c r="S839" s="304"/>
      <c r="T839" s="304"/>
      <c r="U839" s="304"/>
      <c r="V839" s="304"/>
      <c r="W839" s="304"/>
      <c r="X839" s="304"/>
      <c r="Y839" s="305">
        <v>0</v>
      </c>
      <c r="Z839" s="306"/>
      <c r="AA839" s="306"/>
      <c r="AB839" s="307"/>
      <c r="AC839" s="317" t="s">
        <v>195</v>
      </c>
      <c r="AD839" s="317"/>
      <c r="AE839" s="317"/>
      <c r="AF839" s="317"/>
      <c r="AG839" s="317"/>
      <c r="AH839" s="315" t="s">
        <v>547</v>
      </c>
      <c r="AI839" s="316"/>
      <c r="AJ839" s="316"/>
      <c r="AK839" s="316"/>
      <c r="AL839" s="312" t="s">
        <v>547</v>
      </c>
      <c r="AM839" s="313"/>
      <c r="AN839" s="313"/>
      <c r="AO839" s="314"/>
      <c r="AP839" s="308" t="s">
        <v>551</v>
      </c>
      <c r="AQ839" s="308"/>
      <c r="AR839" s="308"/>
      <c r="AS839" s="308"/>
      <c r="AT839" s="308"/>
      <c r="AU839" s="308"/>
      <c r="AV839" s="308"/>
      <c r="AW839" s="308"/>
      <c r="AX839" s="308"/>
    </row>
    <row r="840" spans="1:50" ht="30" customHeight="1" x14ac:dyDescent="0.15">
      <c r="A840" s="393">
        <v>4</v>
      </c>
      <c r="B840" s="393">
        <v>1</v>
      </c>
      <c r="C840" s="411" t="s">
        <v>521</v>
      </c>
      <c r="D840" s="407"/>
      <c r="E840" s="407"/>
      <c r="F840" s="407"/>
      <c r="G840" s="407"/>
      <c r="H840" s="407"/>
      <c r="I840" s="407"/>
      <c r="J840" s="408" t="s">
        <v>547</v>
      </c>
      <c r="K840" s="409"/>
      <c r="L840" s="409"/>
      <c r="M840" s="409"/>
      <c r="N840" s="409"/>
      <c r="O840" s="409"/>
      <c r="P840" s="303" t="s">
        <v>532</v>
      </c>
      <c r="Q840" s="304"/>
      <c r="R840" s="304"/>
      <c r="S840" s="304"/>
      <c r="T840" s="304"/>
      <c r="U840" s="304"/>
      <c r="V840" s="304"/>
      <c r="W840" s="304"/>
      <c r="X840" s="304"/>
      <c r="Y840" s="305">
        <v>0</v>
      </c>
      <c r="Z840" s="306"/>
      <c r="AA840" s="306"/>
      <c r="AB840" s="307"/>
      <c r="AC840" s="317" t="s">
        <v>195</v>
      </c>
      <c r="AD840" s="317"/>
      <c r="AE840" s="317"/>
      <c r="AF840" s="317"/>
      <c r="AG840" s="317"/>
      <c r="AH840" s="315" t="s">
        <v>547</v>
      </c>
      <c r="AI840" s="316"/>
      <c r="AJ840" s="316"/>
      <c r="AK840" s="316"/>
      <c r="AL840" s="312" t="s">
        <v>547</v>
      </c>
      <c r="AM840" s="313"/>
      <c r="AN840" s="313"/>
      <c r="AO840" s="314"/>
      <c r="AP840" s="308" t="s">
        <v>551</v>
      </c>
      <c r="AQ840" s="308"/>
      <c r="AR840" s="308"/>
      <c r="AS840" s="308"/>
      <c r="AT840" s="308"/>
      <c r="AU840" s="308"/>
      <c r="AV840" s="308"/>
      <c r="AW840" s="308"/>
      <c r="AX840" s="308"/>
    </row>
    <row r="841" spans="1:50" ht="30" customHeight="1" x14ac:dyDescent="0.15">
      <c r="A841" s="393">
        <v>5</v>
      </c>
      <c r="B841" s="393">
        <v>1</v>
      </c>
      <c r="C841" s="411" t="s">
        <v>522</v>
      </c>
      <c r="D841" s="407"/>
      <c r="E841" s="407"/>
      <c r="F841" s="407"/>
      <c r="G841" s="407"/>
      <c r="H841" s="407"/>
      <c r="I841" s="407"/>
      <c r="J841" s="408" t="s">
        <v>547</v>
      </c>
      <c r="K841" s="409"/>
      <c r="L841" s="409"/>
      <c r="M841" s="409"/>
      <c r="N841" s="409"/>
      <c r="O841" s="409"/>
      <c r="P841" s="303" t="s">
        <v>532</v>
      </c>
      <c r="Q841" s="304"/>
      <c r="R841" s="304"/>
      <c r="S841" s="304"/>
      <c r="T841" s="304"/>
      <c r="U841" s="304"/>
      <c r="V841" s="304"/>
      <c r="W841" s="304"/>
      <c r="X841" s="304"/>
      <c r="Y841" s="305">
        <v>0</v>
      </c>
      <c r="Z841" s="306"/>
      <c r="AA841" s="306"/>
      <c r="AB841" s="307"/>
      <c r="AC841" s="309" t="s">
        <v>195</v>
      </c>
      <c r="AD841" s="309"/>
      <c r="AE841" s="309"/>
      <c r="AF841" s="309"/>
      <c r="AG841" s="309"/>
      <c r="AH841" s="315" t="s">
        <v>547</v>
      </c>
      <c r="AI841" s="316"/>
      <c r="AJ841" s="316"/>
      <c r="AK841" s="316"/>
      <c r="AL841" s="312" t="s">
        <v>547</v>
      </c>
      <c r="AM841" s="313"/>
      <c r="AN841" s="313"/>
      <c r="AO841" s="314"/>
      <c r="AP841" s="308" t="s">
        <v>551</v>
      </c>
      <c r="AQ841" s="308"/>
      <c r="AR841" s="308"/>
      <c r="AS841" s="308"/>
      <c r="AT841" s="308"/>
      <c r="AU841" s="308"/>
      <c r="AV841" s="308"/>
      <c r="AW841" s="308"/>
      <c r="AX841" s="308"/>
    </row>
    <row r="842" spans="1:50" ht="30" customHeight="1" x14ac:dyDescent="0.15">
      <c r="A842" s="393">
        <v>6</v>
      </c>
      <c r="B842" s="393">
        <v>1</v>
      </c>
      <c r="C842" s="411" t="s">
        <v>523</v>
      </c>
      <c r="D842" s="407"/>
      <c r="E842" s="407"/>
      <c r="F842" s="407"/>
      <c r="G842" s="407"/>
      <c r="H842" s="407"/>
      <c r="I842" s="407"/>
      <c r="J842" s="408" t="s">
        <v>547</v>
      </c>
      <c r="K842" s="409"/>
      <c r="L842" s="409"/>
      <c r="M842" s="409"/>
      <c r="N842" s="409"/>
      <c r="O842" s="409"/>
      <c r="P842" s="303" t="s">
        <v>532</v>
      </c>
      <c r="Q842" s="304"/>
      <c r="R842" s="304"/>
      <c r="S842" s="304"/>
      <c r="T842" s="304"/>
      <c r="U842" s="304"/>
      <c r="V842" s="304"/>
      <c r="W842" s="304"/>
      <c r="X842" s="304"/>
      <c r="Y842" s="305">
        <v>0</v>
      </c>
      <c r="Z842" s="306"/>
      <c r="AA842" s="306"/>
      <c r="AB842" s="307"/>
      <c r="AC842" s="309" t="s">
        <v>195</v>
      </c>
      <c r="AD842" s="309"/>
      <c r="AE842" s="309"/>
      <c r="AF842" s="309"/>
      <c r="AG842" s="309"/>
      <c r="AH842" s="315" t="s">
        <v>547</v>
      </c>
      <c r="AI842" s="316"/>
      <c r="AJ842" s="316"/>
      <c r="AK842" s="316"/>
      <c r="AL842" s="312" t="s">
        <v>547</v>
      </c>
      <c r="AM842" s="313"/>
      <c r="AN842" s="313"/>
      <c r="AO842" s="314"/>
      <c r="AP842" s="308" t="s">
        <v>551</v>
      </c>
      <c r="AQ842" s="308"/>
      <c r="AR842" s="308"/>
      <c r="AS842" s="308"/>
      <c r="AT842" s="308"/>
      <c r="AU842" s="308"/>
      <c r="AV842" s="308"/>
      <c r="AW842" s="308"/>
      <c r="AX842" s="308"/>
    </row>
    <row r="843" spans="1:50" ht="30" customHeight="1" x14ac:dyDescent="0.15">
      <c r="A843" s="393">
        <v>7</v>
      </c>
      <c r="B843" s="393">
        <v>1</v>
      </c>
      <c r="C843" s="411" t="s">
        <v>524</v>
      </c>
      <c r="D843" s="407"/>
      <c r="E843" s="407"/>
      <c r="F843" s="407"/>
      <c r="G843" s="407"/>
      <c r="H843" s="407"/>
      <c r="I843" s="407"/>
      <c r="J843" s="408" t="s">
        <v>549</v>
      </c>
      <c r="K843" s="409"/>
      <c r="L843" s="409"/>
      <c r="M843" s="409"/>
      <c r="N843" s="409"/>
      <c r="O843" s="409"/>
      <c r="P843" s="303" t="s">
        <v>532</v>
      </c>
      <c r="Q843" s="304"/>
      <c r="R843" s="304"/>
      <c r="S843" s="304"/>
      <c r="T843" s="304"/>
      <c r="U843" s="304"/>
      <c r="V843" s="304"/>
      <c r="W843" s="304"/>
      <c r="X843" s="304"/>
      <c r="Y843" s="305">
        <v>0</v>
      </c>
      <c r="Z843" s="306"/>
      <c r="AA843" s="306"/>
      <c r="AB843" s="307"/>
      <c r="AC843" s="309" t="s">
        <v>195</v>
      </c>
      <c r="AD843" s="309"/>
      <c r="AE843" s="309"/>
      <c r="AF843" s="309"/>
      <c r="AG843" s="309"/>
      <c r="AH843" s="315" t="s">
        <v>547</v>
      </c>
      <c r="AI843" s="316"/>
      <c r="AJ843" s="316"/>
      <c r="AK843" s="316"/>
      <c r="AL843" s="312" t="s">
        <v>547</v>
      </c>
      <c r="AM843" s="313"/>
      <c r="AN843" s="313"/>
      <c r="AO843" s="314"/>
      <c r="AP843" s="308" t="s">
        <v>551</v>
      </c>
      <c r="AQ843" s="308"/>
      <c r="AR843" s="308"/>
      <c r="AS843" s="308"/>
      <c r="AT843" s="308"/>
      <c r="AU843" s="308"/>
      <c r="AV843" s="308"/>
      <c r="AW843" s="308"/>
      <c r="AX843" s="308"/>
    </row>
    <row r="844" spans="1:50" ht="30" customHeight="1" x14ac:dyDescent="0.15">
      <c r="A844" s="393">
        <v>8</v>
      </c>
      <c r="B844" s="393">
        <v>1</v>
      </c>
      <c r="C844" s="411" t="s">
        <v>525</v>
      </c>
      <c r="D844" s="407"/>
      <c r="E844" s="407"/>
      <c r="F844" s="407"/>
      <c r="G844" s="407"/>
      <c r="H844" s="407"/>
      <c r="I844" s="407"/>
      <c r="J844" s="408" t="s">
        <v>549</v>
      </c>
      <c r="K844" s="409"/>
      <c r="L844" s="409"/>
      <c r="M844" s="409"/>
      <c r="N844" s="409"/>
      <c r="O844" s="409"/>
      <c r="P844" s="303" t="s">
        <v>532</v>
      </c>
      <c r="Q844" s="304"/>
      <c r="R844" s="304"/>
      <c r="S844" s="304"/>
      <c r="T844" s="304"/>
      <c r="U844" s="304"/>
      <c r="V844" s="304"/>
      <c r="W844" s="304"/>
      <c r="X844" s="304"/>
      <c r="Y844" s="305">
        <v>0</v>
      </c>
      <c r="Z844" s="306"/>
      <c r="AA844" s="306"/>
      <c r="AB844" s="307"/>
      <c r="AC844" s="309" t="s">
        <v>195</v>
      </c>
      <c r="AD844" s="309"/>
      <c r="AE844" s="309"/>
      <c r="AF844" s="309"/>
      <c r="AG844" s="309"/>
      <c r="AH844" s="315" t="s">
        <v>547</v>
      </c>
      <c r="AI844" s="316"/>
      <c r="AJ844" s="316"/>
      <c r="AK844" s="316"/>
      <c r="AL844" s="312" t="s">
        <v>547</v>
      </c>
      <c r="AM844" s="313"/>
      <c r="AN844" s="313"/>
      <c r="AO844" s="314"/>
      <c r="AP844" s="308" t="s">
        <v>551</v>
      </c>
      <c r="AQ844" s="308"/>
      <c r="AR844" s="308"/>
      <c r="AS844" s="308"/>
      <c r="AT844" s="308"/>
      <c r="AU844" s="308"/>
      <c r="AV844" s="308"/>
      <c r="AW844" s="308"/>
      <c r="AX844" s="308"/>
    </row>
    <row r="845" spans="1:50" ht="30" customHeight="1" x14ac:dyDescent="0.15">
      <c r="A845" s="393">
        <v>9</v>
      </c>
      <c r="B845" s="393">
        <v>1</v>
      </c>
      <c r="C845" s="411" t="s">
        <v>526</v>
      </c>
      <c r="D845" s="407"/>
      <c r="E845" s="407"/>
      <c r="F845" s="407"/>
      <c r="G845" s="407"/>
      <c r="H845" s="407"/>
      <c r="I845" s="407"/>
      <c r="J845" s="408" t="s">
        <v>550</v>
      </c>
      <c r="K845" s="409"/>
      <c r="L845" s="409"/>
      <c r="M845" s="409"/>
      <c r="N845" s="409"/>
      <c r="O845" s="409"/>
      <c r="P845" s="303" t="s">
        <v>532</v>
      </c>
      <c r="Q845" s="304"/>
      <c r="R845" s="304"/>
      <c r="S845" s="304"/>
      <c r="T845" s="304"/>
      <c r="U845" s="304"/>
      <c r="V845" s="304"/>
      <c r="W845" s="304"/>
      <c r="X845" s="304"/>
      <c r="Y845" s="305">
        <v>0</v>
      </c>
      <c r="Z845" s="306"/>
      <c r="AA845" s="306"/>
      <c r="AB845" s="307"/>
      <c r="AC845" s="309" t="s">
        <v>195</v>
      </c>
      <c r="AD845" s="309"/>
      <c r="AE845" s="309"/>
      <c r="AF845" s="309"/>
      <c r="AG845" s="309"/>
      <c r="AH845" s="315" t="s">
        <v>547</v>
      </c>
      <c r="AI845" s="316"/>
      <c r="AJ845" s="316"/>
      <c r="AK845" s="316"/>
      <c r="AL845" s="312" t="s">
        <v>547</v>
      </c>
      <c r="AM845" s="313"/>
      <c r="AN845" s="313"/>
      <c r="AO845" s="314"/>
      <c r="AP845" s="308" t="s">
        <v>551</v>
      </c>
      <c r="AQ845" s="308"/>
      <c r="AR845" s="308"/>
      <c r="AS845" s="308"/>
      <c r="AT845" s="308"/>
      <c r="AU845" s="308"/>
      <c r="AV845" s="308"/>
      <c r="AW845" s="308"/>
      <c r="AX845" s="308"/>
    </row>
    <row r="846" spans="1:50" ht="30" customHeight="1" x14ac:dyDescent="0.15">
      <c r="A846" s="393">
        <v>10</v>
      </c>
      <c r="B846" s="393">
        <v>1</v>
      </c>
      <c r="C846" s="411" t="s">
        <v>527</v>
      </c>
      <c r="D846" s="407"/>
      <c r="E846" s="407"/>
      <c r="F846" s="407"/>
      <c r="G846" s="407"/>
      <c r="H846" s="407"/>
      <c r="I846" s="407"/>
      <c r="J846" s="408" t="s">
        <v>547</v>
      </c>
      <c r="K846" s="409"/>
      <c r="L846" s="409"/>
      <c r="M846" s="409"/>
      <c r="N846" s="409"/>
      <c r="O846" s="409"/>
      <c r="P846" s="303" t="s">
        <v>533</v>
      </c>
      <c r="Q846" s="304"/>
      <c r="R846" s="304"/>
      <c r="S846" s="304"/>
      <c r="T846" s="304"/>
      <c r="U846" s="304"/>
      <c r="V846" s="304"/>
      <c r="W846" s="304"/>
      <c r="X846" s="304"/>
      <c r="Y846" s="305">
        <v>0</v>
      </c>
      <c r="Z846" s="306"/>
      <c r="AA846" s="306"/>
      <c r="AB846" s="307"/>
      <c r="AC846" s="309" t="s">
        <v>195</v>
      </c>
      <c r="AD846" s="309"/>
      <c r="AE846" s="309"/>
      <c r="AF846" s="309"/>
      <c r="AG846" s="309"/>
      <c r="AH846" s="315" t="s">
        <v>547</v>
      </c>
      <c r="AI846" s="316"/>
      <c r="AJ846" s="316"/>
      <c r="AK846" s="316"/>
      <c r="AL846" s="312" t="s">
        <v>547</v>
      </c>
      <c r="AM846" s="313"/>
      <c r="AN846" s="313"/>
      <c r="AO846" s="314"/>
      <c r="AP846" s="308" t="s">
        <v>551</v>
      </c>
      <c r="AQ846" s="308"/>
      <c r="AR846" s="308"/>
      <c r="AS846" s="308"/>
      <c r="AT846" s="308"/>
      <c r="AU846" s="308"/>
      <c r="AV846" s="308"/>
      <c r="AW846" s="308"/>
      <c r="AX846" s="308"/>
    </row>
    <row r="847" spans="1:50" ht="30" hidden="1" customHeight="1" x14ac:dyDescent="0.15">
      <c r="A847" s="393">
        <v>11</v>
      </c>
      <c r="B847" s="393">
        <v>1</v>
      </c>
      <c r="C847" s="407"/>
      <c r="D847" s="407"/>
      <c r="E847" s="407"/>
      <c r="F847" s="407"/>
      <c r="G847" s="407"/>
      <c r="H847" s="407"/>
      <c r="I847" s="407"/>
      <c r="J847" s="408"/>
      <c r="K847" s="409"/>
      <c r="L847" s="409"/>
      <c r="M847" s="409"/>
      <c r="N847" s="409"/>
      <c r="O847" s="409"/>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3">
        <v>12</v>
      </c>
      <c r="B848" s="393">
        <v>1</v>
      </c>
      <c r="C848" s="407"/>
      <c r="D848" s="407"/>
      <c r="E848" s="407"/>
      <c r="F848" s="407"/>
      <c r="G848" s="407"/>
      <c r="H848" s="407"/>
      <c r="I848" s="407"/>
      <c r="J848" s="408"/>
      <c r="K848" s="409"/>
      <c r="L848" s="409"/>
      <c r="M848" s="409"/>
      <c r="N848" s="409"/>
      <c r="O848" s="409"/>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04"/>
      <c r="Q852" s="304"/>
      <c r="R852" s="304"/>
      <c r="S852" s="304"/>
      <c r="T852" s="304"/>
      <c r="U852" s="304"/>
      <c r="V852" s="304"/>
      <c r="W852" s="304"/>
      <c r="X852" s="304"/>
      <c r="Y852" s="305">
        <v>0</v>
      </c>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5"/>
      <c r="B869" s="335"/>
      <c r="C869" s="335" t="s">
        <v>26</v>
      </c>
      <c r="D869" s="335"/>
      <c r="E869" s="335"/>
      <c r="F869" s="335"/>
      <c r="G869" s="335"/>
      <c r="H869" s="335"/>
      <c r="I869" s="335"/>
      <c r="J869" s="263" t="s">
        <v>343</v>
      </c>
      <c r="K869" s="87"/>
      <c r="L869" s="87"/>
      <c r="M869" s="87"/>
      <c r="N869" s="87"/>
      <c r="O869" s="87"/>
      <c r="P869" s="336" t="s">
        <v>318</v>
      </c>
      <c r="Q869" s="336"/>
      <c r="R869" s="336"/>
      <c r="S869" s="336"/>
      <c r="T869" s="336"/>
      <c r="U869" s="336"/>
      <c r="V869" s="336"/>
      <c r="W869" s="336"/>
      <c r="X869" s="336"/>
      <c r="Y869" s="333" t="s">
        <v>341</v>
      </c>
      <c r="Z869" s="334"/>
      <c r="AA869" s="334"/>
      <c r="AB869" s="334"/>
      <c r="AC869" s="263" t="s">
        <v>382</v>
      </c>
      <c r="AD869" s="263"/>
      <c r="AE869" s="263"/>
      <c r="AF869" s="263"/>
      <c r="AG869" s="263"/>
      <c r="AH869" s="333" t="s">
        <v>410</v>
      </c>
      <c r="AI869" s="335"/>
      <c r="AJ869" s="335"/>
      <c r="AK869" s="335"/>
      <c r="AL869" s="335" t="s">
        <v>21</v>
      </c>
      <c r="AM869" s="335"/>
      <c r="AN869" s="335"/>
      <c r="AO869" s="412"/>
      <c r="AP869" s="413" t="s">
        <v>344</v>
      </c>
      <c r="AQ869" s="413"/>
      <c r="AR869" s="413"/>
      <c r="AS869" s="413"/>
      <c r="AT869" s="413"/>
      <c r="AU869" s="413"/>
      <c r="AV869" s="413"/>
      <c r="AW869" s="413"/>
      <c r="AX869" s="413"/>
    </row>
    <row r="870" spans="1:50" ht="30" customHeight="1" x14ac:dyDescent="0.15">
      <c r="A870" s="393">
        <v>1</v>
      </c>
      <c r="B870" s="393">
        <v>1</v>
      </c>
      <c r="C870" s="411" t="s">
        <v>528</v>
      </c>
      <c r="D870" s="407"/>
      <c r="E870" s="407"/>
      <c r="F870" s="407"/>
      <c r="G870" s="407"/>
      <c r="H870" s="407"/>
      <c r="I870" s="407"/>
      <c r="J870" s="408" t="s">
        <v>530</v>
      </c>
      <c r="K870" s="409"/>
      <c r="L870" s="409"/>
      <c r="M870" s="409"/>
      <c r="N870" s="409"/>
      <c r="O870" s="409"/>
      <c r="P870" s="303" t="s">
        <v>529</v>
      </c>
      <c r="Q870" s="304"/>
      <c r="R870" s="304"/>
      <c r="S870" s="304"/>
      <c r="T870" s="304"/>
      <c r="U870" s="304"/>
      <c r="V870" s="304"/>
      <c r="W870" s="304"/>
      <c r="X870" s="304"/>
      <c r="Y870" s="305">
        <v>0</v>
      </c>
      <c r="Z870" s="306"/>
      <c r="AA870" s="306"/>
      <c r="AB870" s="307"/>
      <c r="AC870" s="317" t="s">
        <v>195</v>
      </c>
      <c r="AD870" s="410"/>
      <c r="AE870" s="410"/>
      <c r="AF870" s="410"/>
      <c r="AG870" s="410"/>
      <c r="AH870" s="315" t="s">
        <v>530</v>
      </c>
      <c r="AI870" s="316"/>
      <c r="AJ870" s="316"/>
      <c r="AK870" s="316"/>
      <c r="AL870" s="312" t="s">
        <v>530</v>
      </c>
      <c r="AM870" s="313"/>
      <c r="AN870" s="313"/>
      <c r="AO870" s="314"/>
      <c r="AP870" s="308" t="s">
        <v>551</v>
      </c>
      <c r="AQ870" s="308"/>
      <c r="AR870" s="308"/>
      <c r="AS870" s="308"/>
      <c r="AT870" s="308"/>
      <c r="AU870" s="308"/>
      <c r="AV870" s="308"/>
      <c r="AW870" s="308"/>
      <c r="AX870" s="308"/>
    </row>
    <row r="871" spans="1:50" ht="30" hidden="1" customHeight="1" x14ac:dyDescent="0.15">
      <c r="A871" s="393">
        <v>2</v>
      </c>
      <c r="B871" s="393">
        <v>1</v>
      </c>
      <c r="C871" s="407"/>
      <c r="D871" s="407"/>
      <c r="E871" s="407"/>
      <c r="F871" s="407"/>
      <c r="G871" s="407"/>
      <c r="H871" s="407"/>
      <c r="I871" s="407"/>
      <c r="J871" s="408"/>
      <c r="K871" s="409"/>
      <c r="L871" s="409"/>
      <c r="M871" s="409"/>
      <c r="N871" s="409"/>
      <c r="O871" s="409"/>
      <c r="P871" s="304"/>
      <c r="Q871" s="304"/>
      <c r="R871" s="304"/>
      <c r="S871" s="304"/>
      <c r="T871" s="304"/>
      <c r="U871" s="304"/>
      <c r="V871" s="304"/>
      <c r="W871" s="304"/>
      <c r="X871" s="304"/>
      <c r="Y871" s="305"/>
      <c r="Z871" s="306"/>
      <c r="AA871" s="306"/>
      <c r="AB871" s="307"/>
      <c r="AC871" s="317"/>
      <c r="AD871" s="317"/>
      <c r="AE871" s="317"/>
      <c r="AF871" s="317"/>
      <c r="AG871" s="317"/>
      <c r="AH871" s="315"/>
      <c r="AI871" s="316"/>
      <c r="AJ871" s="316"/>
      <c r="AK871" s="316"/>
      <c r="AL871" s="312"/>
      <c r="AM871" s="313"/>
      <c r="AN871" s="313"/>
      <c r="AO871" s="314"/>
      <c r="AP871" s="308"/>
      <c r="AQ871" s="308"/>
      <c r="AR871" s="308"/>
      <c r="AS871" s="308"/>
      <c r="AT871" s="308"/>
      <c r="AU871" s="308"/>
      <c r="AV871" s="308"/>
      <c r="AW871" s="308"/>
      <c r="AX871" s="308"/>
    </row>
    <row r="872" spans="1:50" ht="30" hidden="1" customHeight="1" x14ac:dyDescent="0.15">
      <c r="A872" s="393">
        <v>3</v>
      </c>
      <c r="B872" s="393">
        <v>1</v>
      </c>
      <c r="C872" s="411"/>
      <c r="D872" s="407"/>
      <c r="E872" s="407"/>
      <c r="F872" s="407"/>
      <c r="G872" s="407"/>
      <c r="H872" s="407"/>
      <c r="I872" s="407"/>
      <c r="J872" s="408"/>
      <c r="K872" s="409"/>
      <c r="L872" s="409"/>
      <c r="M872" s="409"/>
      <c r="N872" s="409"/>
      <c r="O872" s="409"/>
      <c r="P872" s="303"/>
      <c r="Q872" s="304"/>
      <c r="R872" s="304"/>
      <c r="S872" s="304"/>
      <c r="T872" s="304"/>
      <c r="U872" s="304"/>
      <c r="V872" s="304"/>
      <c r="W872" s="304"/>
      <c r="X872" s="304"/>
      <c r="Y872" s="305"/>
      <c r="Z872" s="306"/>
      <c r="AA872" s="306"/>
      <c r="AB872" s="307"/>
      <c r="AC872" s="317"/>
      <c r="AD872" s="317"/>
      <c r="AE872" s="317"/>
      <c r="AF872" s="317"/>
      <c r="AG872" s="317"/>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3">
        <v>4</v>
      </c>
      <c r="B873" s="393">
        <v>1</v>
      </c>
      <c r="C873" s="411"/>
      <c r="D873" s="407"/>
      <c r="E873" s="407"/>
      <c r="F873" s="407"/>
      <c r="G873" s="407"/>
      <c r="H873" s="407"/>
      <c r="I873" s="407"/>
      <c r="J873" s="408"/>
      <c r="K873" s="409"/>
      <c r="L873" s="409"/>
      <c r="M873" s="409"/>
      <c r="N873" s="409"/>
      <c r="O873" s="409"/>
      <c r="P873" s="303"/>
      <c r="Q873" s="304"/>
      <c r="R873" s="304"/>
      <c r="S873" s="304"/>
      <c r="T873" s="304"/>
      <c r="U873" s="304"/>
      <c r="V873" s="304"/>
      <c r="W873" s="304"/>
      <c r="X873" s="304"/>
      <c r="Y873" s="305"/>
      <c r="Z873" s="306"/>
      <c r="AA873" s="306"/>
      <c r="AB873" s="307"/>
      <c r="AC873" s="317"/>
      <c r="AD873" s="317"/>
      <c r="AE873" s="317"/>
      <c r="AF873" s="317"/>
      <c r="AG873" s="317"/>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3">
        <v>5</v>
      </c>
      <c r="B874" s="393">
        <v>1</v>
      </c>
      <c r="C874" s="407"/>
      <c r="D874" s="407"/>
      <c r="E874" s="407"/>
      <c r="F874" s="407"/>
      <c r="G874" s="407"/>
      <c r="H874" s="407"/>
      <c r="I874" s="407"/>
      <c r="J874" s="408"/>
      <c r="K874" s="409"/>
      <c r="L874" s="409"/>
      <c r="M874" s="409"/>
      <c r="N874" s="409"/>
      <c r="O874" s="409"/>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5"/>
      <c r="B902" s="335"/>
      <c r="C902" s="335" t="s">
        <v>26</v>
      </c>
      <c r="D902" s="335"/>
      <c r="E902" s="335"/>
      <c r="F902" s="335"/>
      <c r="G902" s="335"/>
      <c r="H902" s="335"/>
      <c r="I902" s="335"/>
      <c r="J902" s="263" t="s">
        <v>343</v>
      </c>
      <c r="K902" s="87"/>
      <c r="L902" s="87"/>
      <c r="M902" s="87"/>
      <c r="N902" s="87"/>
      <c r="O902" s="87"/>
      <c r="P902" s="336" t="s">
        <v>318</v>
      </c>
      <c r="Q902" s="336"/>
      <c r="R902" s="336"/>
      <c r="S902" s="336"/>
      <c r="T902" s="336"/>
      <c r="U902" s="336"/>
      <c r="V902" s="336"/>
      <c r="W902" s="336"/>
      <c r="X902" s="336"/>
      <c r="Y902" s="333" t="s">
        <v>341</v>
      </c>
      <c r="Z902" s="334"/>
      <c r="AA902" s="334"/>
      <c r="AB902" s="334"/>
      <c r="AC902" s="263" t="s">
        <v>382</v>
      </c>
      <c r="AD902" s="263"/>
      <c r="AE902" s="263"/>
      <c r="AF902" s="263"/>
      <c r="AG902" s="263"/>
      <c r="AH902" s="333" t="s">
        <v>410</v>
      </c>
      <c r="AI902" s="335"/>
      <c r="AJ902" s="335"/>
      <c r="AK902" s="335"/>
      <c r="AL902" s="335" t="s">
        <v>21</v>
      </c>
      <c r="AM902" s="335"/>
      <c r="AN902" s="335"/>
      <c r="AO902" s="412"/>
      <c r="AP902" s="413" t="s">
        <v>344</v>
      </c>
      <c r="AQ902" s="413"/>
      <c r="AR902" s="413"/>
      <c r="AS902" s="413"/>
      <c r="AT902" s="413"/>
      <c r="AU902" s="413"/>
      <c r="AV902" s="413"/>
      <c r="AW902" s="413"/>
      <c r="AX902" s="413"/>
    </row>
    <row r="903" spans="1:50" ht="30" customHeight="1" x14ac:dyDescent="0.15">
      <c r="A903" s="393">
        <v>1</v>
      </c>
      <c r="B903" s="393">
        <v>1</v>
      </c>
      <c r="C903" s="411" t="s">
        <v>565</v>
      </c>
      <c r="D903" s="407"/>
      <c r="E903" s="407"/>
      <c r="F903" s="407"/>
      <c r="G903" s="407"/>
      <c r="H903" s="407"/>
      <c r="I903" s="407"/>
      <c r="J903" s="408">
        <v>4020001065144</v>
      </c>
      <c r="K903" s="409"/>
      <c r="L903" s="409"/>
      <c r="M903" s="409"/>
      <c r="N903" s="409"/>
      <c r="O903" s="409"/>
      <c r="P903" s="303" t="s">
        <v>568</v>
      </c>
      <c r="Q903" s="304"/>
      <c r="R903" s="304"/>
      <c r="S903" s="304"/>
      <c r="T903" s="304"/>
      <c r="U903" s="304"/>
      <c r="V903" s="304"/>
      <c r="W903" s="304"/>
      <c r="X903" s="304"/>
      <c r="Y903" s="305">
        <v>0.4</v>
      </c>
      <c r="Z903" s="306"/>
      <c r="AA903" s="306"/>
      <c r="AB903" s="307"/>
      <c r="AC903" s="317" t="s">
        <v>421</v>
      </c>
      <c r="AD903" s="410"/>
      <c r="AE903" s="410"/>
      <c r="AF903" s="410"/>
      <c r="AG903" s="410"/>
      <c r="AH903" s="315" t="s">
        <v>530</v>
      </c>
      <c r="AI903" s="316"/>
      <c r="AJ903" s="316"/>
      <c r="AK903" s="316"/>
      <c r="AL903" s="312" t="s">
        <v>530</v>
      </c>
      <c r="AM903" s="313"/>
      <c r="AN903" s="313"/>
      <c r="AO903" s="314"/>
      <c r="AP903" s="308" t="s">
        <v>551</v>
      </c>
      <c r="AQ903" s="308"/>
      <c r="AR903" s="308"/>
      <c r="AS903" s="308"/>
      <c r="AT903" s="308"/>
      <c r="AU903" s="308"/>
      <c r="AV903" s="308"/>
      <c r="AW903" s="308"/>
      <c r="AX903" s="308"/>
    </row>
    <row r="904" spans="1:50" ht="30" customHeight="1" x14ac:dyDescent="0.15">
      <c r="A904" s="393">
        <v>2</v>
      </c>
      <c r="B904" s="393">
        <v>1</v>
      </c>
      <c r="C904" s="411" t="s">
        <v>558</v>
      </c>
      <c r="D904" s="407"/>
      <c r="E904" s="407"/>
      <c r="F904" s="407"/>
      <c r="G904" s="407"/>
      <c r="H904" s="407"/>
      <c r="I904" s="407"/>
      <c r="J904" s="408">
        <v>6010001109206</v>
      </c>
      <c r="K904" s="409"/>
      <c r="L904" s="409"/>
      <c r="M904" s="409"/>
      <c r="N904" s="409"/>
      <c r="O904" s="409"/>
      <c r="P904" s="303" t="s">
        <v>561</v>
      </c>
      <c r="Q904" s="304"/>
      <c r="R904" s="304"/>
      <c r="S904" s="304"/>
      <c r="T904" s="304"/>
      <c r="U904" s="304"/>
      <c r="V904" s="304"/>
      <c r="W904" s="304"/>
      <c r="X904" s="304"/>
      <c r="Y904" s="305">
        <v>0.3</v>
      </c>
      <c r="Z904" s="306"/>
      <c r="AA904" s="306"/>
      <c r="AB904" s="307"/>
      <c r="AC904" s="317" t="s">
        <v>420</v>
      </c>
      <c r="AD904" s="317"/>
      <c r="AE904" s="317"/>
      <c r="AF904" s="317"/>
      <c r="AG904" s="317"/>
      <c r="AH904" s="315" t="s">
        <v>475</v>
      </c>
      <c r="AI904" s="316"/>
      <c r="AJ904" s="316"/>
      <c r="AK904" s="316"/>
      <c r="AL904" s="312" t="s">
        <v>534</v>
      </c>
      <c r="AM904" s="313"/>
      <c r="AN904" s="313"/>
      <c r="AO904" s="314"/>
      <c r="AP904" s="308" t="s">
        <v>551</v>
      </c>
      <c r="AQ904" s="308"/>
      <c r="AR904" s="308"/>
      <c r="AS904" s="308"/>
      <c r="AT904" s="308"/>
      <c r="AU904" s="308"/>
      <c r="AV904" s="308"/>
      <c r="AW904" s="308"/>
      <c r="AX904" s="308"/>
    </row>
    <row r="905" spans="1:50" ht="30" customHeight="1" x14ac:dyDescent="0.15">
      <c r="A905" s="393">
        <v>3</v>
      </c>
      <c r="B905" s="393">
        <v>1</v>
      </c>
      <c r="C905" s="411" t="s">
        <v>557</v>
      </c>
      <c r="D905" s="407"/>
      <c r="E905" s="407"/>
      <c r="F905" s="407"/>
      <c r="G905" s="407"/>
      <c r="H905" s="407"/>
      <c r="I905" s="407"/>
      <c r="J905" s="408">
        <v>5010401030061</v>
      </c>
      <c r="K905" s="409"/>
      <c r="L905" s="409"/>
      <c r="M905" s="409"/>
      <c r="N905" s="409"/>
      <c r="O905" s="409"/>
      <c r="P905" s="303" t="s">
        <v>560</v>
      </c>
      <c r="Q905" s="304"/>
      <c r="R905" s="304"/>
      <c r="S905" s="304"/>
      <c r="T905" s="304"/>
      <c r="U905" s="304"/>
      <c r="V905" s="304"/>
      <c r="W905" s="304"/>
      <c r="X905" s="304"/>
      <c r="Y905" s="305">
        <v>0.2</v>
      </c>
      <c r="Z905" s="306"/>
      <c r="AA905" s="306"/>
      <c r="AB905" s="307"/>
      <c r="AC905" s="317" t="s">
        <v>414</v>
      </c>
      <c r="AD905" s="317"/>
      <c r="AE905" s="317"/>
      <c r="AF905" s="317"/>
      <c r="AG905" s="317"/>
      <c r="AH905" s="310">
        <v>2</v>
      </c>
      <c r="AI905" s="311"/>
      <c r="AJ905" s="311"/>
      <c r="AK905" s="311"/>
      <c r="AL905" s="312" t="s">
        <v>552</v>
      </c>
      <c r="AM905" s="313"/>
      <c r="AN905" s="313"/>
      <c r="AO905" s="314"/>
      <c r="AP905" s="308" t="s">
        <v>551</v>
      </c>
      <c r="AQ905" s="308"/>
      <c r="AR905" s="308"/>
      <c r="AS905" s="308"/>
      <c r="AT905" s="308"/>
      <c r="AU905" s="308"/>
      <c r="AV905" s="308"/>
      <c r="AW905" s="308"/>
      <c r="AX905" s="308"/>
    </row>
    <row r="906" spans="1:50" ht="30" customHeight="1" x14ac:dyDescent="0.15">
      <c r="A906" s="393">
        <v>4</v>
      </c>
      <c r="B906" s="393">
        <v>1</v>
      </c>
      <c r="C906" s="881" t="s">
        <v>562</v>
      </c>
      <c r="D906" s="882"/>
      <c r="E906" s="882"/>
      <c r="F906" s="882"/>
      <c r="G906" s="882"/>
      <c r="H906" s="882"/>
      <c r="I906" s="883"/>
      <c r="J906" s="408">
        <v>2010001033161</v>
      </c>
      <c r="K906" s="409"/>
      <c r="L906" s="409"/>
      <c r="M906" s="409"/>
      <c r="N906" s="409"/>
      <c r="O906" s="409"/>
      <c r="P906" s="303" t="s">
        <v>559</v>
      </c>
      <c r="Q906" s="304"/>
      <c r="R906" s="304"/>
      <c r="S906" s="304"/>
      <c r="T906" s="304"/>
      <c r="U906" s="304"/>
      <c r="V906" s="304"/>
      <c r="W906" s="304"/>
      <c r="X906" s="304"/>
      <c r="Y906" s="305">
        <v>0</v>
      </c>
      <c r="Z906" s="306"/>
      <c r="AA906" s="306"/>
      <c r="AB906" s="307"/>
      <c r="AC906" s="317" t="s">
        <v>420</v>
      </c>
      <c r="AD906" s="317"/>
      <c r="AE906" s="317"/>
      <c r="AF906" s="317"/>
      <c r="AG906" s="317"/>
      <c r="AH906" s="312" t="s">
        <v>475</v>
      </c>
      <c r="AI906" s="313"/>
      <c r="AJ906" s="313"/>
      <c r="AK906" s="314"/>
      <c r="AL906" s="312" t="s">
        <v>475</v>
      </c>
      <c r="AM906" s="313"/>
      <c r="AN906" s="313"/>
      <c r="AO906" s="314"/>
      <c r="AP906" s="308" t="s">
        <v>551</v>
      </c>
      <c r="AQ906" s="308"/>
      <c r="AR906" s="308"/>
      <c r="AS906" s="308"/>
      <c r="AT906" s="308"/>
      <c r="AU906" s="308"/>
      <c r="AV906" s="308"/>
      <c r="AW906" s="308"/>
      <c r="AX906" s="308"/>
    </row>
    <row r="907" spans="1:50" ht="30" hidden="1" customHeight="1" x14ac:dyDescent="0.15">
      <c r="A907" s="393">
        <v>5</v>
      </c>
      <c r="B907" s="393">
        <v>1</v>
      </c>
      <c r="C907" s="411"/>
      <c r="D907" s="407"/>
      <c r="E907" s="407"/>
      <c r="F907" s="407"/>
      <c r="G907" s="407"/>
      <c r="H907" s="407"/>
      <c r="I907" s="407"/>
      <c r="J907" s="408"/>
      <c r="K907" s="409"/>
      <c r="L907" s="409"/>
      <c r="M907" s="409"/>
      <c r="N907" s="409"/>
      <c r="O907" s="409"/>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18.75" hidden="1" customHeight="1" x14ac:dyDescent="0.15">
      <c r="A908" s="393">
        <v>6</v>
      </c>
      <c r="B908" s="393">
        <v>1</v>
      </c>
      <c r="C908" s="411"/>
      <c r="D908" s="407"/>
      <c r="E908" s="407"/>
      <c r="F908" s="407"/>
      <c r="G908" s="407"/>
      <c r="H908" s="407"/>
      <c r="I908" s="407"/>
      <c r="J908" s="408"/>
      <c r="K908" s="409"/>
      <c r="L908" s="409"/>
      <c r="M908" s="409"/>
      <c r="N908" s="409"/>
      <c r="O908" s="409"/>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40.5" hidden="1" customHeight="1" x14ac:dyDescent="0.15">
      <c r="A909" s="393">
        <v>7</v>
      </c>
      <c r="B909" s="393">
        <v>1</v>
      </c>
      <c r="C909" s="411"/>
      <c r="D909" s="407"/>
      <c r="E909" s="407"/>
      <c r="F909" s="407"/>
      <c r="G909" s="407"/>
      <c r="H909" s="407"/>
      <c r="I909" s="407"/>
      <c r="J909" s="408"/>
      <c r="K909" s="409"/>
      <c r="L909" s="409"/>
      <c r="M909" s="409"/>
      <c r="N909" s="409"/>
      <c r="O909" s="409"/>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9.25" hidden="1" customHeight="1" x14ac:dyDescent="0.15">
      <c r="A910" s="393">
        <v>8</v>
      </c>
      <c r="B910" s="393">
        <v>1</v>
      </c>
      <c r="C910" s="411"/>
      <c r="D910" s="407"/>
      <c r="E910" s="407"/>
      <c r="F910" s="407"/>
      <c r="G910" s="407"/>
      <c r="H910" s="407"/>
      <c r="I910" s="407"/>
      <c r="J910" s="408"/>
      <c r="K910" s="409"/>
      <c r="L910" s="409"/>
      <c r="M910" s="409"/>
      <c r="N910" s="409"/>
      <c r="O910" s="409"/>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3" hidden="1" customHeight="1" x14ac:dyDescent="0.15">
      <c r="A911" s="393">
        <v>9</v>
      </c>
      <c r="B911" s="393">
        <v>1</v>
      </c>
      <c r="C911" s="411"/>
      <c r="D911" s="407"/>
      <c r="E911" s="407"/>
      <c r="F911" s="407"/>
      <c r="G911" s="407"/>
      <c r="H911" s="407"/>
      <c r="I911" s="407"/>
      <c r="J911" s="408"/>
      <c r="K911" s="409"/>
      <c r="L911" s="409"/>
      <c r="M911" s="409"/>
      <c r="N911" s="409"/>
      <c r="O911" s="409"/>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3" hidden="1" customHeight="1" x14ac:dyDescent="0.15">
      <c r="A912" s="393">
        <v>10</v>
      </c>
      <c r="B912" s="393">
        <v>1</v>
      </c>
      <c r="C912" s="411"/>
      <c r="D912" s="407"/>
      <c r="E912" s="407"/>
      <c r="F912" s="407"/>
      <c r="G912" s="407"/>
      <c r="H912" s="407"/>
      <c r="I912" s="407"/>
      <c r="J912" s="408"/>
      <c r="K912" s="409"/>
      <c r="L912" s="409"/>
      <c r="M912" s="409"/>
      <c r="N912" s="409"/>
      <c r="O912" s="409"/>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3.75" hidden="1" customHeight="1" x14ac:dyDescent="0.15">
      <c r="A913" s="393">
        <v>11</v>
      </c>
      <c r="B913" s="393">
        <v>1</v>
      </c>
      <c r="C913" s="407"/>
      <c r="D913" s="407"/>
      <c r="E913" s="407"/>
      <c r="F913" s="407"/>
      <c r="G913" s="407"/>
      <c r="H913" s="407"/>
      <c r="I913" s="407"/>
      <c r="J913" s="408"/>
      <c r="K913" s="409"/>
      <c r="L913" s="409"/>
      <c r="M913" s="409"/>
      <c r="N913" s="409"/>
      <c r="O913" s="409"/>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40.5" hidden="1" customHeight="1" x14ac:dyDescent="0.15">
      <c r="A914" s="393">
        <v>12</v>
      </c>
      <c r="B914" s="393">
        <v>1</v>
      </c>
      <c r="C914" s="407"/>
      <c r="D914" s="407"/>
      <c r="E914" s="407"/>
      <c r="F914" s="407"/>
      <c r="G914" s="407"/>
      <c r="H914" s="407"/>
      <c r="I914" s="407"/>
      <c r="J914" s="408"/>
      <c r="K914" s="409"/>
      <c r="L914" s="409"/>
      <c r="M914" s="409"/>
      <c r="N914" s="409"/>
      <c r="O914" s="409"/>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5.5" hidden="1" customHeight="1" x14ac:dyDescent="0.15">
      <c r="A915" s="393">
        <v>13</v>
      </c>
      <c r="B915" s="393">
        <v>1</v>
      </c>
      <c r="C915" s="407"/>
      <c r="D915" s="407"/>
      <c r="E915" s="407"/>
      <c r="F915" s="407"/>
      <c r="G915" s="407"/>
      <c r="H915" s="407"/>
      <c r="I915" s="407"/>
      <c r="J915" s="408"/>
      <c r="K915" s="409"/>
      <c r="L915" s="409"/>
      <c r="M915" s="409"/>
      <c r="N915" s="409"/>
      <c r="O915" s="409"/>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idden="1" x14ac:dyDescent="0.15">
      <c r="A916" s="393">
        <v>14</v>
      </c>
      <c r="B916" s="393">
        <v>1</v>
      </c>
      <c r="C916" s="407"/>
      <c r="D916" s="407"/>
      <c r="E916" s="407"/>
      <c r="F916" s="407"/>
      <c r="G916" s="407"/>
      <c r="H916" s="407"/>
      <c r="I916" s="407"/>
      <c r="J916" s="408"/>
      <c r="K916" s="409"/>
      <c r="L916" s="409"/>
      <c r="M916" s="409"/>
      <c r="N916" s="409"/>
      <c r="O916" s="409"/>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7" hidden="1" customHeight="1" x14ac:dyDescent="0.15">
      <c r="A917" s="393">
        <v>15</v>
      </c>
      <c r="B917" s="393">
        <v>1</v>
      </c>
      <c r="C917" s="407"/>
      <c r="D917" s="407"/>
      <c r="E917" s="407"/>
      <c r="F917" s="407"/>
      <c r="G917" s="407"/>
      <c r="H917" s="407"/>
      <c r="I917" s="407"/>
      <c r="J917" s="408"/>
      <c r="K917" s="409"/>
      <c r="L917" s="409"/>
      <c r="M917" s="409"/>
      <c r="N917" s="409"/>
      <c r="O917" s="409"/>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74.25" hidden="1" customHeight="1" x14ac:dyDescent="0.15">
      <c r="A918" s="393">
        <v>16</v>
      </c>
      <c r="B918" s="393">
        <v>1</v>
      </c>
      <c r="C918" s="407"/>
      <c r="D918" s="407"/>
      <c r="E918" s="407"/>
      <c r="F918" s="407"/>
      <c r="G918" s="407"/>
      <c r="H918" s="407"/>
      <c r="I918" s="407"/>
      <c r="J918" s="408"/>
      <c r="K918" s="409"/>
      <c r="L918" s="409"/>
      <c r="M918" s="409"/>
      <c r="N918" s="409"/>
      <c r="O918" s="409"/>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25.5" hidden="1" customHeight="1" x14ac:dyDescent="0.15">
      <c r="A919" s="393">
        <v>17</v>
      </c>
      <c r="B919" s="393">
        <v>1</v>
      </c>
      <c r="C919" s="407"/>
      <c r="D919" s="407"/>
      <c r="E919" s="407"/>
      <c r="F919" s="407"/>
      <c r="G919" s="407"/>
      <c r="H919" s="407"/>
      <c r="I919" s="407"/>
      <c r="J919" s="408"/>
      <c r="K919" s="409"/>
      <c r="L919" s="409"/>
      <c r="M919" s="409"/>
      <c r="N919" s="409"/>
      <c r="O919" s="409"/>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47.25" hidden="1" customHeight="1" x14ac:dyDescent="0.15">
      <c r="A920" s="393">
        <v>18</v>
      </c>
      <c r="B920" s="393">
        <v>1</v>
      </c>
      <c r="C920" s="407"/>
      <c r="D920" s="407"/>
      <c r="E920" s="407"/>
      <c r="F920" s="407"/>
      <c r="G920" s="407"/>
      <c r="H920" s="407"/>
      <c r="I920" s="407"/>
      <c r="J920" s="408"/>
      <c r="K920" s="409"/>
      <c r="L920" s="409"/>
      <c r="M920" s="409"/>
      <c r="N920" s="409"/>
      <c r="O920" s="409"/>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1.5" hidden="1" customHeight="1" x14ac:dyDescent="0.15">
      <c r="A921" s="393">
        <v>19</v>
      </c>
      <c r="B921" s="393">
        <v>1</v>
      </c>
      <c r="C921" s="407"/>
      <c r="D921" s="407"/>
      <c r="E921" s="407"/>
      <c r="F921" s="407"/>
      <c r="G921" s="407"/>
      <c r="H921" s="407"/>
      <c r="I921" s="407"/>
      <c r="J921" s="408"/>
      <c r="K921" s="409"/>
      <c r="L921" s="409"/>
      <c r="M921" s="409"/>
      <c r="N921" s="409"/>
      <c r="O921" s="409"/>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45" hidden="1" customHeight="1" x14ac:dyDescent="0.15">
      <c r="A922" s="393">
        <v>20</v>
      </c>
      <c r="B922" s="393">
        <v>1</v>
      </c>
      <c r="C922" s="407"/>
      <c r="D922" s="407"/>
      <c r="E922" s="407"/>
      <c r="F922" s="407"/>
      <c r="G922" s="407"/>
      <c r="H922" s="407"/>
      <c r="I922" s="407"/>
      <c r="J922" s="408"/>
      <c r="K922" s="409"/>
      <c r="L922" s="409"/>
      <c r="M922" s="409"/>
      <c r="N922" s="409"/>
      <c r="O922" s="409"/>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7" hidden="1" customHeight="1" x14ac:dyDescent="0.15">
      <c r="A923" s="393">
        <v>21</v>
      </c>
      <c r="B923" s="393">
        <v>1</v>
      </c>
      <c r="C923" s="407"/>
      <c r="D923" s="407"/>
      <c r="E923" s="407"/>
      <c r="F923" s="407"/>
      <c r="G923" s="407"/>
      <c r="H923" s="407"/>
      <c r="I923" s="407"/>
      <c r="J923" s="408"/>
      <c r="K923" s="409"/>
      <c r="L923" s="409"/>
      <c r="M923" s="409"/>
      <c r="N923" s="409"/>
      <c r="O923" s="409"/>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9.75" hidden="1" customHeight="1" x14ac:dyDescent="0.15">
      <c r="A924" s="393">
        <v>22</v>
      </c>
      <c r="B924" s="393">
        <v>1</v>
      </c>
      <c r="C924" s="407"/>
      <c r="D924" s="407"/>
      <c r="E924" s="407"/>
      <c r="F924" s="407"/>
      <c r="G924" s="407"/>
      <c r="H924" s="407"/>
      <c r="I924" s="407"/>
      <c r="J924" s="408"/>
      <c r="K924" s="409"/>
      <c r="L924" s="409"/>
      <c r="M924" s="409"/>
      <c r="N924" s="409"/>
      <c r="O924" s="409"/>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5.25" hidden="1" customHeight="1" x14ac:dyDescent="0.15">
      <c r="A925" s="393">
        <v>23</v>
      </c>
      <c r="B925" s="393">
        <v>1</v>
      </c>
      <c r="C925" s="407"/>
      <c r="D925" s="407"/>
      <c r="E925" s="407"/>
      <c r="F925" s="407"/>
      <c r="G925" s="407"/>
      <c r="H925" s="407"/>
      <c r="I925" s="407"/>
      <c r="J925" s="408"/>
      <c r="K925" s="409"/>
      <c r="L925" s="409"/>
      <c r="M925" s="409"/>
      <c r="N925" s="409"/>
      <c r="O925" s="409"/>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20.25" hidden="1" customHeight="1" x14ac:dyDescent="0.15">
      <c r="A926" s="393">
        <v>24</v>
      </c>
      <c r="B926" s="393">
        <v>1</v>
      </c>
      <c r="C926" s="407"/>
      <c r="D926" s="407"/>
      <c r="E926" s="407"/>
      <c r="F926" s="407"/>
      <c r="G926" s="407"/>
      <c r="H926" s="407"/>
      <c r="I926" s="407"/>
      <c r="J926" s="408"/>
      <c r="K926" s="409"/>
      <c r="L926" s="409"/>
      <c r="M926" s="409"/>
      <c r="N926" s="409"/>
      <c r="O926" s="409"/>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16.5" hidden="1" customHeight="1" x14ac:dyDescent="0.15">
      <c r="A927" s="393">
        <v>25</v>
      </c>
      <c r="B927" s="393">
        <v>1</v>
      </c>
      <c r="C927" s="407"/>
      <c r="D927" s="407"/>
      <c r="E927" s="407"/>
      <c r="F927" s="407"/>
      <c r="G927" s="407"/>
      <c r="H927" s="407"/>
      <c r="I927" s="407"/>
      <c r="J927" s="408"/>
      <c r="K927" s="409"/>
      <c r="L927" s="409"/>
      <c r="M927" s="409"/>
      <c r="N927" s="409"/>
      <c r="O927" s="409"/>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13.5" hidden="1" customHeight="1" x14ac:dyDescent="0.15">
      <c r="A928" s="393">
        <v>26</v>
      </c>
      <c r="B928" s="393">
        <v>1</v>
      </c>
      <c r="C928" s="407"/>
      <c r="D928" s="407"/>
      <c r="E928" s="407"/>
      <c r="F928" s="407"/>
      <c r="G928" s="407"/>
      <c r="H928" s="407"/>
      <c r="I928" s="407"/>
      <c r="J928" s="408"/>
      <c r="K928" s="409"/>
      <c r="L928" s="409"/>
      <c r="M928" s="409"/>
      <c r="N928" s="409"/>
      <c r="O928" s="409"/>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0.25" hidden="1" customHeight="1" x14ac:dyDescent="0.15">
      <c r="A929" s="393">
        <v>27</v>
      </c>
      <c r="B929" s="393">
        <v>1</v>
      </c>
      <c r="C929" s="407"/>
      <c r="D929" s="407"/>
      <c r="E929" s="407"/>
      <c r="F929" s="407"/>
      <c r="G929" s="407"/>
      <c r="H929" s="407"/>
      <c r="I929" s="407"/>
      <c r="J929" s="408"/>
      <c r="K929" s="409"/>
      <c r="L929" s="409"/>
      <c r="M929" s="409"/>
      <c r="N929" s="409"/>
      <c r="O929" s="409"/>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18.75" hidden="1" customHeight="1" x14ac:dyDescent="0.15">
      <c r="A930" s="393">
        <v>28</v>
      </c>
      <c r="B930" s="393">
        <v>1</v>
      </c>
      <c r="C930" s="407"/>
      <c r="D930" s="407"/>
      <c r="E930" s="407"/>
      <c r="F930" s="407"/>
      <c r="G930" s="407"/>
      <c r="H930" s="407"/>
      <c r="I930" s="407"/>
      <c r="J930" s="408"/>
      <c r="K930" s="409"/>
      <c r="L930" s="409"/>
      <c r="M930" s="409"/>
      <c r="N930" s="409"/>
      <c r="O930" s="409"/>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1" hidden="1" customHeight="1" x14ac:dyDescent="0.15">
      <c r="A931" s="393">
        <v>29</v>
      </c>
      <c r="B931" s="393">
        <v>1</v>
      </c>
      <c r="C931" s="407"/>
      <c r="D931" s="407"/>
      <c r="E931" s="407"/>
      <c r="F931" s="407"/>
      <c r="G931" s="407"/>
      <c r="H931" s="407"/>
      <c r="I931" s="407"/>
      <c r="J931" s="408"/>
      <c r="K931" s="409"/>
      <c r="L931" s="409"/>
      <c r="M931" s="409"/>
      <c r="N931" s="409"/>
      <c r="O931" s="409"/>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6.75" hidden="1" customHeight="1" x14ac:dyDescent="0.15">
      <c r="A932" s="393">
        <v>30</v>
      </c>
      <c r="B932" s="393">
        <v>1</v>
      </c>
      <c r="C932" s="407"/>
      <c r="D932" s="407"/>
      <c r="E932" s="407"/>
      <c r="F932" s="407"/>
      <c r="G932" s="407"/>
      <c r="H932" s="407"/>
      <c r="I932" s="407"/>
      <c r="J932" s="408"/>
      <c r="K932" s="409"/>
      <c r="L932" s="409"/>
      <c r="M932" s="409"/>
      <c r="N932" s="409"/>
      <c r="O932" s="409"/>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5"/>
      <c r="B935" s="335"/>
      <c r="C935" s="335" t="s">
        <v>26</v>
      </c>
      <c r="D935" s="335"/>
      <c r="E935" s="335"/>
      <c r="F935" s="335"/>
      <c r="G935" s="335"/>
      <c r="H935" s="335"/>
      <c r="I935" s="335"/>
      <c r="J935" s="263" t="s">
        <v>343</v>
      </c>
      <c r="K935" s="87"/>
      <c r="L935" s="87"/>
      <c r="M935" s="87"/>
      <c r="N935" s="87"/>
      <c r="O935" s="87"/>
      <c r="P935" s="336" t="s">
        <v>318</v>
      </c>
      <c r="Q935" s="336"/>
      <c r="R935" s="336"/>
      <c r="S935" s="336"/>
      <c r="T935" s="336"/>
      <c r="U935" s="336"/>
      <c r="V935" s="336"/>
      <c r="W935" s="336"/>
      <c r="X935" s="336"/>
      <c r="Y935" s="333" t="s">
        <v>341</v>
      </c>
      <c r="Z935" s="334"/>
      <c r="AA935" s="334"/>
      <c r="AB935" s="334"/>
      <c r="AC935" s="263" t="s">
        <v>382</v>
      </c>
      <c r="AD935" s="263"/>
      <c r="AE935" s="263"/>
      <c r="AF935" s="263"/>
      <c r="AG935" s="263"/>
      <c r="AH935" s="333" t="s">
        <v>410</v>
      </c>
      <c r="AI935" s="335"/>
      <c r="AJ935" s="335"/>
      <c r="AK935" s="335"/>
      <c r="AL935" s="335" t="s">
        <v>21</v>
      </c>
      <c r="AM935" s="335"/>
      <c r="AN935" s="335"/>
      <c r="AO935" s="412"/>
      <c r="AP935" s="413" t="s">
        <v>344</v>
      </c>
      <c r="AQ935" s="413"/>
      <c r="AR935" s="413"/>
      <c r="AS935" s="413"/>
      <c r="AT935" s="413"/>
      <c r="AU935" s="413"/>
      <c r="AV935" s="413"/>
      <c r="AW935" s="413"/>
      <c r="AX935" s="413"/>
    </row>
    <row r="936" spans="1:50" ht="30" hidden="1" customHeight="1" x14ac:dyDescent="0.15">
      <c r="A936" s="393">
        <v>1</v>
      </c>
      <c r="B936" s="393">
        <v>1</v>
      </c>
      <c r="C936" s="407"/>
      <c r="D936" s="407"/>
      <c r="E936" s="407"/>
      <c r="F936" s="407"/>
      <c r="G936" s="407"/>
      <c r="H936" s="407"/>
      <c r="I936" s="407"/>
      <c r="J936" s="408"/>
      <c r="K936" s="409"/>
      <c r="L936" s="409"/>
      <c r="M936" s="409"/>
      <c r="N936" s="409"/>
      <c r="O936" s="409"/>
      <c r="P936" s="304"/>
      <c r="Q936" s="304"/>
      <c r="R936" s="304"/>
      <c r="S936" s="304"/>
      <c r="T936" s="304"/>
      <c r="U936" s="304"/>
      <c r="V936" s="304"/>
      <c r="W936" s="304"/>
      <c r="X936" s="304"/>
      <c r="Y936" s="305"/>
      <c r="Z936" s="306"/>
      <c r="AA936" s="306"/>
      <c r="AB936" s="307"/>
      <c r="AC936" s="317"/>
      <c r="AD936" s="410"/>
      <c r="AE936" s="410"/>
      <c r="AF936" s="410"/>
      <c r="AG936" s="410"/>
      <c r="AH936" s="315"/>
      <c r="AI936" s="316"/>
      <c r="AJ936" s="316"/>
      <c r="AK936" s="316"/>
      <c r="AL936" s="312"/>
      <c r="AM936" s="313"/>
      <c r="AN936" s="313"/>
      <c r="AO936" s="314"/>
      <c r="AP936" s="308"/>
      <c r="AQ936" s="308"/>
      <c r="AR936" s="308"/>
      <c r="AS936" s="308"/>
      <c r="AT936" s="308"/>
      <c r="AU936" s="308"/>
      <c r="AV936" s="308"/>
      <c r="AW936" s="308"/>
      <c r="AX936" s="308"/>
    </row>
    <row r="937" spans="1:50" ht="30" hidden="1" customHeight="1" x14ac:dyDescent="0.15">
      <c r="A937" s="393">
        <v>2</v>
      </c>
      <c r="B937" s="393">
        <v>1</v>
      </c>
      <c r="C937" s="407"/>
      <c r="D937" s="407"/>
      <c r="E937" s="407"/>
      <c r="F937" s="407"/>
      <c r="G937" s="407"/>
      <c r="H937" s="407"/>
      <c r="I937" s="407"/>
      <c r="J937" s="408"/>
      <c r="K937" s="409"/>
      <c r="L937" s="409"/>
      <c r="M937" s="409"/>
      <c r="N937" s="409"/>
      <c r="O937" s="409"/>
      <c r="P937" s="304"/>
      <c r="Q937" s="304"/>
      <c r="R937" s="304"/>
      <c r="S937" s="304"/>
      <c r="T937" s="304"/>
      <c r="U937" s="304"/>
      <c r="V937" s="304"/>
      <c r="W937" s="304"/>
      <c r="X937" s="304"/>
      <c r="Y937" s="305"/>
      <c r="Z937" s="306"/>
      <c r="AA937" s="306"/>
      <c r="AB937" s="307"/>
      <c r="AC937" s="317"/>
      <c r="AD937" s="317"/>
      <c r="AE937" s="317"/>
      <c r="AF937" s="317"/>
      <c r="AG937" s="317"/>
      <c r="AH937" s="315"/>
      <c r="AI937" s="316"/>
      <c r="AJ937" s="316"/>
      <c r="AK937" s="316"/>
      <c r="AL937" s="312"/>
      <c r="AM937" s="313"/>
      <c r="AN937" s="313"/>
      <c r="AO937" s="314"/>
      <c r="AP937" s="308"/>
      <c r="AQ937" s="308"/>
      <c r="AR937" s="308"/>
      <c r="AS937" s="308"/>
      <c r="AT937" s="308"/>
      <c r="AU937" s="308"/>
      <c r="AV937" s="308"/>
      <c r="AW937" s="308"/>
      <c r="AX937" s="308"/>
    </row>
    <row r="938" spans="1:50" ht="30" hidden="1" customHeight="1" x14ac:dyDescent="0.15">
      <c r="A938" s="393">
        <v>3</v>
      </c>
      <c r="B938" s="393">
        <v>1</v>
      </c>
      <c r="C938" s="411"/>
      <c r="D938" s="407"/>
      <c r="E938" s="407"/>
      <c r="F938" s="407"/>
      <c r="G938" s="407"/>
      <c r="H938" s="407"/>
      <c r="I938" s="407"/>
      <c r="J938" s="408"/>
      <c r="K938" s="409"/>
      <c r="L938" s="409"/>
      <c r="M938" s="409"/>
      <c r="N938" s="409"/>
      <c r="O938" s="409"/>
      <c r="P938" s="303"/>
      <c r="Q938" s="304"/>
      <c r="R938" s="304"/>
      <c r="S938" s="304"/>
      <c r="T938" s="304"/>
      <c r="U938" s="304"/>
      <c r="V938" s="304"/>
      <c r="W938" s="304"/>
      <c r="X938" s="304"/>
      <c r="Y938" s="305"/>
      <c r="Z938" s="306"/>
      <c r="AA938" s="306"/>
      <c r="AB938" s="307"/>
      <c r="AC938" s="317"/>
      <c r="AD938" s="317"/>
      <c r="AE938" s="317"/>
      <c r="AF938" s="317"/>
      <c r="AG938" s="317"/>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3">
        <v>4</v>
      </c>
      <c r="B939" s="393">
        <v>1</v>
      </c>
      <c r="C939" s="411"/>
      <c r="D939" s="407"/>
      <c r="E939" s="407"/>
      <c r="F939" s="407"/>
      <c r="G939" s="407"/>
      <c r="H939" s="407"/>
      <c r="I939" s="407"/>
      <c r="J939" s="408"/>
      <c r="K939" s="409"/>
      <c r="L939" s="409"/>
      <c r="M939" s="409"/>
      <c r="N939" s="409"/>
      <c r="O939" s="409"/>
      <c r="P939" s="303"/>
      <c r="Q939" s="304"/>
      <c r="R939" s="304"/>
      <c r="S939" s="304"/>
      <c r="T939" s="304"/>
      <c r="U939" s="304"/>
      <c r="V939" s="304"/>
      <c r="W939" s="304"/>
      <c r="X939" s="304"/>
      <c r="Y939" s="305"/>
      <c r="Z939" s="306"/>
      <c r="AA939" s="306"/>
      <c r="AB939" s="307"/>
      <c r="AC939" s="317"/>
      <c r="AD939" s="317"/>
      <c r="AE939" s="317"/>
      <c r="AF939" s="317"/>
      <c r="AG939" s="317"/>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3">
        <v>5</v>
      </c>
      <c r="B940" s="393">
        <v>1</v>
      </c>
      <c r="C940" s="407"/>
      <c r="D940" s="407"/>
      <c r="E940" s="407"/>
      <c r="F940" s="407"/>
      <c r="G940" s="407"/>
      <c r="H940" s="407"/>
      <c r="I940" s="407"/>
      <c r="J940" s="408"/>
      <c r="K940" s="409"/>
      <c r="L940" s="409"/>
      <c r="M940" s="409"/>
      <c r="N940" s="409"/>
      <c r="O940" s="409"/>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3">
        <v>6</v>
      </c>
      <c r="B941" s="393">
        <v>1</v>
      </c>
      <c r="C941" s="407"/>
      <c r="D941" s="407"/>
      <c r="E941" s="407"/>
      <c r="F941" s="407"/>
      <c r="G941" s="407"/>
      <c r="H941" s="407"/>
      <c r="I941" s="407"/>
      <c r="J941" s="408"/>
      <c r="K941" s="409"/>
      <c r="L941" s="409"/>
      <c r="M941" s="409"/>
      <c r="N941" s="409"/>
      <c r="O941" s="409"/>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3">
        <v>7</v>
      </c>
      <c r="B942" s="393">
        <v>1</v>
      </c>
      <c r="C942" s="407"/>
      <c r="D942" s="407"/>
      <c r="E942" s="407"/>
      <c r="F942" s="407"/>
      <c r="G942" s="407"/>
      <c r="H942" s="407"/>
      <c r="I942" s="407"/>
      <c r="J942" s="408"/>
      <c r="K942" s="409"/>
      <c r="L942" s="409"/>
      <c r="M942" s="409"/>
      <c r="N942" s="409"/>
      <c r="O942" s="409"/>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3">
        <v>8</v>
      </c>
      <c r="B943" s="393">
        <v>1</v>
      </c>
      <c r="C943" s="407"/>
      <c r="D943" s="407"/>
      <c r="E943" s="407"/>
      <c r="F943" s="407"/>
      <c r="G943" s="407"/>
      <c r="H943" s="407"/>
      <c r="I943" s="407"/>
      <c r="J943" s="408"/>
      <c r="K943" s="409"/>
      <c r="L943" s="409"/>
      <c r="M943" s="409"/>
      <c r="N943" s="409"/>
      <c r="O943" s="409"/>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3">
        <v>9</v>
      </c>
      <c r="B944" s="393">
        <v>1</v>
      </c>
      <c r="C944" s="407"/>
      <c r="D944" s="407"/>
      <c r="E944" s="407"/>
      <c r="F944" s="407"/>
      <c r="G944" s="407"/>
      <c r="H944" s="407"/>
      <c r="I944" s="407"/>
      <c r="J944" s="408"/>
      <c r="K944" s="409"/>
      <c r="L944" s="409"/>
      <c r="M944" s="409"/>
      <c r="N944" s="409"/>
      <c r="O944" s="409"/>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3">
        <v>10</v>
      </c>
      <c r="B945" s="393">
        <v>1</v>
      </c>
      <c r="C945" s="407"/>
      <c r="D945" s="407"/>
      <c r="E945" s="407"/>
      <c r="F945" s="407"/>
      <c r="G945" s="407"/>
      <c r="H945" s="407"/>
      <c r="I945" s="407"/>
      <c r="J945" s="408"/>
      <c r="K945" s="409"/>
      <c r="L945" s="409"/>
      <c r="M945" s="409"/>
      <c r="N945" s="409"/>
      <c r="O945" s="409"/>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3">
        <v>11</v>
      </c>
      <c r="B946" s="393">
        <v>1</v>
      </c>
      <c r="C946" s="407"/>
      <c r="D946" s="407"/>
      <c r="E946" s="407"/>
      <c r="F946" s="407"/>
      <c r="G946" s="407"/>
      <c r="H946" s="407"/>
      <c r="I946" s="407"/>
      <c r="J946" s="408"/>
      <c r="K946" s="409"/>
      <c r="L946" s="409"/>
      <c r="M946" s="409"/>
      <c r="N946" s="409"/>
      <c r="O946" s="409"/>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3">
        <v>12</v>
      </c>
      <c r="B947" s="393">
        <v>1</v>
      </c>
      <c r="C947" s="407"/>
      <c r="D947" s="407"/>
      <c r="E947" s="407"/>
      <c r="F947" s="407"/>
      <c r="G947" s="407"/>
      <c r="H947" s="407"/>
      <c r="I947" s="407"/>
      <c r="J947" s="408"/>
      <c r="K947" s="409"/>
      <c r="L947" s="409"/>
      <c r="M947" s="409"/>
      <c r="N947" s="409"/>
      <c r="O947" s="409"/>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3">
        <v>13</v>
      </c>
      <c r="B948" s="393">
        <v>1</v>
      </c>
      <c r="C948" s="407"/>
      <c r="D948" s="407"/>
      <c r="E948" s="407"/>
      <c r="F948" s="407"/>
      <c r="G948" s="407"/>
      <c r="H948" s="407"/>
      <c r="I948" s="407"/>
      <c r="J948" s="408"/>
      <c r="K948" s="409"/>
      <c r="L948" s="409"/>
      <c r="M948" s="409"/>
      <c r="N948" s="409"/>
      <c r="O948" s="409"/>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3">
        <v>14</v>
      </c>
      <c r="B949" s="393">
        <v>1</v>
      </c>
      <c r="C949" s="407"/>
      <c r="D949" s="407"/>
      <c r="E949" s="407"/>
      <c r="F949" s="407"/>
      <c r="G949" s="407"/>
      <c r="H949" s="407"/>
      <c r="I949" s="407"/>
      <c r="J949" s="408"/>
      <c r="K949" s="409"/>
      <c r="L949" s="409"/>
      <c r="M949" s="409"/>
      <c r="N949" s="409"/>
      <c r="O949" s="409"/>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3">
        <v>15</v>
      </c>
      <c r="B950" s="393">
        <v>1</v>
      </c>
      <c r="C950" s="407"/>
      <c r="D950" s="407"/>
      <c r="E950" s="407"/>
      <c r="F950" s="407"/>
      <c r="G950" s="407"/>
      <c r="H950" s="407"/>
      <c r="I950" s="407"/>
      <c r="J950" s="408"/>
      <c r="K950" s="409"/>
      <c r="L950" s="409"/>
      <c r="M950" s="409"/>
      <c r="N950" s="409"/>
      <c r="O950" s="409"/>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3">
        <v>16</v>
      </c>
      <c r="B951" s="393">
        <v>1</v>
      </c>
      <c r="C951" s="407"/>
      <c r="D951" s="407"/>
      <c r="E951" s="407"/>
      <c r="F951" s="407"/>
      <c r="G951" s="407"/>
      <c r="H951" s="407"/>
      <c r="I951" s="407"/>
      <c r="J951" s="408"/>
      <c r="K951" s="409"/>
      <c r="L951" s="409"/>
      <c r="M951" s="409"/>
      <c r="N951" s="409"/>
      <c r="O951" s="409"/>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5"/>
      <c r="B968" s="335"/>
      <c r="C968" s="335" t="s">
        <v>26</v>
      </c>
      <c r="D968" s="335"/>
      <c r="E968" s="335"/>
      <c r="F968" s="335"/>
      <c r="G968" s="335"/>
      <c r="H968" s="335"/>
      <c r="I968" s="335"/>
      <c r="J968" s="263" t="s">
        <v>343</v>
      </c>
      <c r="K968" s="87"/>
      <c r="L968" s="87"/>
      <c r="M968" s="87"/>
      <c r="N968" s="87"/>
      <c r="O968" s="87"/>
      <c r="P968" s="336" t="s">
        <v>318</v>
      </c>
      <c r="Q968" s="336"/>
      <c r="R968" s="336"/>
      <c r="S968" s="336"/>
      <c r="T968" s="336"/>
      <c r="U968" s="336"/>
      <c r="V968" s="336"/>
      <c r="W968" s="336"/>
      <c r="X968" s="336"/>
      <c r="Y968" s="333" t="s">
        <v>341</v>
      </c>
      <c r="Z968" s="334"/>
      <c r="AA968" s="334"/>
      <c r="AB968" s="334"/>
      <c r="AC968" s="263" t="s">
        <v>382</v>
      </c>
      <c r="AD968" s="263"/>
      <c r="AE968" s="263"/>
      <c r="AF968" s="263"/>
      <c r="AG968" s="263"/>
      <c r="AH968" s="333" t="s">
        <v>410</v>
      </c>
      <c r="AI968" s="335"/>
      <c r="AJ968" s="335"/>
      <c r="AK968" s="335"/>
      <c r="AL968" s="335" t="s">
        <v>21</v>
      </c>
      <c r="AM968" s="335"/>
      <c r="AN968" s="335"/>
      <c r="AO968" s="412"/>
      <c r="AP968" s="413" t="s">
        <v>344</v>
      </c>
      <c r="AQ968" s="413"/>
      <c r="AR968" s="413"/>
      <c r="AS968" s="413"/>
      <c r="AT968" s="413"/>
      <c r="AU968" s="413"/>
      <c r="AV968" s="413"/>
      <c r="AW968" s="413"/>
      <c r="AX968" s="413"/>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304"/>
      <c r="Q969" s="304"/>
      <c r="R969" s="304"/>
      <c r="S969" s="304"/>
      <c r="T969" s="304"/>
      <c r="U969" s="304"/>
      <c r="V969" s="304"/>
      <c r="W969" s="304"/>
      <c r="X969" s="304"/>
      <c r="Y969" s="305"/>
      <c r="Z969" s="306"/>
      <c r="AA969" s="306"/>
      <c r="AB969" s="307"/>
      <c r="AC969" s="317"/>
      <c r="AD969" s="410"/>
      <c r="AE969" s="410"/>
      <c r="AF969" s="410"/>
      <c r="AG969" s="410"/>
      <c r="AH969" s="315"/>
      <c r="AI969" s="316"/>
      <c r="AJ969" s="316"/>
      <c r="AK969" s="316"/>
      <c r="AL969" s="312"/>
      <c r="AM969" s="313"/>
      <c r="AN969" s="313"/>
      <c r="AO969" s="314"/>
      <c r="AP969" s="308"/>
      <c r="AQ969" s="308"/>
      <c r="AR969" s="308"/>
      <c r="AS969" s="308"/>
      <c r="AT969" s="308"/>
      <c r="AU969" s="308"/>
      <c r="AV969" s="308"/>
      <c r="AW969" s="308"/>
      <c r="AX969" s="308"/>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304"/>
      <c r="Q970" s="304"/>
      <c r="R970" s="304"/>
      <c r="S970" s="304"/>
      <c r="T970" s="304"/>
      <c r="U970" s="304"/>
      <c r="V970" s="304"/>
      <c r="W970" s="304"/>
      <c r="X970" s="304"/>
      <c r="Y970" s="305"/>
      <c r="Z970" s="306"/>
      <c r="AA970" s="306"/>
      <c r="AB970" s="307"/>
      <c r="AC970" s="317"/>
      <c r="AD970" s="317"/>
      <c r="AE970" s="317"/>
      <c r="AF970" s="317"/>
      <c r="AG970" s="317"/>
      <c r="AH970" s="315"/>
      <c r="AI970" s="316"/>
      <c r="AJ970" s="316"/>
      <c r="AK970" s="316"/>
      <c r="AL970" s="312"/>
      <c r="AM970" s="313"/>
      <c r="AN970" s="313"/>
      <c r="AO970" s="314"/>
      <c r="AP970" s="308"/>
      <c r="AQ970" s="308"/>
      <c r="AR970" s="308"/>
      <c r="AS970" s="308"/>
      <c r="AT970" s="308"/>
      <c r="AU970" s="308"/>
      <c r="AV970" s="308"/>
      <c r="AW970" s="308"/>
      <c r="AX970" s="308"/>
    </row>
    <row r="971" spans="1:50" ht="30" hidden="1" customHeight="1" x14ac:dyDescent="0.15">
      <c r="A971" s="393">
        <v>3</v>
      </c>
      <c r="B971" s="393">
        <v>1</v>
      </c>
      <c r="C971" s="411"/>
      <c r="D971" s="407"/>
      <c r="E971" s="407"/>
      <c r="F971" s="407"/>
      <c r="G971" s="407"/>
      <c r="H971" s="407"/>
      <c r="I971" s="407"/>
      <c r="J971" s="408"/>
      <c r="K971" s="409"/>
      <c r="L971" s="409"/>
      <c r="M971" s="409"/>
      <c r="N971" s="409"/>
      <c r="O971" s="409"/>
      <c r="P971" s="303"/>
      <c r="Q971" s="304"/>
      <c r="R971" s="304"/>
      <c r="S971" s="304"/>
      <c r="T971" s="304"/>
      <c r="U971" s="304"/>
      <c r="V971" s="304"/>
      <c r="W971" s="304"/>
      <c r="X971" s="304"/>
      <c r="Y971" s="305"/>
      <c r="Z971" s="306"/>
      <c r="AA971" s="306"/>
      <c r="AB971" s="307"/>
      <c r="AC971" s="317"/>
      <c r="AD971" s="317"/>
      <c r="AE971" s="317"/>
      <c r="AF971" s="317"/>
      <c r="AG971" s="317"/>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3">
        <v>4</v>
      </c>
      <c r="B972" s="393">
        <v>1</v>
      </c>
      <c r="C972" s="411"/>
      <c r="D972" s="407"/>
      <c r="E972" s="407"/>
      <c r="F972" s="407"/>
      <c r="G972" s="407"/>
      <c r="H972" s="407"/>
      <c r="I972" s="407"/>
      <c r="J972" s="408"/>
      <c r="K972" s="409"/>
      <c r="L972" s="409"/>
      <c r="M972" s="409"/>
      <c r="N972" s="409"/>
      <c r="O972" s="409"/>
      <c r="P972" s="303"/>
      <c r="Q972" s="304"/>
      <c r="R972" s="304"/>
      <c r="S972" s="304"/>
      <c r="T972" s="304"/>
      <c r="U972" s="304"/>
      <c r="V972" s="304"/>
      <c r="W972" s="304"/>
      <c r="X972" s="304"/>
      <c r="Y972" s="305"/>
      <c r="Z972" s="306"/>
      <c r="AA972" s="306"/>
      <c r="AB972" s="307"/>
      <c r="AC972" s="317"/>
      <c r="AD972" s="317"/>
      <c r="AE972" s="317"/>
      <c r="AF972" s="317"/>
      <c r="AG972" s="317"/>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5"/>
      <c r="B1001" s="335"/>
      <c r="C1001" s="335" t="s">
        <v>26</v>
      </c>
      <c r="D1001" s="335"/>
      <c r="E1001" s="335"/>
      <c r="F1001" s="335"/>
      <c r="G1001" s="335"/>
      <c r="H1001" s="335"/>
      <c r="I1001" s="335"/>
      <c r="J1001" s="263" t="s">
        <v>343</v>
      </c>
      <c r="K1001" s="87"/>
      <c r="L1001" s="87"/>
      <c r="M1001" s="87"/>
      <c r="N1001" s="87"/>
      <c r="O1001" s="87"/>
      <c r="P1001" s="336" t="s">
        <v>318</v>
      </c>
      <c r="Q1001" s="336"/>
      <c r="R1001" s="336"/>
      <c r="S1001" s="336"/>
      <c r="T1001" s="336"/>
      <c r="U1001" s="336"/>
      <c r="V1001" s="336"/>
      <c r="W1001" s="336"/>
      <c r="X1001" s="336"/>
      <c r="Y1001" s="333" t="s">
        <v>341</v>
      </c>
      <c r="Z1001" s="334"/>
      <c r="AA1001" s="334"/>
      <c r="AB1001" s="334"/>
      <c r="AC1001" s="263" t="s">
        <v>382</v>
      </c>
      <c r="AD1001" s="263"/>
      <c r="AE1001" s="263"/>
      <c r="AF1001" s="263"/>
      <c r="AG1001" s="263"/>
      <c r="AH1001" s="333" t="s">
        <v>410</v>
      </c>
      <c r="AI1001" s="335"/>
      <c r="AJ1001" s="335"/>
      <c r="AK1001" s="335"/>
      <c r="AL1001" s="335" t="s">
        <v>21</v>
      </c>
      <c r="AM1001" s="335"/>
      <c r="AN1001" s="335"/>
      <c r="AO1001" s="412"/>
      <c r="AP1001" s="413" t="s">
        <v>344</v>
      </c>
      <c r="AQ1001" s="413"/>
      <c r="AR1001" s="413"/>
      <c r="AS1001" s="413"/>
      <c r="AT1001" s="413"/>
      <c r="AU1001" s="413"/>
      <c r="AV1001" s="413"/>
      <c r="AW1001" s="413"/>
      <c r="AX1001" s="413"/>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304"/>
      <c r="Q1002" s="304"/>
      <c r="R1002" s="304"/>
      <c r="S1002" s="304"/>
      <c r="T1002" s="304"/>
      <c r="U1002" s="304"/>
      <c r="V1002" s="304"/>
      <c r="W1002" s="304"/>
      <c r="X1002" s="304"/>
      <c r="Y1002" s="305"/>
      <c r="Z1002" s="306"/>
      <c r="AA1002" s="306"/>
      <c r="AB1002" s="307"/>
      <c r="AC1002" s="317"/>
      <c r="AD1002" s="410"/>
      <c r="AE1002" s="410"/>
      <c r="AF1002" s="410"/>
      <c r="AG1002" s="410"/>
      <c r="AH1002" s="315"/>
      <c r="AI1002" s="316"/>
      <c r="AJ1002" s="316"/>
      <c r="AK1002" s="316"/>
      <c r="AL1002" s="312"/>
      <c r="AM1002" s="313"/>
      <c r="AN1002" s="313"/>
      <c r="AO1002" s="314"/>
      <c r="AP1002" s="308"/>
      <c r="AQ1002" s="308"/>
      <c r="AR1002" s="308"/>
      <c r="AS1002" s="308"/>
      <c r="AT1002" s="308"/>
      <c r="AU1002" s="308"/>
      <c r="AV1002" s="308"/>
      <c r="AW1002" s="308"/>
      <c r="AX1002" s="308"/>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304"/>
      <c r="Q1003" s="304"/>
      <c r="R1003" s="304"/>
      <c r="S1003" s="304"/>
      <c r="T1003" s="304"/>
      <c r="U1003" s="304"/>
      <c r="V1003" s="304"/>
      <c r="W1003" s="304"/>
      <c r="X1003" s="304"/>
      <c r="Y1003" s="305"/>
      <c r="Z1003" s="306"/>
      <c r="AA1003" s="306"/>
      <c r="AB1003" s="307"/>
      <c r="AC1003" s="317"/>
      <c r="AD1003" s="317"/>
      <c r="AE1003" s="317"/>
      <c r="AF1003" s="317"/>
      <c r="AG1003" s="317"/>
      <c r="AH1003" s="315"/>
      <c r="AI1003" s="316"/>
      <c r="AJ1003" s="316"/>
      <c r="AK1003" s="316"/>
      <c r="AL1003" s="312"/>
      <c r="AM1003" s="313"/>
      <c r="AN1003" s="313"/>
      <c r="AO1003" s="314"/>
      <c r="AP1003" s="308"/>
      <c r="AQ1003" s="308"/>
      <c r="AR1003" s="308"/>
      <c r="AS1003" s="308"/>
      <c r="AT1003" s="308"/>
      <c r="AU1003" s="308"/>
      <c r="AV1003" s="308"/>
      <c r="AW1003" s="308"/>
      <c r="AX1003" s="308"/>
    </row>
    <row r="1004" spans="1:50" ht="30" hidden="1" customHeight="1" x14ac:dyDescent="0.15">
      <c r="A1004" s="393">
        <v>3</v>
      </c>
      <c r="B1004" s="393">
        <v>1</v>
      </c>
      <c r="C1004" s="411"/>
      <c r="D1004" s="407"/>
      <c r="E1004" s="407"/>
      <c r="F1004" s="407"/>
      <c r="G1004" s="407"/>
      <c r="H1004" s="407"/>
      <c r="I1004" s="407"/>
      <c r="J1004" s="408"/>
      <c r="K1004" s="409"/>
      <c r="L1004" s="409"/>
      <c r="M1004" s="409"/>
      <c r="N1004" s="409"/>
      <c r="O1004" s="409"/>
      <c r="P1004" s="303"/>
      <c r="Q1004" s="304"/>
      <c r="R1004" s="304"/>
      <c r="S1004" s="304"/>
      <c r="T1004" s="304"/>
      <c r="U1004" s="304"/>
      <c r="V1004" s="304"/>
      <c r="W1004" s="304"/>
      <c r="X1004" s="304"/>
      <c r="Y1004" s="305"/>
      <c r="Z1004" s="306"/>
      <c r="AA1004" s="306"/>
      <c r="AB1004" s="307"/>
      <c r="AC1004" s="317"/>
      <c r="AD1004" s="317"/>
      <c r="AE1004" s="317"/>
      <c r="AF1004" s="317"/>
      <c r="AG1004" s="317"/>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3">
        <v>4</v>
      </c>
      <c r="B1005" s="393">
        <v>1</v>
      </c>
      <c r="C1005" s="411"/>
      <c r="D1005" s="407"/>
      <c r="E1005" s="407"/>
      <c r="F1005" s="407"/>
      <c r="G1005" s="407"/>
      <c r="H1005" s="407"/>
      <c r="I1005" s="407"/>
      <c r="J1005" s="408"/>
      <c r="K1005" s="409"/>
      <c r="L1005" s="409"/>
      <c r="M1005" s="409"/>
      <c r="N1005" s="409"/>
      <c r="O1005" s="409"/>
      <c r="P1005" s="303"/>
      <c r="Q1005" s="304"/>
      <c r="R1005" s="304"/>
      <c r="S1005" s="304"/>
      <c r="T1005" s="304"/>
      <c r="U1005" s="304"/>
      <c r="V1005" s="304"/>
      <c r="W1005" s="304"/>
      <c r="X1005" s="304"/>
      <c r="Y1005" s="305"/>
      <c r="Z1005" s="306"/>
      <c r="AA1005" s="306"/>
      <c r="AB1005" s="307"/>
      <c r="AC1005" s="317"/>
      <c r="AD1005" s="317"/>
      <c r="AE1005" s="317"/>
      <c r="AF1005" s="317"/>
      <c r="AG1005" s="317"/>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5"/>
      <c r="B1034" s="335"/>
      <c r="C1034" s="335" t="s">
        <v>26</v>
      </c>
      <c r="D1034" s="335"/>
      <c r="E1034" s="335"/>
      <c r="F1034" s="335"/>
      <c r="G1034" s="335"/>
      <c r="H1034" s="335"/>
      <c r="I1034" s="335"/>
      <c r="J1034" s="263" t="s">
        <v>343</v>
      </c>
      <c r="K1034" s="87"/>
      <c r="L1034" s="87"/>
      <c r="M1034" s="87"/>
      <c r="N1034" s="87"/>
      <c r="O1034" s="87"/>
      <c r="P1034" s="336" t="s">
        <v>318</v>
      </c>
      <c r="Q1034" s="336"/>
      <c r="R1034" s="336"/>
      <c r="S1034" s="336"/>
      <c r="T1034" s="336"/>
      <c r="U1034" s="336"/>
      <c r="V1034" s="336"/>
      <c r="W1034" s="336"/>
      <c r="X1034" s="336"/>
      <c r="Y1034" s="333" t="s">
        <v>341</v>
      </c>
      <c r="Z1034" s="334"/>
      <c r="AA1034" s="334"/>
      <c r="AB1034" s="334"/>
      <c r="AC1034" s="263" t="s">
        <v>382</v>
      </c>
      <c r="AD1034" s="263"/>
      <c r="AE1034" s="263"/>
      <c r="AF1034" s="263"/>
      <c r="AG1034" s="263"/>
      <c r="AH1034" s="333" t="s">
        <v>410</v>
      </c>
      <c r="AI1034" s="335"/>
      <c r="AJ1034" s="335"/>
      <c r="AK1034" s="335"/>
      <c r="AL1034" s="335" t="s">
        <v>21</v>
      </c>
      <c r="AM1034" s="335"/>
      <c r="AN1034" s="335"/>
      <c r="AO1034" s="412"/>
      <c r="AP1034" s="413" t="s">
        <v>344</v>
      </c>
      <c r="AQ1034" s="413"/>
      <c r="AR1034" s="413"/>
      <c r="AS1034" s="413"/>
      <c r="AT1034" s="413"/>
      <c r="AU1034" s="413"/>
      <c r="AV1034" s="413"/>
      <c r="AW1034" s="413"/>
      <c r="AX1034" s="413"/>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304"/>
      <c r="Q1035" s="304"/>
      <c r="R1035" s="304"/>
      <c r="S1035" s="304"/>
      <c r="T1035" s="304"/>
      <c r="U1035" s="304"/>
      <c r="V1035" s="304"/>
      <c r="W1035" s="304"/>
      <c r="X1035" s="304"/>
      <c r="Y1035" s="305"/>
      <c r="Z1035" s="306"/>
      <c r="AA1035" s="306"/>
      <c r="AB1035" s="307"/>
      <c r="AC1035" s="317"/>
      <c r="AD1035" s="410"/>
      <c r="AE1035" s="410"/>
      <c r="AF1035" s="410"/>
      <c r="AG1035" s="410"/>
      <c r="AH1035" s="315"/>
      <c r="AI1035" s="316"/>
      <c r="AJ1035" s="316"/>
      <c r="AK1035" s="316"/>
      <c r="AL1035" s="312"/>
      <c r="AM1035" s="313"/>
      <c r="AN1035" s="313"/>
      <c r="AO1035" s="314"/>
      <c r="AP1035" s="308"/>
      <c r="AQ1035" s="308"/>
      <c r="AR1035" s="308"/>
      <c r="AS1035" s="308"/>
      <c r="AT1035" s="308"/>
      <c r="AU1035" s="308"/>
      <c r="AV1035" s="308"/>
      <c r="AW1035" s="308"/>
      <c r="AX1035" s="308"/>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304"/>
      <c r="Q1036" s="304"/>
      <c r="R1036" s="304"/>
      <c r="S1036" s="304"/>
      <c r="T1036" s="304"/>
      <c r="U1036" s="304"/>
      <c r="V1036" s="304"/>
      <c r="W1036" s="304"/>
      <c r="X1036" s="304"/>
      <c r="Y1036" s="305"/>
      <c r="Z1036" s="306"/>
      <c r="AA1036" s="306"/>
      <c r="AB1036" s="307"/>
      <c r="AC1036" s="317"/>
      <c r="AD1036" s="317"/>
      <c r="AE1036" s="317"/>
      <c r="AF1036" s="317"/>
      <c r="AG1036" s="317"/>
      <c r="AH1036" s="315"/>
      <c r="AI1036" s="316"/>
      <c r="AJ1036" s="316"/>
      <c r="AK1036" s="316"/>
      <c r="AL1036" s="312"/>
      <c r="AM1036" s="313"/>
      <c r="AN1036" s="313"/>
      <c r="AO1036" s="314"/>
      <c r="AP1036" s="308"/>
      <c r="AQ1036" s="308"/>
      <c r="AR1036" s="308"/>
      <c r="AS1036" s="308"/>
      <c r="AT1036" s="308"/>
      <c r="AU1036" s="308"/>
      <c r="AV1036" s="308"/>
      <c r="AW1036" s="308"/>
      <c r="AX1036" s="308"/>
    </row>
    <row r="1037" spans="1:50" ht="30" hidden="1" customHeight="1" x14ac:dyDescent="0.15">
      <c r="A1037" s="393">
        <v>3</v>
      </c>
      <c r="B1037" s="393">
        <v>1</v>
      </c>
      <c r="C1037" s="411"/>
      <c r="D1037" s="407"/>
      <c r="E1037" s="407"/>
      <c r="F1037" s="407"/>
      <c r="G1037" s="407"/>
      <c r="H1037" s="407"/>
      <c r="I1037" s="407"/>
      <c r="J1037" s="408"/>
      <c r="K1037" s="409"/>
      <c r="L1037" s="409"/>
      <c r="M1037" s="409"/>
      <c r="N1037" s="409"/>
      <c r="O1037" s="409"/>
      <c r="P1037" s="303"/>
      <c r="Q1037" s="304"/>
      <c r="R1037" s="304"/>
      <c r="S1037" s="304"/>
      <c r="T1037" s="304"/>
      <c r="U1037" s="304"/>
      <c r="V1037" s="304"/>
      <c r="W1037" s="304"/>
      <c r="X1037" s="304"/>
      <c r="Y1037" s="305"/>
      <c r="Z1037" s="306"/>
      <c r="AA1037" s="306"/>
      <c r="AB1037" s="307"/>
      <c r="AC1037" s="317"/>
      <c r="AD1037" s="317"/>
      <c r="AE1037" s="317"/>
      <c r="AF1037" s="317"/>
      <c r="AG1037" s="317"/>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3">
        <v>4</v>
      </c>
      <c r="B1038" s="393">
        <v>1</v>
      </c>
      <c r="C1038" s="411"/>
      <c r="D1038" s="407"/>
      <c r="E1038" s="407"/>
      <c r="F1038" s="407"/>
      <c r="G1038" s="407"/>
      <c r="H1038" s="407"/>
      <c r="I1038" s="407"/>
      <c r="J1038" s="408"/>
      <c r="K1038" s="409"/>
      <c r="L1038" s="409"/>
      <c r="M1038" s="409"/>
      <c r="N1038" s="409"/>
      <c r="O1038" s="409"/>
      <c r="P1038" s="303"/>
      <c r="Q1038" s="304"/>
      <c r="R1038" s="304"/>
      <c r="S1038" s="304"/>
      <c r="T1038" s="304"/>
      <c r="U1038" s="304"/>
      <c r="V1038" s="304"/>
      <c r="W1038" s="304"/>
      <c r="X1038" s="304"/>
      <c r="Y1038" s="305"/>
      <c r="Z1038" s="306"/>
      <c r="AA1038" s="306"/>
      <c r="AB1038" s="307"/>
      <c r="AC1038" s="317"/>
      <c r="AD1038" s="317"/>
      <c r="AE1038" s="317"/>
      <c r="AF1038" s="317"/>
      <c r="AG1038" s="317"/>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5"/>
      <c r="B1067" s="335"/>
      <c r="C1067" s="335" t="s">
        <v>26</v>
      </c>
      <c r="D1067" s="335"/>
      <c r="E1067" s="335"/>
      <c r="F1067" s="335"/>
      <c r="G1067" s="335"/>
      <c r="H1067" s="335"/>
      <c r="I1067" s="335"/>
      <c r="J1067" s="263" t="s">
        <v>343</v>
      </c>
      <c r="K1067" s="87"/>
      <c r="L1067" s="87"/>
      <c r="M1067" s="87"/>
      <c r="N1067" s="87"/>
      <c r="O1067" s="87"/>
      <c r="P1067" s="336" t="s">
        <v>318</v>
      </c>
      <c r="Q1067" s="336"/>
      <c r="R1067" s="336"/>
      <c r="S1067" s="336"/>
      <c r="T1067" s="336"/>
      <c r="U1067" s="336"/>
      <c r="V1067" s="336"/>
      <c r="W1067" s="336"/>
      <c r="X1067" s="336"/>
      <c r="Y1067" s="333" t="s">
        <v>341</v>
      </c>
      <c r="Z1067" s="334"/>
      <c r="AA1067" s="334"/>
      <c r="AB1067" s="334"/>
      <c r="AC1067" s="263" t="s">
        <v>382</v>
      </c>
      <c r="AD1067" s="263"/>
      <c r="AE1067" s="263"/>
      <c r="AF1067" s="263"/>
      <c r="AG1067" s="263"/>
      <c r="AH1067" s="333" t="s">
        <v>410</v>
      </c>
      <c r="AI1067" s="335"/>
      <c r="AJ1067" s="335"/>
      <c r="AK1067" s="335"/>
      <c r="AL1067" s="335" t="s">
        <v>21</v>
      </c>
      <c r="AM1067" s="335"/>
      <c r="AN1067" s="335"/>
      <c r="AO1067" s="412"/>
      <c r="AP1067" s="413" t="s">
        <v>344</v>
      </c>
      <c r="AQ1067" s="413"/>
      <c r="AR1067" s="413"/>
      <c r="AS1067" s="413"/>
      <c r="AT1067" s="413"/>
      <c r="AU1067" s="413"/>
      <c r="AV1067" s="413"/>
      <c r="AW1067" s="413"/>
      <c r="AX1067" s="413"/>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304"/>
      <c r="Q1068" s="304"/>
      <c r="R1068" s="304"/>
      <c r="S1068" s="304"/>
      <c r="T1068" s="304"/>
      <c r="U1068" s="304"/>
      <c r="V1068" s="304"/>
      <c r="W1068" s="304"/>
      <c r="X1068" s="304"/>
      <c r="Y1068" s="305"/>
      <c r="Z1068" s="306"/>
      <c r="AA1068" s="306"/>
      <c r="AB1068" s="307"/>
      <c r="AC1068" s="317"/>
      <c r="AD1068" s="410"/>
      <c r="AE1068" s="410"/>
      <c r="AF1068" s="410"/>
      <c r="AG1068" s="410"/>
      <c r="AH1068" s="315"/>
      <c r="AI1068" s="316"/>
      <c r="AJ1068" s="316"/>
      <c r="AK1068" s="316"/>
      <c r="AL1068" s="312"/>
      <c r="AM1068" s="313"/>
      <c r="AN1068" s="313"/>
      <c r="AO1068" s="314"/>
      <c r="AP1068" s="308"/>
      <c r="AQ1068" s="308"/>
      <c r="AR1068" s="308"/>
      <c r="AS1068" s="308"/>
      <c r="AT1068" s="308"/>
      <c r="AU1068" s="308"/>
      <c r="AV1068" s="308"/>
      <c r="AW1068" s="308"/>
      <c r="AX1068" s="308"/>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304"/>
      <c r="Q1069" s="304"/>
      <c r="R1069" s="304"/>
      <c r="S1069" s="304"/>
      <c r="T1069" s="304"/>
      <c r="U1069" s="304"/>
      <c r="V1069" s="304"/>
      <c r="W1069" s="304"/>
      <c r="X1069" s="304"/>
      <c r="Y1069" s="305"/>
      <c r="Z1069" s="306"/>
      <c r="AA1069" s="306"/>
      <c r="AB1069" s="307"/>
      <c r="AC1069" s="317"/>
      <c r="AD1069" s="317"/>
      <c r="AE1069" s="317"/>
      <c r="AF1069" s="317"/>
      <c r="AG1069" s="317"/>
      <c r="AH1069" s="315"/>
      <c r="AI1069" s="316"/>
      <c r="AJ1069" s="316"/>
      <c r="AK1069" s="316"/>
      <c r="AL1069" s="312"/>
      <c r="AM1069" s="313"/>
      <c r="AN1069" s="313"/>
      <c r="AO1069" s="314"/>
      <c r="AP1069" s="308"/>
      <c r="AQ1069" s="308"/>
      <c r="AR1069" s="308"/>
      <c r="AS1069" s="308"/>
      <c r="AT1069" s="308"/>
      <c r="AU1069" s="308"/>
      <c r="AV1069" s="308"/>
      <c r="AW1069" s="308"/>
      <c r="AX1069" s="308"/>
    </row>
    <row r="1070" spans="1:50" ht="30" hidden="1" customHeight="1" x14ac:dyDescent="0.15">
      <c r="A1070" s="393">
        <v>3</v>
      </c>
      <c r="B1070" s="393">
        <v>1</v>
      </c>
      <c r="C1070" s="411"/>
      <c r="D1070" s="407"/>
      <c r="E1070" s="407"/>
      <c r="F1070" s="407"/>
      <c r="G1070" s="407"/>
      <c r="H1070" s="407"/>
      <c r="I1070" s="407"/>
      <c r="J1070" s="408"/>
      <c r="K1070" s="409"/>
      <c r="L1070" s="409"/>
      <c r="M1070" s="409"/>
      <c r="N1070" s="409"/>
      <c r="O1070" s="409"/>
      <c r="P1070" s="303"/>
      <c r="Q1070" s="304"/>
      <c r="R1070" s="304"/>
      <c r="S1070" s="304"/>
      <c r="T1070" s="304"/>
      <c r="U1070" s="304"/>
      <c r="V1070" s="304"/>
      <c r="W1070" s="304"/>
      <c r="X1070" s="304"/>
      <c r="Y1070" s="305"/>
      <c r="Z1070" s="306"/>
      <c r="AA1070" s="306"/>
      <c r="AB1070" s="307"/>
      <c r="AC1070" s="317"/>
      <c r="AD1070" s="317"/>
      <c r="AE1070" s="317"/>
      <c r="AF1070" s="317"/>
      <c r="AG1070" s="317"/>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3">
        <v>4</v>
      </c>
      <c r="B1071" s="393">
        <v>1</v>
      </c>
      <c r="C1071" s="411"/>
      <c r="D1071" s="407"/>
      <c r="E1071" s="407"/>
      <c r="F1071" s="407"/>
      <c r="G1071" s="407"/>
      <c r="H1071" s="407"/>
      <c r="I1071" s="407"/>
      <c r="J1071" s="408"/>
      <c r="K1071" s="409"/>
      <c r="L1071" s="409"/>
      <c r="M1071" s="409"/>
      <c r="N1071" s="409"/>
      <c r="O1071" s="409"/>
      <c r="P1071" s="303"/>
      <c r="Q1071" s="304"/>
      <c r="R1071" s="304"/>
      <c r="S1071" s="304"/>
      <c r="T1071" s="304"/>
      <c r="U1071" s="304"/>
      <c r="V1071" s="304"/>
      <c r="W1071" s="304"/>
      <c r="X1071" s="304"/>
      <c r="Y1071" s="305"/>
      <c r="Z1071" s="306"/>
      <c r="AA1071" s="306"/>
      <c r="AB1071" s="307"/>
      <c r="AC1071" s="317"/>
      <c r="AD1071" s="317"/>
      <c r="AE1071" s="317"/>
      <c r="AF1071" s="317"/>
      <c r="AG1071" s="317"/>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4" t="s">
        <v>372</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6" t="s">
        <v>388</v>
      </c>
      <c r="AM1098" s="947"/>
      <c r="AN1098" s="947"/>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3"/>
      <c r="B1101" s="393"/>
      <c r="C1101" s="263" t="s">
        <v>337</v>
      </c>
      <c r="D1101" s="877"/>
      <c r="E1101" s="263" t="s">
        <v>336</v>
      </c>
      <c r="F1101" s="877"/>
      <c r="G1101" s="877"/>
      <c r="H1101" s="877"/>
      <c r="I1101" s="877"/>
      <c r="J1101" s="263" t="s">
        <v>343</v>
      </c>
      <c r="K1101" s="263"/>
      <c r="L1101" s="263"/>
      <c r="M1101" s="263"/>
      <c r="N1101" s="263"/>
      <c r="O1101" s="263"/>
      <c r="P1101" s="333" t="s">
        <v>27</v>
      </c>
      <c r="Q1101" s="333"/>
      <c r="R1101" s="333"/>
      <c r="S1101" s="333"/>
      <c r="T1101" s="333"/>
      <c r="U1101" s="333"/>
      <c r="V1101" s="333"/>
      <c r="W1101" s="333"/>
      <c r="X1101" s="333"/>
      <c r="Y1101" s="263" t="s">
        <v>345</v>
      </c>
      <c r="Z1101" s="877"/>
      <c r="AA1101" s="877"/>
      <c r="AB1101" s="877"/>
      <c r="AC1101" s="263" t="s">
        <v>319</v>
      </c>
      <c r="AD1101" s="263"/>
      <c r="AE1101" s="263"/>
      <c r="AF1101" s="263"/>
      <c r="AG1101" s="263"/>
      <c r="AH1101" s="333" t="s">
        <v>332</v>
      </c>
      <c r="AI1101" s="334"/>
      <c r="AJ1101" s="334"/>
      <c r="AK1101" s="334"/>
      <c r="AL1101" s="334" t="s">
        <v>21</v>
      </c>
      <c r="AM1101" s="334"/>
      <c r="AN1101" s="334"/>
      <c r="AO1101" s="880"/>
      <c r="AP1101" s="413" t="s">
        <v>373</v>
      </c>
      <c r="AQ1101" s="413"/>
      <c r="AR1101" s="413"/>
      <c r="AS1101" s="413"/>
      <c r="AT1101" s="413"/>
      <c r="AU1101" s="413"/>
      <c r="AV1101" s="413"/>
      <c r="AW1101" s="413"/>
      <c r="AX1101" s="413"/>
    </row>
    <row r="1102" spans="1:50" ht="30" hidden="1" customHeight="1" x14ac:dyDescent="0.15">
      <c r="A1102" s="393">
        <v>1</v>
      </c>
      <c r="B1102" s="393">
        <v>1</v>
      </c>
      <c r="C1102" s="879"/>
      <c r="D1102" s="879"/>
      <c r="E1102" s="878"/>
      <c r="F1102" s="878"/>
      <c r="G1102" s="878"/>
      <c r="H1102" s="878"/>
      <c r="I1102" s="878"/>
      <c r="J1102" s="408"/>
      <c r="K1102" s="409"/>
      <c r="L1102" s="409"/>
      <c r="M1102" s="409"/>
      <c r="N1102" s="409"/>
      <c r="O1102" s="409"/>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3">
        <v>2</v>
      </c>
      <c r="B1103" s="393">
        <v>1</v>
      </c>
      <c r="C1103" s="879"/>
      <c r="D1103" s="879"/>
      <c r="E1103" s="878"/>
      <c r="F1103" s="878"/>
      <c r="G1103" s="878"/>
      <c r="H1103" s="878"/>
      <c r="I1103" s="878"/>
      <c r="J1103" s="408"/>
      <c r="K1103" s="409"/>
      <c r="L1103" s="409"/>
      <c r="M1103" s="409"/>
      <c r="N1103" s="409"/>
      <c r="O1103" s="409"/>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3">
        <v>3</v>
      </c>
      <c r="B1104" s="393">
        <v>1</v>
      </c>
      <c r="C1104" s="879"/>
      <c r="D1104" s="879"/>
      <c r="E1104" s="878"/>
      <c r="F1104" s="878"/>
      <c r="G1104" s="878"/>
      <c r="H1104" s="878"/>
      <c r="I1104" s="878"/>
      <c r="J1104" s="408"/>
      <c r="K1104" s="409"/>
      <c r="L1104" s="409"/>
      <c r="M1104" s="409"/>
      <c r="N1104" s="409"/>
      <c r="O1104" s="409"/>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3">
        <v>4</v>
      </c>
      <c r="B1105" s="393">
        <v>1</v>
      </c>
      <c r="C1105" s="879"/>
      <c r="D1105" s="879"/>
      <c r="E1105" s="878"/>
      <c r="F1105" s="878"/>
      <c r="G1105" s="878"/>
      <c r="H1105" s="878"/>
      <c r="I1105" s="878"/>
      <c r="J1105" s="408"/>
      <c r="K1105" s="409"/>
      <c r="L1105" s="409"/>
      <c r="M1105" s="409"/>
      <c r="N1105" s="409"/>
      <c r="O1105" s="409"/>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3">
        <v>5</v>
      </c>
      <c r="B1106" s="393">
        <v>1</v>
      </c>
      <c r="C1106" s="879"/>
      <c r="D1106" s="879"/>
      <c r="E1106" s="878"/>
      <c r="F1106" s="878"/>
      <c r="G1106" s="878"/>
      <c r="H1106" s="878"/>
      <c r="I1106" s="878"/>
      <c r="J1106" s="408"/>
      <c r="K1106" s="409"/>
      <c r="L1106" s="409"/>
      <c r="M1106" s="409"/>
      <c r="N1106" s="409"/>
      <c r="O1106" s="409"/>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3">
        <v>6</v>
      </c>
      <c r="B1107" s="393">
        <v>1</v>
      </c>
      <c r="C1107" s="879"/>
      <c r="D1107" s="879"/>
      <c r="E1107" s="878"/>
      <c r="F1107" s="878"/>
      <c r="G1107" s="878"/>
      <c r="H1107" s="878"/>
      <c r="I1107" s="878"/>
      <c r="J1107" s="408"/>
      <c r="K1107" s="409"/>
      <c r="L1107" s="409"/>
      <c r="M1107" s="409"/>
      <c r="N1107" s="409"/>
      <c r="O1107" s="409"/>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3">
        <v>7</v>
      </c>
      <c r="B1108" s="393">
        <v>1</v>
      </c>
      <c r="C1108" s="879"/>
      <c r="D1108" s="879"/>
      <c r="E1108" s="878"/>
      <c r="F1108" s="878"/>
      <c r="G1108" s="878"/>
      <c r="H1108" s="878"/>
      <c r="I1108" s="878"/>
      <c r="J1108" s="408"/>
      <c r="K1108" s="409"/>
      <c r="L1108" s="409"/>
      <c r="M1108" s="409"/>
      <c r="N1108" s="409"/>
      <c r="O1108" s="409"/>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3">
        <v>8</v>
      </c>
      <c r="B1109" s="393">
        <v>1</v>
      </c>
      <c r="C1109" s="879"/>
      <c r="D1109" s="879"/>
      <c r="E1109" s="878"/>
      <c r="F1109" s="878"/>
      <c r="G1109" s="878"/>
      <c r="H1109" s="878"/>
      <c r="I1109" s="878"/>
      <c r="J1109" s="408"/>
      <c r="K1109" s="409"/>
      <c r="L1109" s="409"/>
      <c r="M1109" s="409"/>
      <c r="N1109" s="409"/>
      <c r="O1109" s="409"/>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3">
        <v>9</v>
      </c>
      <c r="B1110" s="393">
        <v>1</v>
      </c>
      <c r="C1110" s="879"/>
      <c r="D1110" s="879"/>
      <c r="E1110" s="878"/>
      <c r="F1110" s="878"/>
      <c r="G1110" s="878"/>
      <c r="H1110" s="878"/>
      <c r="I1110" s="878"/>
      <c r="J1110" s="408"/>
      <c r="K1110" s="409"/>
      <c r="L1110" s="409"/>
      <c r="M1110" s="409"/>
      <c r="N1110" s="409"/>
      <c r="O1110" s="409"/>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3">
        <v>10</v>
      </c>
      <c r="B1111" s="393">
        <v>1</v>
      </c>
      <c r="C1111" s="879"/>
      <c r="D1111" s="879"/>
      <c r="E1111" s="878"/>
      <c r="F1111" s="878"/>
      <c r="G1111" s="878"/>
      <c r="H1111" s="878"/>
      <c r="I1111" s="878"/>
      <c r="J1111" s="408"/>
      <c r="K1111" s="409"/>
      <c r="L1111" s="409"/>
      <c r="M1111" s="409"/>
      <c r="N1111" s="409"/>
      <c r="O1111" s="409"/>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3">
        <v>11</v>
      </c>
      <c r="B1112" s="393">
        <v>1</v>
      </c>
      <c r="C1112" s="879"/>
      <c r="D1112" s="879"/>
      <c r="E1112" s="878"/>
      <c r="F1112" s="878"/>
      <c r="G1112" s="878"/>
      <c r="H1112" s="878"/>
      <c r="I1112" s="878"/>
      <c r="J1112" s="408"/>
      <c r="K1112" s="409"/>
      <c r="L1112" s="409"/>
      <c r="M1112" s="409"/>
      <c r="N1112" s="409"/>
      <c r="O1112" s="409"/>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3">
        <v>12</v>
      </c>
      <c r="B1113" s="393">
        <v>1</v>
      </c>
      <c r="C1113" s="879"/>
      <c r="D1113" s="879"/>
      <c r="E1113" s="878"/>
      <c r="F1113" s="878"/>
      <c r="G1113" s="878"/>
      <c r="H1113" s="878"/>
      <c r="I1113" s="878"/>
      <c r="J1113" s="408"/>
      <c r="K1113" s="409"/>
      <c r="L1113" s="409"/>
      <c r="M1113" s="409"/>
      <c r="N1113" s="409"/>
      <c r="O1113" s="409"/>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3">
        <v>13</v>
      </c>
      <c r="B1114" s="393">
        <v>1</v>
      </c>
      <c r="C1114" s="879"/>
      <c r="D1114" s="879"/>
      <c r="E1114" s="878"/>
      <c r="F1114" s="878"/>
      <c r="G1114" s="878"/>
      <c r="H1114" s="878"/>
      <c r="I1114" s="878"/>
      <c r="J1114" s="408"/>
      <c r="K1114" s="409"/>
      <c r="L1114" s="409"/>
      <c r="M1114" s="409"/>
      <c r="N1114" s="409"/>
      <c r="O1114" s="409"/>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3">
        <v>14</v>
      </c>
      <c r="B1115" s="393">
        <v>1</v>
      </c>
      <c r="C1115" s="879"/>
      <c r="D1115" s="879"/>
      <c r="E1115" s="878"/>
      <c r="F1115" s="878"/>
      <c r="G1115" s="878"/>
      <c r="H1115" s="878"/>
      <c r="I1115" s="878"/>
      <c r="J1115" s="408"/>
      <c r="K1115" s="409"/>
      <c r="L1115" s="409"/>
      <c r="M1115" s="409"/>
      <c r="N1115" s="409"/>
      <c r="O1115" s="409"/>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3">
        <v>15</v>
      </c>
      <c r="B1116" s="393">
        <v>1</v>
      </c>
      <c r="C1116" s="879"/>
      <c r="D1116" s="879"/>
      <c r="E1116" s="878"/>
      <c r="F1116" s="878"/>
      <c r="G1116" s="878"/>
      <c r="H1116" s="878"/>
      <c r="I1116" s="878"/>
      <c r="J1116" s="408"/>
      <c r="K1116" s="409"/>
      <c r="L1116" s="409"/>
      <c r="M1116" s="409"/>
      <c r="N1116" s="409"/>
      <c r="O1116" s="409"/>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3">
        <v>16</v>
      </c>
      <c r="B1117" s="393">
        <v>1</v>
      </c>
      <c r="C1117" s="879"/>
      <c r="D1117" s="879"/>
      <c r="E1117" s="878"/>
      <c r="F1117" s="878"/>
      <c r="G1117" s="878"/>
      <c r="H1117" s="878"/>
      <c r="I1117" s="878"/>
      <c r="J1117" s="408"/>
      <c r="K1117" s="409"/>
      <c r="L1117" s="409"/>
      <c r="M1117" s="409"/>
      <c r="N1117" s="409"/>
      <c r="O1117" s="409"/>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3">
        <v>17</v>
      </c>
      <c r="B1118" s="393">
        <v>1</v>
      </c>
      <c r="C1118" s="879"/>
      <c r="D1118" s="879"/>
      <c r="E1118" s="878"/>
      <c r="F1118" s="878"/>
      <c r="G1118" s="878"/>
      <c r="H1118" s="878"/>
      <c r="I1118" s="878"/>
      <c r="J1118" s="408"/>
      <c r="K1118" s="409"/>
      <c r="L1118" s="409"/>
      <c r="M1118" s="409"/>
      <c r="N1118" s="409"/>
      <c r="O1118" s="409"/>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3">
        <v>18</v>
      </c>
      <c r="B1119" s="393">
        <v>1</v>
      </c>
      <c r="C1119" s="879"/>
      <c r="D1119" s="879"/>
      <c r="E1119" s="247"/>
      <c r="F1119" s="878"/>
      <c r="G1119" s="878"/>
      <c r="H1119" s="878"/>
      <c r="I1119" s="878"/>
      <c r="J1119" s="408"/>
      <c r="K1119" s="409"/>
      <c r="L1119" s="409"/>
      <c r="M1119" s="409"/>
      <c r="N1119" s="409"/>
      <c r="O1119" s="409"/>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3">
        <v>19</v>
      </c>
      <c r="B1120" s="393">
        <v>1</v>
      </c>
      <c r="C1120" s="879"/>
      <c r="D1120" s="879"/>
      <c r="E1120" s="878"/>
      <c r="F1120" s="878"/>
      <c r="G1120" s="878"/>
      <c r="H1120" s="878"/>
      <c r="I1120" s="878"/>
      <c r="J1120" s="408"/>
      <c r="K1120" s="409"/>
      <c r="L1120" s="409"/>
      <c r="M1120" s="409"/>
      <c r="N1120" s="409"/>
      <c r="O1120" s="409"/>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3">
        <v>20</v>
      </c>
      <c r="B1121" s="393">
        <v>1</v>
      </c>
      <c r="C1121" s="879"/>
      <c r="D1121" s="879"/>
      <c r="E1121" s="878"/>
      <c r="F1121" s="878"/>
      <c r="G1121" s="878"/>
      <c r="H1121" s="878"/>
      <c r="I1121" s="878"/>
      <c r="J1121" s="408"/>
      <c r="K1121" s="409"/>
      <c r="L1121" s="409"/>
      <c r="M1121" s="409"/>
      <c r="N1121" s="409"/>
      <c r="O1121" s="409"/>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3">
        <v>21</v>
      </c>
      <c r="B1122" s="393">
        <v>1</v>
      </c>
      <c r="C1122" s="879"/>
      <c r="D1122" s="879"/>
      <c r="E1122" s="878"/>
      <c r="F1122" s="878"/>
      <c r="G1122" s="878"/>
      <c r="H1122" s="878"/>
      <c r="I1122" s="878"/>
      <c r="J1122" s="408"/>
      <c r="K1122" s="409"/>
      <c r="L1122" s="409"/>
      <c r="M1122" s="409"/>
      <c r="N1122" s="409"/>
      <c r="O1122" s="409"/>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3">
        <v>22</v>
      </c>
      <c r="B1123" s="393">
        <v>1</v>
      </c>
      <c r="C1123" s="879"/>
      <c r="D1123" s="879"/>
      <c r="E1123" s="878"/>
      <c r="F1123" s="878"/>
      <c r="G1123" s="878"/>
      <c r="H1123" s="878"/>
      <c r="I1123" s="878"/>
      <c r="J1123" s="408"/>
      <c r="K1123" s="409"/>
      <c r="L1123" s="409"/>
      <c r="M1123" s="409"/>
      <c r="N1123" s="409"/>
      <c r="O1123" s="409"/>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3">
        <v>23</v>
      </c>
      <c r="B1124" s="393">
        <v>1</v>
      </c>
      <c r="C1124" s="879"/>
      <c r="D1124" s="879"/>
      <c r="E1124" s="878"/>
      <c r="F1124" s="878"/>
      <c r="G1124" s="878"/>
      <c r="H1124" s="878"/>
      <c r="I1124" s="878"/>
      <c r="J1124" s="408"/>
      <c r="K1124" s="409"/>
      <c r="L1124" s="409"/>
      <c r="M1124" s="409"/>
      <c r="N1124" s="409"/>
      <c r="O1124" s="409"/>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3">
        <v>24</v>
      </c>
      <c r="B1125" s="393">
        <v>1</v>
      </c>
      <c r="C1125" s="879"/>
      <c r="D1125" s="879"/>
      <c r="E1125" s="878"/>
      <c r="F1125" s="878"/>
      <c r="G1125" s="878"/>
      <c r="H1125" s="878"/>
      <c r="I1125" s="878"/>
      <c r="J1125" s="408"/>
      <c r="K1125" s="409"/>
      <c r="L1125" s="409"/>
      <c r="M1125" s="409"/>
      <c r="N1125" s="409"/>
      <c r="O1125" s="409"/>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3">
        <v>25</v>
      </c>
      <c r="B1126" s="393">
        <v>1</v>
      </c>
      <c r="C1126" s="879"/>
      <c r="D1126" s="879"/>
      <c r="E1126" s="878"/>
      <c r="F1126" s="878"/>
      <c r="G1126" s="878"/>
      <c r="H1126" s="878"/>
      <c r="I1126" s="878"/>
      <c r="J1126" s="408"/>
      <c r="K1126" s="409"/>
      <c r="L1126" s="409"/>
      <c r="M1126" s="409"/>
      <c r="N1126" s="409"/>
      <c r="O1126" s="409"/>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3">
        <v>26</v>
      </c>
      <c r="B1127" s="393">
        <v>1</v>
      </c>
      <c r="C1127" s="879"/>
      <c r="D1127" s="879"/>
      <c r="E1127" s="878"/>
      <c r="F1127" s="878"/>
      <c r="G1127" s="878"/>
      <c r="H1127" s="878"/>
      <c r="I1127" s="878"/>
      <c r="J1127" s="408"/>
      <c r="K1127" s="409"/>
      <c r="L1127" s="409"/>
      <c r="M1127" s="409"/>
      <c r="N1127" s="409"/>
      <c r="O1127" s="409"/>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3">
        <v>27</v>
      </c>
      <c r="B1128" s="393">
        <v>1</v>
      </c>
      <c r="C1128" s="879"/>
      <c r="D1128" s="879"/>
      <c r="E1128" s="878"/>
      <c r="F1128" s="878"/>
      <c r="G1128" s="878"/>
      <c r="H1128" s="878"/>
      <c r="I1128" s="878"/>
      <c r="J1128" s="408"/>
      <c r="K1128" s="409"/>
      <c r="L1128" s="409"/>
      <c r="M1128" s="409"/>
      <c r="N1128" s="409"/>
      <c r="O1128" s="409"/>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3">
        <v>28</v>
      </c>
      <c r="B1129" s="393">
        <v>1</v>
      </c>
      <c r="C1129" s="879"/>
      <c r="D1129" s="879"/>
      <c r="E1129" s="878"/>
      <c r="F1129" s="878"/>
      <c r="G1129" s="878"/>
      <c r="H1129" s="878"/>
      <c r="I1129" s="878"/>
      <c r="J1129" s="408"/>
      <c r="K1129" s="409"/>
      <c r="L1129" s="409"/>
      <c r="M1129" s="409"/>
      <c r="N1129" s="409"/>
      <c r="O1129" s="409"/>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3">
        <v>29</v>
      </c>
      <c r="B1130" s="393">
        <v>1</v>
      </c>
      <c r="C1130" s="879"/>
      <c r="D1130" s="879"/>
      <c r="E1130" s="878"/>
      <c r="F1130" s="878"/>
      <c r="G1130" s="878"/>
      <c r="H1130" s="878"/>
      <c r="I1130" s="878"/>
      <c r="J1130" s="408"/>
      <c r="K1130" s="409"/>
      <c r="L1130" s="409"/>
      <c r="M1130" s="409"/>
      <c r="N1130" s="409"/>
      <c r="O1130" s="409"/>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3">
        <v>30</v>
      </c>
      <c r="B1131" s="393">
        <v>1</v>
      </c>
      <c r="C1131" s="879"/>
      <c r="D1131" s="879"/>
      <c r="E1131" s="878"/>
      <c r="F1131" s="878"/>
      <c r="G1131" s="878"/>
      <c r="H1131" s="878"/>
      <c r="I1131" s="878"/>
      <c r="J1131" s="408"/>
      <c r="K1131" s="409"/>
      <c r="L1131" s="409"/>
      <c r="M1131" s="409"/>
      <c r="N1131" s="409"/>
      <c r="O1131" s="409"/>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9" priority="14015">
      <formula>IF(RIGHT(TEXT(P14,"0.#"),1)=".",FALSE,TRUE)</formula>
    </cfRule>
    <cfRule type="expression" dxfId="2108" priority="14016">
      <formula>IF(RIGHT(TEXT(P14,"0.#"),1)=".",TRUE,FALSE)</formula>
    </cfRule>
  </conditionalFormatting>
  <conditionalFormatting sqref="AE32">
    <cfRule type="expression" dxfId="2107" priority="14005">
      <formula>IF(RIGHT(TEXT(AE32,"0.#"),1)=".",FALSE,TRUE)</formula>
    </cfRule>
    <cfRule type="expression" dxfId="2106" priority="14006">
      <formula>IF(RIGHT(TEXT(AE32,"0.#"),1)=".",TRUE,FALSE)</formula>
    </cfRule>
  </conditionalFormatting>
  <conditionalFormatting sqref="P18:AX18">
    <cfRule type="expression" dxfId="2105" priority="13891">
      <formula>IF(RIGHT(TEXT(P18,"0.#"),1)=".",FALSE,TRUE)</formula>
    </cfRule>
    <cfRule type="expression" dxfId="2104" priority="13892">
      <formula>IF(RIGHT(TEXT(P18,"0.#"),1)=".",TRUE,FALSE)</formula>
    </cfRule>
  </conditionalFormatting>
  <conditionalFormatting sqref="Y782">
    <cfRule type="expression" dxfId="2103" priority="13887">
      <formula>IF(RIGHT(TEXT(Y782,"0.#"),1)=".",FALSE,TRUE)</formula>
    </cfRule>
    <cfRule type="expression" dxfId="2102" priority="13888">
      <formula>IF(RIGHT(TEXT(Y782,"0.#"),1)=".",TRUE,FALSE)</formula>
    </cfRule>
  </conditionalFormatting>
  <conditionalFormatting sqref="Y791">
    <cfRule type="expression" dxfId="2101" priority="13883">
      <formula>IF(RIGHT(TEXT(Y791,"0.#"),1)=".",FALSE,TRUE)</formula>
    </cfRule>
    <cfRule type="expression" dxfId="2100" priority="13884">
      <formula>IF(RIGHT(TEXT(Y791,"0.#"),1)=".",TRUE,FALSE)</formula>
    </cfRule>
  </conditionalFormatting>
  <conditionalFormatting sqref="Y822:Y829 Y820 Y809:Y816 Y807 Y796:Y803 Y794">
    <cfRule type="expression" dxfId="2099" priority="13665">
      <formula>IF(RIGHT(TEXT(Y794,"0.#"),1)=".",FALSE,TRUE)</formula>
    </cfRule>
    <cfRule type="expression" dxfId="2098" priority="13666">
      <formula>IF(RIGHT(TEXT(Y794,"0.#"),1)=".",TRUE,FALSE)</formula>
    </cfRule>
  </conditionalFormatting>
  <conditionalFormatting sqref="P13:AX13 AD15:AX15 AD16:AQ17">
    <cfRule type="expression" dxfId="2097" priority="13713">
      <formula>IF(RIGHT(TEXT(P13,"0.#"),1)=".",FALSE,TRUE)</formula>
    </cfRule>
    <cfRule type="expression" dxfId="2096" priority="13714">
      <formula>IF(RIGHT(TEXT(P13,"0.#"),1)=".",TRUE,FALSE)</formula>
    </cfRule>
  </conditionalFormatting>
  <conditionalFormatting sqref="P19:AJ19">
    <cfRule type="expression" dxfId="2095" priority="13711">
      <formula>IF(RIGHT(TEXT(P19,"0.#"),1)=".",FALSE,TRUE)</formula>
    </cfRule>
    <cfRule type="expression" dxfId="2094" priority="13712">
      <formula>IF(RIGHT(TEXT(P19,"0.#"),1)=".",TRUE,FALSE)</formula>
    </cfRule>
  </conditionalFormatting>
  <conditionalFormatting sqref="AE101 AQ101">
    <cfRule type="expression" dxfId="2093" priority="13703">
      <formula>IF(RIGHT(TEXT(AE101,"0.#"),1)=".",FALSE,TRUE)</formula>
    </cfRule>
    <cfRule type="expression" dxfId="2092" priority="13704">
      <formula>IF(RIGHT(TEXT(AE101,"0.#"),1)=".",TRUE,FALSE)</formula>
    </cfRule>
  </conditionalFormatting>
  <conditionalFormatting sqref="Y783:Y790 Y781">
    <cfRule type="expression" dxfId="2091" priority="13689">
      <formula>IF(RIGHT(TEXT(Y781,"0.#"),1)=".",FALSE,TRUE)</formula>
    </cfRule>
    <cfRule type="expression" dxfId="2090" priority="13690">
      <formula>IF(RIGHT(TEXT(Y781,"0.#"),1)=".",TRUE,FALSE)</formula>
    </cfRule>
  </conditionalFormatting>
  <conditionalFormatting sqref="AU782">
    <cfRule type="expression" dxfId="2089" priority="13687">
      <formula>IF(RIGHT(TEXT(AU782,"0.#"),1)=".",FALSE,TRUE)</formula>
    </cfRule>
    <cfRule type="expression" dxfId="2088" priority="13688">
      <formula>IF(RIGHT(TEXT(AU782,"0.#"),1)=".",TRUE,FALSE)</formula>
    </cfRule>
  </conditionalFormatting>
  <conditionalFormatting sqref="AU791">
    <cfRule type="expression" dxfId="2087" priority="13685">
      <formula>IF(RIGHT(TEXT(AU791,"0.#"),1)=".",FALSE,TRUE)</formula>
    </cfRule>
    <cfRule type="expression" dxfId="2086" priority="13686">
      <formula>IF(RIGHT(TEXT(AU791,"0.#"),1)=".",TRUE,FALSE)</formula>
    </cfRule>
  </conditionalFormatting>
  <conditionalFormatting sqref="AU783:AU790 AU781">
    <cfRule type="expression" dxfId="2085" priority="13683">
      <formula>IF(RIGHT(TEXT(AU781,"0.#"),1)=".",FALSE,TRUE)</formula>
    </cfRule>
    <cfRule type="expression" dxfId="2084" priority="13684">
      <formula>IF(RIGHT(TEXT(AU781,"0.#"),1)=".",TRUE,FALSE)</formula>
    </cfRule>
  </conditionalFormatting>
  <conditionalFormatting sqref="Y821 Y808 Y795">
    <cfRule type="expression" dxfId="2083" priority="13669">
      <formula>IF(RIGHT(TEXT(Y795,"0.#"),1)=".",FALSE,TRUE)</formula>
    </cfRule>
    <cfRule type="expression" dxfId="2082" priority="13670">
      <formula>IF(RIGHT(TEXT(Y795,"0.#"),1)=".",TRUE,FALSE)</formula>
    </cfRule>
  </conditionalFormatting>
  <conditionalFormatting sqref="Y830 Y817 Y804">
    <cfRule type="expression" dxfId="2081" priority="13667">
      <formula>IF(RIGHT(TEXT(Y804,"0.#"),1)=".",FALSE,TRUE)</formula>
    </cfRule>
    <cfRule type="expression" dxfId="2080" priority="13668">
      <formula>IF(RIGHT(TEXT(Y804,"0.#"),1)=".",TRUE,FALSE)</formula>
    </cfRule>
  </conditionalFormatting>
  <conditionalFormatting sqref="AU821 AU808 AU795">
    <cfRule type="expression" dxfId="2079" priority="13663">
      <formula>IF(RIGHT(TEXT(AU795,"0.#"),1)=".",FALSE,TRUE)</formula>
    </cfRule>
    <cfRule type="expression" dxfId="2078" priority="13664">
      <formula>IF(RIGHT(TEXT(AU795,"0.#"),1)=".",TRUE,FALSE)</formula>
    </cfRule>
  </conditionalFormatting>
  <conditionalFormatting sqref="AU830 AU817 AU804">
    <cfRule type="expression" dxfId="2077" priority="13661">
      <formula>IF(RIGHT(TEXT(AU804,"0.#"),1)=".",FALSE,TRUE)</formula>
    </cfRule>
    <cfRule type="expression" dxfId="2076" priority="13662">
      <formula>IF(RIGHT(TEXT(AU804,"0.#"),1)=".",TRUE,FALSE)</formula>
    </cfRule>
  </conditionalFormatting>
  <conditionalFormatting sqref="AU822:AU829 AU820 AU809:AU816 AU807 AU796:AU803 AU794">
    <cfRule type="expression" dxfId="2075" priority="13659">
      <formula>IF(RIGHT(TEXT(AU794,"0.#"),1)=".",FALSE,TRUE)</formula>
    </cfRule>
    <cfRule type="expression" dxfId="2074" priority="13660">
      <formula>IF(RIGHT(TEXT(AU794,"0.#"),1)=".",TRUE,FALSE)</formula>
    </cfRule>
  </conditionalFormatting>
  <conditionalFormatting sqref="AM87">
    <cfRule type="expression" dxfId="2073" priority="13313">
      <formula>IF(RIGHT(TEXT(AM87,"0.#"),1)=".",FALSE,TRUE)</formula>
    </cfRule>
    <cfRule type="expression" dxfId="2072" priority="13314">
      <formula>IF(RIGHT(TEXT(AM87,"0.#"),1)=".",TRUE,FALSE)</formula>
    </cfRule>
  </conditionalFormatting>
  <conditionalFormatting sqref="AE55">
    <cfRule type="expression" dxfId="2071" priority="13381">
      <formula>IF(RIGHT(TEXT(AE55,"0.#"),1)=".",FALSE,TRUE)</formula>
    </cfRule>
    <cfRule type="expression" dxfId="2070" priority="13382">
      <formula>IF(RIGHT(TEXT(AE55,"0.#"),1)=".",TRUE,FALSE)</formula>
    </cfRule>
  </conditionalFormatting>
  <conditionalFormatting sqref="AI55">
    <cfRule type="expression" dxfId="2069" priority="13379">
      <formula>IF(RIGHT(TEXT(AI55,"0.#"),1)=".",FALSE,TRUE)</formula>
    </cfRule>
    <cfRule type="expression" dxfId="2068" priority="13380">
      <formula>IF(RIGHT(TEXT(AI55,"0.#"),1)=".",TRUE,FALSE)</formula>
    </cfRule>
  </conditionalFormatting>
  <conditionalFormatting sqref="AM34">
    <cfRule type="expression" dxfId="2067" priority="13459">
      <formula>IF(RIGHT(TEXT(AM34,"0.#"),1)=".",FALSE,TRUE)</formula>
    </cfRule>
    <cfRule type="expression" dxfId="2066" priority="13460">
      <formula>IF(RIGHT(TEXT(AM34,"0.#"),1)=".",TRUE,FALSE)</formula>
    </cfRule>
  </conditionalFormatting>
  <conditionalFormatting sqref="AE33">
    <cfRule type="expression" dxfId="2065" priority="13473">
      <formula>IF(RIGHT(TEXT(AE33,"0.#"),1)=".",FALSE,TRUE)</formula>
    </cfRule>
    <cfRule type="expression" dxfId="2064" priority="13474">
      <formula>IF(RIGHT(TEXT(AE33,"0.#"),1)=".",TRUE,FALSE)</formula>
    </cfRule>
  </conditionalFormatting>
  <conditionalFormatting sqref="AE34">
    <cfRule type="expression" dxfId="2063" priority="13471">
      <formula>IF(RIGHT(TEXT(AE34,"0.#"),1)=".",FALSE,TRUE)</formula>
    </cfRule>
    <cfRule type="expression" dxfId="2062" priority="13472">
      <formula>IF(RIGHT(TEXT(AE34,"0.#"),1)=".",TRUE,FALSE)</formula>
    </cfRule>
  </conditionalFormatting>
  <conditionalFormatting sqref="AI34">
    <cfRule type="expression" dxfId="2061" priority="13469">
      <formula>IF(RIGHT(TEXT(AI34,"0.#"),1)=".",FALSE,TRUE)</formula>
    </cfRule>
    <cfRule type="expression" dxfId="2060" priority="13470">
      <formula>IF(RIGHT(TEXT(AI34,"0.#"),1)=".",TRUE,FALSE)</formula>
    </cfRule>
  </conditionalFormatting>
  <conditionalFormatting sqref="AI33">
    <cfRule type="expression" dxfId="2059" priority="13467">
      <formula>IF(RIGHT(TEXT(AI33,"0.#"),1)=".",FALSE,TRUE)</formula>
    </cfRule>
    <cfRule type="expression" dxfId="2058" priority="13468">
      <formula>IF(RIGHT(TEXT(AI33,"0.#"),1)=".",TRUE,FALSE)</formula>
    </cfRule>
  </conditionalFormatting>
  <conditionalFormatting sqref="AI32">
    <cfRule type="expression" dxfId="2057" priority="13465">
      <formula>IF(RIGHT(TEXT(AI32,"0.#"),1)=".",FALSE,TRUE)</formula>
    </cfRule>
    <cfRule type="expression" dxfId="2056" priority="13466">
      <formula>IF(RIGHT(TEXT(AI32,"0.#"),1)=".",TRUE,FALSE)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7:AO866">
    <cfRule type="expression" dxfId="1809" priority="6637">
      <formula>IF(AND(AL847&gt;=0, RIGHT(TEXT(AL847,"0.#"),1)&lt;&gt;"."),TRUE,FALSE)</formula>
    </cfRule>
    <cfRule type="expression" dxfId="1808" priority="6638">
      <formula>IF(AND(AL847&gt;=0, RIGHT(TEXT(AL847,"0.#"),1)="."),TRUE,FALSE)</formula>
    </cfRule>
    <cfRule type="expression" dxfId="1807" priority="6639">
      <formula>IF(AND(AL847&lt;0, RIGHT(TEXT(AL847,"0.#"),1)&lt;&gt;"."),TRUE,FALSE)</formula>
    </cfRule>
    <cfRule type="expression" dxfId="1806" priority="6640">
      <formula>IF(AND(AL847&lt;0, RIGHT(TEXT(AL847,"0.#"),1)="."),TRUE,FALSE)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39:Y866">
    <cfRule type="expression" dxfId="1735" priority="2965">
      <formula>IF(RIGHT(TEXT(Y839,"0.#"),1)=".",FALSE,TRUE)</formula>
    </cfRule>
    <cfRule type="expression" dxfId="1734" priority="2966">
      <formula>IF(RIGHT(TEXT(Y839,"0.#"),1)=".",TRUE,FALSE)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2:AO1131">
    <cfRule type="expression" dxfId="1705" priority="2871">
      <formula>IF(AND(AL1102&gt;=0, RIGHT(TEXT(AL1102,"0.#"),1)&lt;&gt;"."),TRUE,FALSE)</formula>
    </cfRule>
    <cfRule type="expression" dxfId="1704" priority="2872">
      <formula>IF(AND(AL1102&gt;=0, RIGHT(TEXT(AL1102,"0.#"),1)="."),TRUE,FALSE)</formula>
    </cfRule>
    <cfRule type="expression" dxfId="1703" priority="2873">
      <formula>IF(AND(AL1102&lt;0, RIGHT(TEXT(AL1102,"0.#"),1)&lt;&gt;"."),TRUE,FALSE)</formula>
    </cfRule>
    <cfRule type="expression" dxfId="1702" priority="2874">
      <formula>IF(AND(AL1102&lt;0, RIGHT(TEXT(AL1102,"0.#"),1)="."),TRUE,FALSE)</formula>
    </cfRule>
  </conditionalFormatting>
  <conditionalFormatting sqref="Y1102:Y1131">
    <cfRule type="expression" dxfId="1701" priority="2869">
      <formula>IF(RIGHT(TEXT(Y1102,"0.#"),1)=".",FALSE,TRUE)</formula>
    </cfRule>
    <cfRule type="expression" dxfId="1700" priority="2870">
      <formula>IF(RIGHT(TEXT(Y1102,"0.#"),1)=".",TRUE,FALSE)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7:AO837">
    <cfRule type="expression" dxfId="1691" priority="2823">
      <formula>IF(AND(AL837&gt;=0, RIGHT(TEXT(AL837,"0.#"),1)&lt;&gt;"."),TRUE,FALSE)</formula>
    </cfRule>
    <cfRule type="expression" dxfId="1690" priority="2824">
      <formula>IF(AND(AL837&gt;=0, RIGHT(TEXT(AL837,"0.#"),1)="."),TRUE,FALSE)</formula>
    </cfRule>
    <cfRule type="expression" dxfId="1689" priority="2825">
      <formula>IF(AND(AL837&lt;0, RIGHT(TEXT(AL837,"0.#"),1)&lt;&gt;"."),TRUE,FALSE)</formula>
    </cfRule>
    <cfRule type="expression" dxfId="1688" priority="2826">
      <formula>IF(AND(AL837&lt;0, RIGHT(TEXT(AL837,"0.#"),1)="."),TRUE,FALSE)</formula>
    </cfRule>
  </conditionalFormatting>
  <conditionalFormatting sqref="Y837:Y838">
    <cfRule type="expression" dxfId="1687" priority="2821">
      <formula>IF(RIGHT(TEXT(Y837,"0.#"),1)=".",FALSE,TRUE)</formula>
    </cfRule>
    <cfRule type="expression" dxfId="1686" priority="2822">
      <formula>IF(RIGHT(TEXT(Y837,"0.#"),1)=".",TRUE,FALSE)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2:Y899">
    <cfRule type="expression" dxfId="1369" priority="2081">
      <formula>IF(RIGHT(TEXT(Y872,"0.#"),1)=".",FALSE,TRUE)</formula>
    </cfRule>
    <cfRule type="expression" dxfId="1368" priority="2082">
      <formula>IF(RIGHT(TEXT(Y872,"0.#"),1)=".",TRUE,FALSE)</formula>
    </cfRule>
  </conditionalFormatting>
  <conditionalFormatting sqref="Y870:Y871">
    <cfRule type="expression" dxfId="1367" priority="2075">
      <formula>IF(RIGHT(TEXT(Y870,"0.#"),1)=".",FALSE,TRUE)</formula>
    </cfRule>
    <cfRule type="expression" dxfId="1366" priority="2076">
      <formula>IF(RIGHT(TEXT(Y870,"0.#"),1)=".",TRUE,FALSE)</formula>
    </cfRule>
  </conditionalFormatting>
  <conditionalFormatting sqref="Y905:Y932">
    <cfRule type="expression" dxfId="1365" priority="2069">
      <formula>IF(RIGHT(TEXT(Y905,"0.#"),1)=".",FALSE,TRUE)</formula>
    </cfRule>
    <cfRule type="expression" dxfId="1364" priority="2070">
      <formula>IF(RIGHT(TEXT(Y905,"0.#"),1)=".",TRUE,FALSE)</formula>
    </cfRule>
  </conditionalFormatting>
  <conditionalFormatting sqref="Y903:Y904">
    <cfRule type="expression" dxfId="1363" priority="2063">
      <formula>IF(RIGHT(TEXT(Y903,"0.#"),1)=".",FALSE,TRUE)</formula>
    </cfRule>
    <cfRule type="expression" dxfId="1362" priority="2064">
      <formula>IF(RIGHT(TEXT(Y903,"0.#"),1)=".",TRUE,FALSE)</formula>
    </cfRule>
  </conditionalFormatting>
  <conditionalFormatting sqref="Y938:Y965">
    <cfRule type="expression" dxfId="1361" priority="2057">
      <formula>IF(RIGHT(TEXT(Y938,"0.#"),1)=".",FALSE,TRUE)</formula>
    </cfRule>
    <cfRule type="expression" dxfId="1360" priority="2058">
      <formula>IF(RIGHT(TEXT(Y938,"0.#"),1)=".",TRUE,FALSE)</formula>
    </cfRule>
  </conditionalFormatting>
  <conditionalFormatting sqref="Y936:Y937">
    <cfRule type="expression" dxfId="1359" priority="2051">
      <formula>IF(RIGHT(TEXT(Y936,"0.#"),1)=".",FALSE,TRUE)</formula>
    </cfRule>
    <cfRule type="expression" dxfId="1358" priority="2052">
      <formula>IF(RIGHT(TEXT(Y936,"0.#"),1)=".",TRUE,FALSE)</formula>
    </cfRule>
  </conditionalFormatting>
  <conditionalFormatting sqref="Y971:Y998">
    <cfRule type="expression" dxfId="1357" priority="2045">
      <formula>IF(RIGHT(TEXT(Y971,"0.#"),1)=".",FALSE,TRUE)</formula>
    </cfRule>
    <cfRule type="expression" dxfId="1356" priority="2046">
      <formula>IF(RIGHT(TEXT(Y971,"0.#"),1)=".",TRUE,FALSE)</formula>
    </cfRule>
  </conditionalFormatting>
  <conditionalFormatting sqref="Y969:Y970">
    <cfRule type="expression" dxfId="1355" priority="2039">
      <formula>IF(RIGHT(TEXT(Y969,"0.#"),1)=".",FALSE,TRUE)</formula>
    </cfRule>
    <cfRule type="expression" dxfId="1354" priority="2040">
      <formula>IF(RIGHT(TEXT(Y969,"0.#"),1)=".",TRUE,FALSE)</formula>
    </cfRule>
  </conditionalFormatting>
  <conditionalFormatting sqref="Y1004:Y1031">
    <cfRule type="expression" dxfId="1353" priority="2033">
      <formula>IF(RIGHT(TEXT(Y1004,"0.#"),1)=".",FALSE,TRUE)</formula>
    </cfRule>
    <cfRule type="expression" dxfId="1352" priority="2034">
      <formula>IF(RIGHT(TEXT(Y1004,"0.#"),1)=".",TRUE,FALSE)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2:AO899">
    <cfRule type="expression" dxfId="1271" priority="2083">
      <formula>IF(AND(AL872&gt;=0, RIGHT(TEXT(AL872,"0.#"),1)&lt;&gt;"."),TRUE,FALSE)</formula>
    </cfRule>
    <cfRule type="expression" dxfId="1270" priority="2084">
      <formula>IF(AND(AL872&gt;=0, RIGHT(TEXT(AL872,"0.#"),1)="."),TRUE,FALSE)</formula>
    </cfRule>
    <cfRule type="expression" dxfId="1269" priority="2085">
      <formula>IF(AND(AL872&lt;0, RIGHT(TEXT(AL872,"0.#"),1)&lt;&gt;"."),TRUE,FALSE)</formula>
    </cfRule>
    <cfRule type="expression" dxfId="1268" priority="2086">
      <formula>IF(AND(AL872&lt;0, RIGHT(TEXT(AL872,"0.#"),1)="."),TRUE,FALSE)</formula>
    </cfRule>
  </conditionalFormatting>
  <conditionalFormatting sqref="AL870:AO871">
    <cfRule type="expression" dxfId="1267" priority="2077">
      <formula>IF(AND(AL870&gt;=0, RIGHT(TEXT(AL870,"0.#"),1)&lt;&gt;"."),TRUE,FALSE)</formula>
    </cfRule>
    <cfRule type="expression" dxfId="1266" priority="2078">
      <formula>IF(AND(AL870&gt;=0, RIGHT(TEXT(AL870,"0.#"),1)="."),TRUE,FALSE)</formula>
    </cfRule>
    <cfRule type="expression" dxfId="1265" priority="2079">
      <formula>IF(AND(AL870&lt;0, RIGHT(TEXT(AL870,"0.#"),1)&lt;&gt;"."),TRUE,FALSE)</formula>
    </cfRule>
    <cfRule type="expression" dxfId="1264" priority="2080">
      <formula>IF(AND(AL870&lt;0, RIGHT(TEXT(AL870,"0.#"),1)="."),TRUE,FALSE)</formula>
    </cfRule>
  </conditionalFormatting>
  <conditionalFormatting sqref="AL905:AO932">
    <cfRule type="expression" dxfId="1263" priority="2071">
      <formula>IF(AND(AL905&gt;=0, RIGHT(TEXT(AL905,"0.#"),1)&lt;&gt;"."),TRUE,FALSE)</formula>
    </cfRule>
    <cfRule type="expression" dxfId="1262" priority="2072">
      <formula>IF(AND(AL905&gt;=0, RIGHT(TEXT(AL905,"0.#"),1)="."),TRUE,FALSE)</formula>
    </cfRule>
    <cfRule type="expression" dxfId="1261" priority="2073">
      <formula>IF(AND(AL905&lt;0, RIGHT(TEXT(AL905,"0.#"),1)&lt;&gt;"."),TRUE,FALSE)</formula>
    </cfRule>
    <cfRule type="expression" dxfId="1260" priority="2074">
      <formula>IF(AND(AL905&lt;0, RIGHT(TEXT(AL905,"0.#"),1)="."),TRUE,FALSE)</formula>
    </cfRule>
  </conditionalFormatting>
  <conditionalFormatting sqref="AL903:AO904">
    <cfRule type="expression" dxfId="1259" priority="2065">
      <formula>IF(AND(AL903&gt;=0, RIGHT(TEXT(AL903,"0.#"),1)&lt;&gt;"."),TRUE,FALSE)</formula>
    </cfRule>
    <cfRule type="expression" dxfId="1258" priority="2066">
      <formula>IF(AND(AL903&gt;=0, RIGHT(TEXT(AL903,"0.#"),1)="."),TRUE,FALSE)</formula>
    </cfRule>
    <cfRule type="expression" dxfId="1257" priority="2067">
      <formula>IF(AND(AL903&lt;0, RIGHT(TEXT(AL903,"0.#"),1)&lt;&gt;"."),TRUE,FALSE)</formula>
    </cfRule>
    <cfRule type="expression" dxfId="1256" priority="2068">
      <formula>IF(AND(AL903&lt;0, RIGHT(TEXT(AL903,"0.#"),1)="."),TRUE,FALSE)</formula>
    </cfRule>
  </conditionalFormatting>
  <conditionalFormatting sqref="AL938:AO965">
    <cfRule type="expression" dxfId="1255" priority="2059">
      <formula>IF(AND(AL938&gt;=0, RIGHT(TEXT(AL938,"0.#"),1)&lt;&gt;"."),TRUE,FALSE)</formula>
    </cfRule>
    <cfRule type="expression" dxfId="1254" priority="2060">
      <formula>IF(AND(AL938&gt;=0, RIGHT(TEXT(AL938,"0.#"),1)="."),TRUE,FALSE)</formula>
    </cfRule>
    <cfRule type="expression" dxfId="1253" priority="2061">
      <formula>IF(AND(AL938&lt;0, RIGHT(TEXT(AL938,"0.#"),1)&lt;&gt;"."),TRUE,FALSE)</formula>
    </cfRule>
    <cfRule type="expression" dxfId="1252" priority="2062">
      <formula>IF(AND(AL938&lt;0, RIGHT(TEXT(AL938,"0.#"),1)="."),TRUE,FALSE)</formula>
    </cfRule>
  </conditionalFormatting>
  <conditionalFormatting sqref="AL936:AO937">
    <cfRule type="expression" dxfId="1251" priority="2053">
      <formula>IF(AND(AL936&gt;=0, RIGHT(TEXT(AL936,"0.#"),1)&lt;&gt;"."),TRUE,FALSE)</formula>
    </cfRule>
    <cfRule type="expression" dxfId="1250" priority="2054">
      <formula>IF(AND(AL936&gt;=0, RIGHT(TEXT(AL936,"0.#"),1)="."),TRUE,FALSE)</formula>
    </cfRule>
    <cfRule type="expression" dxfId="1249" priority="2055">
      <formula>IF(AND(AL936&lt;0, RIGHT(TEXT(AL936,"0.#"),1)&lt;&gt;"."),TRUE,FALSE)</formula>
    </cfRule>
    <cfRule type="expression" dxfId="1248" priority="2056">
      <formula>IF(AND(AL936&lt;0, RIGHT(TEXT(AL936,"0.#"),1)="."),TRUE,FALSE)</formula>
    </cfRule>
  </conditionalFormatting>
  <conditionalFormatting sqref="AL971:AO998">
    <cfRule type="expression" dxfId="1247" priority="2047">
      <formula>IF(AND(AL971&gt;=0, RIGHT(TEXT(AL971,"0.#"),1)&lt;&gt;"."),TRUE,FALSE)</formula>
    </cfRule>
    <cfRule type="expression" dxfId="1246" priority="2048">
      <formula>IF(AND(AL971&gt;=0, RIGHT(TEXT(AL971,"0.#"),1)="."),TRUE,FALSE)</formula>
    </cfRule>
    <cfRule type="expression" dxfId="1245" priority="2049">
      <formula>IF(AND(AL971&lt;0, RIGHT(TEXT(AL971,"0.#"),1)&lt;&gt;"."),TRUE,FALSE)</formula>
    </cfRule>
    <cfRule type="expression" dxfId="1244" priority="2050">
      <formula>IF(AND(AL971&lt;0, RIGHT(TEXT(AL971,"0.#"),1)="."),TRUE,FALSE)</formula>
    </cfRule>
  </conditionalFormatting>
  <conditionalFormatting sqref="AL969:AO970">
    <cfRule type="expression" dxfId="1243" priority="2041">
      <formula>IF(AND(AL969&gt;=0, RIGHT(TEXT(AL969,"0.#"),1)&lt;&gt;"."),TRUE,FALSE)</formula>
    </cfRule>
    <cfRule type="expression" dxfId="1242" priority="2042">
      <formula>IF(AND(AL969&gt;=0, RIGHT(TEXT(AL969,"0.#"),1)="."),TRUE,FALSE)</formula>
    </cfRule>
    <cfRule type="expression" dxfId="1241" priority="2043">
      <formula>IF(AND(AL969&lt;0, RIGHT(TEXT(AL969,"0.#"),1)&lt;&gt;"."),TRUE,FALSE)</formula>
    </cfRule>
    <cfRule type="expression" dxfId="1240" priority="2044">
      <formula>IF(AND(AL969&lt;0, RIGHT(TEXT(AL969,"0.#"),1)="."),TRUE,FALSE)</formula>
    </cfRule>
  </conditionalFormatting>
  <conditionalFormatting sqref="AL1004:AO1031">
    <cfRule type="expression" dxfId="1239" priority="2035">
      <formula>IF(AND(AL1004&gt;=0, RIGHT(TEXT(AL1004,"0.#"),1)&lt;&gt;"."),TRUE,FALSE)</formula>
    </cfRule>
    <cfRule type="expression" dxfId="1238" priority="2036">
      <formula>IF(AND(AL1004&gt;=0, RIGHT(TEXT(AL1004,"0.#"),1)="."),TRUE,FALSE)</formula>
    </cfRule>
    <cfRule type="expression" dxfId="1237" priority="2037">
      <formula>IF(AND(AL1004&lt;0, RIGHT(TEXT(AL1004,"0.#"),1)&lt;&gt;"."),TRUE,FALSE)</formula>
    </cfRule>
    <cfRule type="expression" dxfId="1236" priority="2038">
      <formula>IF(AND(AL1004&lt;0, RIGHT(TEXT(AL1004,"0.#"),1)="."),TRUE,FALSE)</formula>
    </cfRule>
  </conditionalFormatting>
  <conditionalFormatting sqref="AL1002:AO1003">
    <cfRule type="expression" dxfId="1235" priority="2029">
      <formula>IF(AND(AL1002&gt;=0, RIGHT(TEXT(AL1002,"0.#"),1)&lt;&gt;"."),TRUE,FALSE)</formula>
    </cfRule>
    <cfRule type="expression" dxfId="1234" priority="2030">
      <formula>IF(AND(AL1002&gt;=0, RIGHT(TEXT(AL1002,"0.#"),1)="."),TRUE,FALSE)</formula>
    </cfRule>
    <cfRule type="expression" dxfId="1233" priority="2031">
      <formula>IF(AND(AL1002&lt;0, RIGHT(TEXT(AL1002,"0.#"),1)&lt;&gt;"."),TRUE,FALSE)</formula>
    </cfRule>
    <cfRule type="expression" dxfId="1232" priority="2032">
      <formula>IF(AND(AL1002&lt;0, RIGHT(TEXT(AL1002,"0.#"),1)="."),TRUE,FALSE)</formula>
    </cfRule>
  </conditionalFormatting>
  <conditionalFormatting sqref="Y1002:Y1003">
    <cfRule type="expression" dxfId="1231" priority="2027">
      <formula>IF(RIGHT(TEXT(Y1002,"0.#"),1)=".",FALSE,TRUE)</formula>
    </cfRule>
    <cfRule type="expression" dxfId="1230" priority="2028">
      <formula>IF(RIGHT(TEXT(Y1002,"0.#"),1)=".",TRUE,FALSE)</formula>
    </cfRule>
  </conditionalFormatting>
  <conditionalFormatting sqref="AL1037:AO1064">
    <cfRule type="expression" dxfId="1229" priority="2023">
      <formula>IF(AND(AL1037&gt;=0, RIGHT(TEXT(AL1037,"0.#"),1)&lt;&gt;"."),TRUE,FALSE)</formula>
    </cfRule>
    <cfRule type="expression" dxfId="1228" priority="2024">
      <formula>IF(AND(AL1037&gt;=0, RIGHT(TEXT(AL1037,"0.#"),1)="."),TRUE,FALSE)</formula>
    </cfRule>
    <cfRule type="expression" dxfId="1227" priority="2025">
      <formula>IF(AND(AL1037&lt;0, RIGHT(TEXT(AL1037,"0.#"),1)&lt;&gt;"."),TRUE,FALSE)</formula>
    </cfRule>
    <cfRule type="expression" dxfId="1226" priority="2026">
      <formula>IF(AND(AL1037&lt;0, RIGHT(TEXT(AL1037,"0.#"),1)="."),TRUE,FALSE)</formula>
    </cfRule>
  </conditionalFormatting>
  <conditionalFormatting sqref="Y1037:Y1064">
    <cfRule type="expression" dxfId="1225" priority="2021">
      <formula>IF(RIGHT(TEXT(Y1037,"0.#"),1)=".",FALSE,TRUE)</formula>
    </cfRule>
    <cfRule type="expression" dxfId="1224" priority="2022">
      <formula>IF(RIGHT(TEXT(Y1037,"0.#"),1)=".",TRUE,FALSE)</formula>
    </cfRule>
  </conditionalFormatting>
  <conditionalFormatting sqref="AL1035:AO1036">
    <cfRule type="expression" dxfId="1223" priority="2017">
      <formula>IF(AND(AL1035&gt;=0, RIGHT(TEXT(AL1035,"0.#"),1)&lt;&gt;"."),TRUE,FALSE)</formula>
    </cfRule>
    <cfRule type="expression" dxfId="1222" priority="2018">
      <formula>IF(AND(AL1035&gt;=0, RIGHT(TEXT(AL1035,"0.#"),1)="."),TRUE,FALSE)</formula>
    </cfRule>
    <cfRule type="expression" dxfId="1221" priority="2019">
      <formula>IF(AND(AL1035&lt;0, RIGHT(TEXT(AL1035,"0.#"),1)&lt;&gt;"."),TRUE,FALSE)</formula>
    </cfRule>
    <cfRule type="expression" dxfId="1220" priority="2020">
      <formula>IF(AND(AL1035&lt;0, RIGHT(TEXT(AL1035,"0.#"),1)="."),TRUE,FALSE)</formula>
    </cfRule>
  </conditionalFormatting>
  <conditionalFormatting sqref="Y1035:Y1036">
    <cfRule type="expression" dxfId="1219" priority="2015">
      <formula>IF(RIGHT(TEXT(Y1035,"0.#"),1)=".",FALSE,TRUE)</formula>
    </cfRule>
    <cfRule type="expression" dxfId="1218" priority="2016">
      <formula>IF(RIGHT(TEXT(Y1035,"0.#"),1)=".",TRUE,FALSE)</formula>
    </cfRule>
  </conditionalFormatting>
  <conditionalFormatting sqref="AL1070:AO1097">
    <cfRule type="expression" dxfId="1217" priority="2011">
      <formula>IF(AND(AL1070&gt;=0, RIGHT(TEXT(AL1070,"0.#"),1)&lt;&gt;"."),TRUE,FALSE)</formula>
    </cfRule>
    <cfRule type="expression" dxfId="1216" priority="2012">
      <formula>IF(AND(AL1070&gt;=0, RIGHT(TEXT(AL1070,"0.#"),1)="."),TRUE,FALSE)</formula>
    </cfRule>
    <cfRule type="expression" dxfId="1215" priority="2013">
      <formula>IF(AND(AL1070&lt;0, RIGHT(TEXT(AL1070,"0.#"),1)&lt;&gt;"."),TRUE,FALSE)</formula>
    </cfRule>
    <cfRule type="expression" dxfId="1214" priority="2014">
      <formula>IF(AND(AL1070&lt;0, RIGHT(TEXT(AL1070,"0.#"),1)="."),TRUE,FALSE)</formula>
    </cfRule>
  </conditionalFormatting>
  <conditionalFormatting sqref="Y1070:Y1097">
    <cfRule type="expression" dxfId="1213" priority="2009">
      <formula>IF(RIGHT(TEXT(Y1070,"0.#"),1)=".",FALSE,TRUE)</formula>
    </cfRule>
    <cfRule type="expression" dxfId="1212" priority="2010">
      <formula>IF(RIGHT(TEXT(Y1070,"0.#"),1)=".",TRUE,FALSE)</formula>
    </cfRule>
  </conditionalFormatting>
  <conditionalFormatting sqref="AL1068:AO1069">
    <cfRule type="expression" dxfId="1211" priority="2005">
      <formula>IF(AND(AL1068&gt;=0, RIGHT(TEXT(AL1068,"0.#"),1)&lt;&gt;"."),TRUE,FALSE)</formula>
    </cfRule>
    <cfRule type="expression" dxfId="1210" priority="2006">
      <formula>IF(AND(AL1068&gt;=0, RIGHT(TEXT(AL1068,"0.#"),1)="."),TRUE,FALSE)</formula>
    </cfRule>
    <cfRule type="expression" dxfId="1209" priority="2007">
      <formula>IF(AND(AL1068&lt;0, RIGHT(TEXT(AL1068,"0.#"),1)&lt;&gt;"."),TRUE,FALSE)</formula>
    </cfRule>
    <cfRule type="expression" dxfId="1208" priority="2008">
      <formula>IF(AND(AL1068&lt;0, RIGHT(TEXT(AL1068,"0.#"),1)="."),TRUE,FALSE)</formula>
    </cfRule>
  </conditionalFormatting>
  <conditionalFormatting sqref="Y1068:Y1069">
    <cfRule type="expression" dxfId="1207" priority="2003">
      <formula>IF(RIGHT(TEXT(Y1068,"0.#"),1)=".",FALSE,TRUE)</formula>
    </cfRule>
    <cfRule type="expression" dxfId="1206" priority="2004">
      <formula>IF(RIGHT(TEXT(Y1068,"0.#"),1)=".",TRUE,FALSE)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W15:AC17">
    <cfRule type="expression" dxfId="11" priority="11">
      <formula>IF(RIGHT(TEXT(W15,"0.#"),1)=".",FALSE,TRUE)</formula>
    </cfRule>
    <cfRule type="expression" dxfId="10" priority="12">
      <formula>IF(RIGHT(TEXT(W15,"0.#"),1)=".",TRUE,FALSE)</formula>
    </cfRule>
  </conditionalFormatting>
  <conditionalFormatting sqref="P15:V17">
    <cfRule type="expression" dxfId="9" priority="9">
      <formula>IF(RIGHT(TEXT(P15,"0.#"),1)=".",FALSE,TRUE)</formula>
    </cfRule>
    <cfRule type="expression" dxfId="8" priority="10">
      <formula>IF(RIGHT(TEXT(P15,"0.#"),1)=".",TRUE,FALSE)</formula>
    </cfRule>
  </conditionalFormatting>
  <conditionalFormatting sqref="AL838:AO846">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AH906:AK906">
    <cfRule type="expression" dxfId="3" priority="1">
      <formula>IF(AND(AH906&gt;=0, RIGHT(TEXT(AH906,"0.#"),1)&lt;&gt;"."),TRUE,FALSE)</formula>
    </cfRule>
    <cfRule type="expression" dxfId="2" priority="2">
      <formula>IF(AND(AH906&gt;=0, RIGHT(TEXT(AH906,"0.#"),1)="."),TRUE,FALSE)</formula>
    </cfRule>
    <cfRule type="expression" dxfId="1" priority="3">
      <formula>IF(AND(AH906&lt;0, RIGHT(TEXT(AH906,"0.#"),1)&lt;&gt;"."),TRUE,FALSE)</formula>
    </cfRule>
    <cfRule type="expression" dxfId="0" priority="4">
      <formula>IF(AND(AH906&lt;0, RIGHT(TEXT(AH906,"0.#"),1)="."),TRUE,FALSE)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99" max="49" man="1"/>
    <brk id="714" max="49" man="1"/>
    <brk id="739" max="49" man="1"/>
    <brk id="866" max="49" man="1"/>
  </rowBreaks>
  <ignoredErrors>
    <ignoredError sqref="K739 N739 P739 T739 W739 Z739 AB739 AF739 AI739 AL739 AN739 P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t="s">
        <v>485</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2019-07-19T04:02:05Z</cp:lastPrinted>
  <dcterms:created xsi:type="dcterms:W3CDTF">2012-03-13T00:50:25Z</dcterms:created>
  <dcterms:modified xsi:type="dcterms:W3CDTF">2019-09-02T09:47:56Z</dcterms:modified>
</cp:coreProperties>
</file>