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N10" i="4" s="1"/>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C2" i="4"/>
  <c r="D2" i="4" s="1"/>
  <c r="W28" i="3"/>
  <c r="I3" i="4" l="1"/>
  <c r="N11" i="4"/>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<sst xmlns="http://schemas.openxmlformats.org/spreadsheetml/2006/main" count="2118" uniqueCount="555">
  <si>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</si>
  <si>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</si>
  <si>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</si>
  <si>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</si>
  <si>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</si>
  <si>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</si>
  <si>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</si>
  <si>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</si>
  <si>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</si>
  <si>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</si>
  <si>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</si>
  <si>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</si>
  <si>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</si>
  <si>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</si>
  <si>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</si>
  <si>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</si>
  <si>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</si>
  <si>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</si>
  <si>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</si>
  <si>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</si>
  <si>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</si>
  <si>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</si>
  <si>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</si>
  <si>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</si>
  <si>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</si>
  <si>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</si>
  <si>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</si>
  <si>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</si>
  <si>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</si>
  <si>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</si>
  <si>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</si>
  <si>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</si>
  <si>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</si>
  <si>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</si>
  <si>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</si>
  <si>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</si>
  <si>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</si>
  <si>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</si>
  <si>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</si>
  <si>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</si>
  <si>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</si>
  <si>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</si>
  <si>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</si>
  <si>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</si>
  <si>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</si>
  <si>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</si>
  <si>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</si>
  <si>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</si>
  <si>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</si>
  <si>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</si>
  <si>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</si>
  <si>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</si>
  <si>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</si>
  <si>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</si>
  <si>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</si>
  <si>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</si>
  <si>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</si>
  <si>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</si>
  <si>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</si>
  <si>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</si>
  <si>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</si>
  <si>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</si>
  <si>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</si>
  <si>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</si>
  <si>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</si>
  <si>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</si>
  <si>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</si>
  <si>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</si>
  <si>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</si>
  <si>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</si>
  <si>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</si>
  <si>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</si>
  <si>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</si>
  <si>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</si>
  <si>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</si>
  <si>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</si>
  <si>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</si>
  <si>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</si>
  <si>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</si>
  <si>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</si>
  <si>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</si>
  <si>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</si>
  <si>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</si>
  <si>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</si>
  <si>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</si>
  <si>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</si>
  <si>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</si>
  <si>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</si>
  <si>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</si>
  <si>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</si>
  <si>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</si>
  <si>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</si>
  <si>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</si>
  <si>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</si>
  <si>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</si>
  <si>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</si>
  <si>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</si>
  <si>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</si>
  <si>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</si>
  <si>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</si>
  <si>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</si>
  <si>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</si>
  <si>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</si>
  <si>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</si>
  <si>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</si>
  <si>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</si>
  <si>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</si>
  <si>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</si>
  <si>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</si>
  <si>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</si>
  <si>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</si>
  <si>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</si>
  <si>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</si>
  <si>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</si>
  <si>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</si>
  <si>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</si>
  <si>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</si>
  <si>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</si>
  <si>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</si>
  <si>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</si>
  <si>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</si>
  <si>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</si>
  <si>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</si>
  <si>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</si>
  <si>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</si>
  <si>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</si>
  <si>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</si>
  <si>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</si>
  <si>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</si>
  <si>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</si>
  <si>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</si>
  <si>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</si>
  <si>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</si>
  <si>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</si>
  <si>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</si>
  <si>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</si>
  <si>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</si>
  <si>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</si>
  <si>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</si>
  <si>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</si>
  <si>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</si>
  <si>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</si>
  <si>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</si>
  <si>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</si>
  <si>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</si>
  <si>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</si>
  <si>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</si>
  <si>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</si>
  <si>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</si>
  <si>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</si>
  <si>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</si>
  <si>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</si>
  <si>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</si>
  <si>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</si>
  <si>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</si>
  <si>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</si>
  <si>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</si>
  <si>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</si>
  <si>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</si>
  <si>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</si>
  <si>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</si>
  <si>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</si>
  <si>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</si>
  <si>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</si>
  <si>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</si>
  <si>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</si>
  <si>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</si>
  <si>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</si>
  <si>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</si>
  <si>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</si>
  <si>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</si>
  <si>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</si>
  <si>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</si>
  <si>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</si>
  <si>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</si>
  <si>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</si>
  <si>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</si>
  <si>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</si>
  <si>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</si>
  <si>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</si>
  <si>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</si>
  <si>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</si>
  <si>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</si>
  <si>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</si>
  <si>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</si>
  <si>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</si>
  <si>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</si>
  <si>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</si>
  <si>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</si>
  <si>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</si>
  <si>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</si>
  <si>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</si>
  <si>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</si>
  <si>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</si>
  <si>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</si>
  <si>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</si>
  <si>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</si>
  <si>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</si>
  <si>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</si>
  <si>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</si>
  <si>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</si>
  <si>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</si>
  <si>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</si>
  <si>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</si>
  <si>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</si>
  <si>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</si>
  <si>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</si>
  <si>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</si>
  <si>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</si>
  <si>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</si>
  <si>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</si>
  <si>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</si>
  <si>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</si>
  <si>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</si>
  <si>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</si>
  <si>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</si>
  <si>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</si>
  <si>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</si>
  <si>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</si>
  <si>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</si>
  <si>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</si>
  <si>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</si>
  <si>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</si>
  <si>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</si>
  <si>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</si>
  <si>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</si>
  <si>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</si>
  <si>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</si>
  <si>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</si>
  <si>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</si>
  <si>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</si>
  <si>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</si>
  <si>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</si>
  <si>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</si>
  <si>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</si>
  <si>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</si>
  <si>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</si>
  <si>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</si>
  <si>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</si>
  <si>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</si>
  <si>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</si>
  <si>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</si>
  <si>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</si>
  <si>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</si>
  <si>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</si>
  <si>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</si>
  <si>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</si>
  <si>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</si>
  <si>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</si>
  <si>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</si>
  <si>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</si>
  <si>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</si>
  <si>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</si>
  <si>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</si>
  <si>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</si>
  <si>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</si>
  <si>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</si>
  <si>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</si>
  <si>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</si>
  <si>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</si>
  <si>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</si>
  <si>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</si>
  <si>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</si>
  <si>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</si>
  <si>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</si>
  <si>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</si>
  <si>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</si>
  <si>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</si>
  <si>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</si>
  <si>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</si>
  <si>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</si>
  <si>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</si>
  <si>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</si>
  <si>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</si>
  <si>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</si>
  <si>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</si>
  <si>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</si>
  <si>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</si>
  <si>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</si>
  <si>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</si>
  <si>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</si>
  <si>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</si>
  <si>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</si>
  <si>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</si>
  <si>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</si>
  <si>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</si>
  <si>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</si>
  <si>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</si>
  <si>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</si>
  <si>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</si>
  <si>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</si>
  <si>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</si>
  <si>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</si>
  <si>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</si>
  <si>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</si>
  <si>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</si>
  <si>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</si>
  <si>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</si>
  <si>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</si>
  <si>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</si>
  <si>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</si>
  <si>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</si>
  <si>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</si>
  <si>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</si>
  <si>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</si>
  <si>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</si>
  <si>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</si>
  <si>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</si>
  <si>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</si>
  <si>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</si>
  <si>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</si>
  <si>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</si>
  <si>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</si>
  <si>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</si>
  <si>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</si>
  <si>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</si>
  <si>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</si>
  <si>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</si>
  <si>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</si>
  <si>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</si>
  <si>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</si>
  <si>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</si>
  <si>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</si>
  <si>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</si>
  <si>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</si>
  <si>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</si>
  <si>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</si>
  <si>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</si>
  <si>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</si>
  <si>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</si>
  <si>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</si>
  <si>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</si>
  <si>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</si>
  <si>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</si>
  <si>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</si>
  <si>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</si>
  <si>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</si>
  <si>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</si>
  <si>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</si>
  <si>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</si>
  <si>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</si>
  <si>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</si>
  <si>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</si>
  <si>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</si>
  <si>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</si>
  <si>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</si>
  <si>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</si>
  <si>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</si>
  <si>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</si>
  <si>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</si>
  <si>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</si>
  <si>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</si>
  <si>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</si>
  <si>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</si>
  <si>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</si>
  <si>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</si>
  <si>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</si>
  <si>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</si>
  <si>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</si>
  <si>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</si>
  <si>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</si>
  <si>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</si>
  <si>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</si>
  <si>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</si>
  <si>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</si>
  <si>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</si>
  <si>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</si>
  <si>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</si>
  <si>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</si>
  <si>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</si>
  <si>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</si>
  <si>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</si>
  <si>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</si>
  <si>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</si>
  <si>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</si>
  <si>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</si>
  <si>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</si>
  <si>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</si>
  <si>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</si>
  <si>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</si>
  <si>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</si>
  <si>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</si>
  <si>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</si>
  <si>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</si>
  <si>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</si>
  <si>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</si>
  <si>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</si>
  <si>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</si>
  <si>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</si>
  <si>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</si>
  <si>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</si>
  <si>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</si>
  <si>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</si>
  <si>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</si>
  <si>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</si>
  <si>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</si>
  <si>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</si>
  <si>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</si>
  <si>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</si>
  <si>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</si>
  <si>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</si>
  <si>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</si>
  <si>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</si>
  <si>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</si>
  <si>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</si>
  <si>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</si>
  <si>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</si>
  <si>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</si>
  <si>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</si>
  <si>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</si>
  <si>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</si>
  <si>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</si>
  <si>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</si>
  <si>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</si>
  <si>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</si>
  <si>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</si>
  <si>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</si>
  <si>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</si>
  <si>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</si>
  <si>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</si>
  <si>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</si>
  <si>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</si>
  <si>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</si>
  <si>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</si>
  <si>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</si>
  <si>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</si>
  <si>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</si>
  <si>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</si>
  <si>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</si>
  <si>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</si>
  <si>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</si>
  <si>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</si>
  <si>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</si>
  <si>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</si>
  <si>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</si>
  <si>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</si>
  <si>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</si>
  <si>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</si>
  <si>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</si>
  <si>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</si>
  <si>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</si>
  <si>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</si>
  <si>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</si>
  <si>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</si>
  <si>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</si>
  <si>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</si>
  <si>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</si>
  <si>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</si>
  <si>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</si>
  <si>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</si>
  <si>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</si>
  <si>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</si>
  <si>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</si>
  <si>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</si>
  <si>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</si>
  <si>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</si>
  <si>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</si>
  <si>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</si>
  <si>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</si>
  <si>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</si>
  <si>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</si>
  <si>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</si>
  <si>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</si>
  <si>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</si>
  <si>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</si>
  <si>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</si>
  <si>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</si>
  <si>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</si>
  <si>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</si>
  <si>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</si>
  <si>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</si>
  <si>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</si>
  <si>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</si>
  <si>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</si>
  <si>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</si>
  <si>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</si>
  <si>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</si>
  <si>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</si>
  <si>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</si>
  <si>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</si>
  <si>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</si>
  <si>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国際機関分担金（ＩＦＩＡＲ）</t>
    <phoneticPr fontId="5"/>
  </si>
  <si>
    <t>総合政策局</t>
    <phoneticPr fontId="5"/>
  </si>
  <si>
    <t>IFIAR戦略企画本部IFIAR戦略企画室</t>
    <phoneticPr fontId="5"/>
  </si>
  <si>
    <t>長岡　隆</t>
    <phoneticPr fontId="5"/>
  </si>
  <si>
    <t>○</t>
  </si>
  <si>
    <t>-</t>
    <phoneticPr fontId="5"/>
  </si>
  <si>
    <t>監査監督機関国際フォーラム（IFIAR）憲章第９条</t>
    <phoneticPr fontId="5"/>
  </si>
  <si>
    <t>-</t>
    <phoneticPr fontId="5"/>
  </si>
  <si>
    <t>-</t>
    <phoneticPr fontId="5"/>
  </si>
  <si>
    <t>-</t>
    <phoneticPr fontId="5"/>
  </si>
  <si>
    <t>-</t>
    <phoneticPr fontId="5"/>
  </si>
  <si>
    <t>証券監督者国際機構等分担金</t>
    <phoneticPr fontId="5"/>
  </si>
  <si>
    <t>回</t>
    <rPh sb="0" eb="1">
      <t>カイ</t>
    </rPh>
    <phoneticPr fontId="5"/>
  </si>
  <si>
    <t>-</t>
    <phoneticPr fontId="5"/>
  </si>
  <si>
    <t>-</t>
    <phoneticPr fontId="5"/>
  </si>
  <si>
    <t>IFIARにおける６つの主要なワーキンググループのうち、日本がメンバーとして出席するワーキンググループ数</t>
    <phoneticPr fontId="5"/>
  </si>
  <si>
    <t>グループ</t>
    <phoneticPr fontId="5"/>
  </si>
  <si>
    <t>グループ</t>
    <phoneticPr fontId="5"/>
  </si>
  <si>
    <t>-</t>
    <phoneticPr fontId="5"/>
  </si>
  <si>
    <t>-</t>
    <phoneticPr fontId="5"/>
  </si>
  <si>
    <t>-</t>
    <phoneticPr fontId="5"/>
  </si>
  <si>
    <t>（参考）IFIARにおける日本人職員数</t>
    <phoneticPr fontId="5"/>
  </si>
  <si>
    <t>人</t>
    <rPh sb="0" eb="1">
      <t>ニン</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</si>
  <si>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</si>
  <si>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</si>
  <si>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</si>
  <si>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</si>
  <si>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</si>
  <si>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</si>
  <si>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</si>
  <si>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</si>
  <si>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</si>
  <si>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</si>
  <si>
    <t>無</t>
  </si>
  <si>
    <t>国際機関の総会決議で定められた分担金額であり、最低限のものと考える。
また、IFIARの予算については、全加盟国による予算承認手続きが行われるほか、事務局から会計報告が行われており、費目・使途は真に必要なものに限定されていると考える。</t>
    <phoneticPr fontId="5"/>
  </si>
  <si>
    <t>（外部有識者点検対象外）</t>
    <phoneticPr fontId="5"/>
  </si>
  <si>
    <t>3</t>
    <phoneticPr fontId="5"/>
  </si>
  <si>
    <t>3</t>
    <phoneticPr fontId="5"/>
  </si>
  <si>
    <t>17</t>
    <phoneticPr fontId="5"/>
  </si>
  <si>
    <t>19-6</t>
    <phoneticPr fontId="5"/>
  </si>
  <si>
    <t>事務運営費</t>
    <phoneticPr fontId="5"/>
  </si>
  <si>
    <t>監査監督機関国際フォーラム（IFIAR）事務運営費</t>
    <phoneticPr fontId="5"/>
  </si>
  <si>
    <t>分担金</t>
    <phoneticPr fontId="5"/>
  </si>
  <si>
    <t>-</t>
    <phoneticPr fontId="5"/>
  </si>
  <si>
    <t>IFIARにおける重要な意思決定機関である代表理事会への参加回数</t>
    <phoneticPr fontId="5"/>
  </si>
  <si>
    <t>国際的な議論に積極的に参画すること等を通じ、国際金融システムの安定と発展、ひいては我が国経済の持続的な成長に資すること。</t>
    <phoneticPr fontId="5"/>
  </si>
  <si>
    <t>国際機関への加盟国の責務に係る分担金を適切に支出しており、活動実績は見込みに見合ったものであると考える。</t>
    <rPh sb="29" eb="31">
      <t>カツドウ</t>
    </rPh>
    <rPh sb="31" eb="33">
      <t>ジッセキ</t>
    </rPh>
    <rPh sb="34" eb="36">
      <t>ミコ</t>
    </rPh>
    <rPh sb="38" eb="40">
      <t>ミア</t>
    </rPh>
    <rPh sb="48" eb="49">
      <t>カンガ</t>
    </rPh>
    <phoneticPr fontId="5"/>
  </si>
  <si>
    <t>本会合・代表理事会等の国際会議を通じ、積極的に国際機関の運営に関わるとともに、国際機関に対して効率的な運営を求める。</t>
    <phoneticPr fontId="5"/>
  </si>
  <si>
    <t>　本分担金については、これまで各メンバー当局からユーロ建てで徴収されてきたところ、29年4月のIFIAR事務局の東京設置に伴い、ほとんどの支出が円建てとなることによる為替リスクを考慮し、30年4月のIFIAR本会合において、31年分以降については円建てでの徴収に変更することが決定された。</t>
    <phoneticPr fontId="5"/>
  </si>
  <si>
    <t>国際的な議論に積極的に参画し、日本のプレゼンスを高め、国際協調に貢献していく</t>
    <rPh sb="0" eb="2">
      <t>コクサイ</t>
    </rPh>
    <phoneticPr fontId="5"/>
  </si>
  <si>
    <t>国際的な議論に積極的に参画し、日本のプレゼンスを高め、国際協調に貢献していく</t>
    <phoneticPr fontId="5"/>
  </si>
  <si>
    <t>国際機関に対する義務的経費であり、単位当たりコストを算出できない。　</t>
    <rPh sb="26" eb="28">
      <t>サンシュツ</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</si>
  <si>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が共通して負担すべきものであり、必要かつ適切な事業と考える。</t>
    <phoneticPr fontId="5"/>
  </si>
  <si>
    <t xml:space="preserve">　IFIARの分担金支払期限の変更に伴い、30年度は、支払期日が2回（30年4月及び31年1月）到来したため、約6.35百万円×2回分となったもの。31年度以降は平常どおり年1回（31年度は約6.25百万円）の支出予定。
</t>
    <rPh sb="66" eb="67">
      <t>ブン</t>
    </rPh>
    <rPh sb="107" eb="109">
      <t>ヨテイ</t>
    </rPh>
    <phoneticPr fontId="5"/>
  </si>
  <si>
    <t>内部資料</t>
    <phoneticPr fontId="5"/>
  </si>
  <si>
    <t>－</t>
    <phoneticPr fontId="5"/>
  </si>
  <si>
    <t>－</t>
    <phoneticPr fontId="5"/>
  </si>
  <si>
    <t>－</t>
    <phoneticPr fontId="5"/>
  </si>
  <si>
    <t>－</t>
    <phoneticPr fontId="5"/>
  </si>
  <si>
    <t>-</t>
    <phoneticPr fontId="5"/>
  </si>
  <si>
    <t>-</t>
    <phoneticPr fontId="5"/>
  </si>
  <si>
    <t>-</t>
    <phoneticPr fontId="5"/>
  </si>
  <si>
    <t>国際的な議論に積極的に参画すること等を通じ、国際金融システムの安定と発展を目指す事業であり、社会のニーズを反映していると考える。</t>
    <rPh sb="11" eb="13">
      <t>サンカク</t>
    </rPh>
    <phoneticPr fontId="5"/>
  </si>
  <si>
    <t>国際的な議論に積極的に参画しており、成果実績は成果目標に見合ったものとなっていると考える。</t>
    <rPh sb="4" eb="6">
      <t>ギロン</t>
    </rPh>
    <rPh sb="7" eb="9">
      <t>セッキョク</t>
    </rPh>
    <rPh sb="18" eb="20">
      <t>セイカ</t>
    </rPh>
    <rPh sb="20" eb="22">
      <t>ジッセキ</t>
    </rPh>
    <rPh sb="23" eb="25">
      <t>セイカ</t>
    </rPh>
    <rPh sb="25" eb="27">
      <t>モクヒョウ</t>
    </rPh>
    <rPh sb="28" eb="30">
      <t>ミア</t>
    </rPh>
    <rPh sb="41" eb="42">
      <t>カンガ</t>
    </rPh>
    <phoneticPr fontId="5"/>
  </si>
  <si>
    <t>0026</t>
    <phoneticPr fontId="5"/>
  </si>
  <si>
    <t>（一社）監査監督機関国際フォーラム</t>
    <phoneticPr fontId="5"/>
  </si>
  <si>
    <t>A.（一社）監査監督機関国際フォーラム（ＩＦＩＡＲ）</t>
    <rPh sb="3" eb="5">
      <t>イッシャ</t>
    </rPh>
    <phoneticPr fontId="5"/>
  </si>
  <si>
    <t>監査監督機関国際フォーラム（IFIAR）の各加盟国が負担すべき事務運営費としての分担金</t>
    <phoneticPr fontId="5"/>
  </si>
  <si>
    <t>・IFIAR Annual Report 2016（IFIARウェブサイト　29年４月21日公表）
・IFIAR Annual Report 2017（IFIARウェブサイト　30年５月１日公表）
・IFIAR Annual Report 2018（IFIARウェブサイト　31年５月16日公表）</t>
    <rPh sb="139" eb="140">
      <t>ネン</t>
    </rPh>
    <rPh sb="141" eb="142">
      <t>ガツ</t>
    </rPh>
    <rPh sb="144" eb="145">
      <t>ニチ</t>
    </rPh>
    <rPh sb="145" eb="147">
      <t>コウヒョウ</t>
    </rPh>
    <phoneticPr fontId="5"/>
  </si>
  <si>
    <t>国際機関に日本国又は機関として加盟し、国際的な議論に参画するものであるため、地方自治体等に委ねることができない事業であると考える。</t>
    <rPh sb="7" eb="8">
      <t>クニ</t>
    </rPh>
    <rPh sb="26" eb="28">
      <t>サンカク</t>
    </rPh>
    <phoneticPr fontId="5"/>
  </si>
  <si>
    <t>国際機関への加盟国又は加盟機関の責務に係る分担金の負担実施件数</t>
    <phoneticPr fontId="5"/>
  </si>
  <si>
    <t>○ 本経費は、監査監督機関国際フォーラム（IFIAR）の各加盟国が負担すべき事務運営費としての分担金であり、30年度の成果目標（IFIARにおける重要な意思決定機関である代表理事会への参加回数（30年度：３回開催中３回）、IFIARにおける６つの主要なワーキンググループのうち、日本がメンバーとして出席するワーキンググループ数（30年度：６つ全てに参加））を達成していることから、適切に執行されていると考える。
○ 費用の支出や国際会議への参加に加え、引き続き、IFIARの代表理事会の理事を務め、IFIARにおける国際的な議論に積極的に参画すること等を通じ、日本のプレゼンスを高め、国際協調に貢献していくことが必要である。</t>
    <rPh sb="28" eb="29">
      <t>カク</t>
    </rPh>
    <rPh sb="29" eb="32">
      <t>カメイコク</t>
    </rPh>
    <rPh sb="99" eb="100">
      <t>ネン</t>
    </rPh>
    <rPh sb="100" eb="101">
      <t>ド</t>
    </rPh>
    <rPh sb="103" eb="104">
      <t>カイ</t>
    </rPh>
    <rPh sb="104" eb="107">
      <t>カイサイチュウ</t>
    </rPh>
    <rPh sb="108" eb="109">
      <t>カイ</t>
    </rPh>
    <rPh sb="166" eb="167">
      <t>ネン</t>
    </rPh>
    <rPh sb="167" eb="168">
      <t>ド</t>
    </rPh>
    <rPh sb="171" eb="172">
      <t>スベ</t>
    </rPh>
    <rPh sb="174" eb="176">
      <t>サンカ</t>
    </rPh>
    <rPh sb="193" eb="195">
      <t>シッコウ</t>
    </rPh>
    <rPh sb="208" eb="210">
      <t>ヒヨウ</t>
    </rPh>
    <rPh sb="211" eb="213">
      <t>シシュツ</t>
    </rPh>
    <rPh sb="214" eb="216">
      <t>コクサイ</t>
    </rPh>
    <rPh sb="216" eb="218">
      <t>カイギ</t>
    </rPh>
    <rPh sb="220" eb="222">
      <t>サンカ</t>
    </rPh>
    <rPh sb="223" eb="224">
      <t>クワ</t>
    </rPh>
    <rPh sb="237" eb="239">
      <t>ダイヒョウ</t>
    </rPh>
    <rPh sb="239" eb="242">
      <t>リジカイ</t>
    </rPh>
    <rPh sb="243" eb="245">
      <t>リジ</t>
    </rPh>
    <rPh sb="246" eb="247">
      <t>ツト</t>
    </rPh>
    <phoneticPr fontId="5"/>
  </si>
  <si>
    <t>○引き続き、国際的な議論に積極的に参画すること。
拠出した資金が有効に活用されるよう、資金使途を適切にフォローすること。</t>
    <phoneticPr fontId="5"/>
  </si>
  <si>
    <t>○我が国は、IFIAR代表理事会の理事を務めており、国際的な議論に積極的に参加している。引き続き、事業目的を実現するため、32年度予算要求においても、前年同規模の予算要求をする。
○拠出した資金について、IFIAR事務局からの会計報告を通して、資金使途が真に必要なものに限定されているか適切にフォローしていく。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</si>
</sst>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217712</xdr:rowOff>
    </xdr:from>
    <xdr:to>
      <xdr:col>38</xdr:col>
      <xdr:colOff>59043</xdr:colOff>
      <xdr:row>744</xdr:row>
      <xdr:rowOff>320160</xdr:rowOff>
    </xdr:to>
    <xdr:sp macro="" textlink="">
      <xdr:nvSpPr>
        <xdr:cNvPr id="7" name="正方形/長方形 6"/>
        <xdr:cNvSpPr/>
      </xdr:nvSpPr>
      <xdr:spPr>
        <a:xfrm>
          <a:off x="3200400" y="39060662"/>
          <a:ext cx="3859518" cy="80729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28</xdr:col>
      <xdr:colOff>100197</xdr:colOff>
      <xdr:row>746</xdr:row>
      <xdr:rowOff>254945</xdr:rowOff>
    </xdr:from>
    <xdr:to>
      <xdr:col>28</xdr:col>
      <xdr:colOff>100197</xdr:colOff>
      <xdr:row>750</xdr:row>
      <xdr:rowOff>285245</xdr:rowOff>
    </xdr:to>
    <xdr:cxnSp macro="">
      <xdr:nvCxnSpPr>
        <xdr:cNvPr id="8" name="直線矢印コネクタ 7"/>
        <xdr:cNvCxnSpPr/>
      </xdr:nvCxnSpPr>
      <xdr:spPr>
        <a:xfrm>
          <a:off x="5700897" y="44079470"/>
          <a:ext cx="0" cy="144000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198293</xdr:colOff>
      <xdr:row>751</xdr:row>
      <xdr:rowOff>24615</xdr:rowOff>
    </xdr:from>
    <xdr:to>
      <xdr:col>38</xdr:col>
      <xdr:colOff>53600</xdr:colOff>
      <xdr:row>753</xdr:row>
      <xdr:rowOff>347663</xdr:rowOff>
    </xdr:to>
    <xdr:sp macro="" textlink="">
      <xdr:nvSpPr>
        <xdr:cNvPr id="9" name="正方形/長方形 8"/>
        <xdr:cNvSpPr/>
      </xdr:nvSpPr>
      <xdr:spPr>
        <a:xfrm>
          <a:off x="3798743" y="45611265"/>
          <a:ext cx="3855807" cy="1027898"/>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Ａ．（一社）監査監督機関国際フォーラム（ＩＦＩＡＲ）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0</xdr:colOff>
      <xdr:row>745</xdr:row>
      <xdr:rowOff>107754</xdr:rowOff>
    </xdr:from>
    <xdr:to>
      <xdr:col>38</xdr:col>
      <xdr:colOff>28575</xdr:colOff>
      <xdr:row>746</xdr:row>
      <xdr:rowOff>163402</xdr:rowOff>
    </xdr:to>
    <xdr:sp macro="" textlink="">
      <xdr:nvSpPr>
        <xdr:cNvPr id="10" name="大かっこ 9"/>
        <xdr:cNvSpPr/>
      </xdr:nvSpPr>
      <xdr:spPr>
        <a:xfrm>
          <a:off x="3800475" y="43579854"/>
          <a:ext cx="3829050" cy="40807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監査監督機関国際フォーラムへの拠出</a:t>
          </a:r>
        </a:p>
      </xdr:txBody>
    </xdr:sp>
    <xdr:clientData/>
  </xdr:twoCellAnchor>
  <xdr:twoCellAnchor>
    <xdr:from>
      <xdr:col>19</xdr:col>
      <xdr:colOff>0</xdr:colOff>
      <xdr:row>754</xdr:row>
      <xdr:rowOff>114300</xdr:rowOff>
    </xdr:from>
    <xdr:to>
      <xdr:col>38</xdr:col>
      <xdr:colOff>28575</xdr:colOff>
      <xdr:row>756</xdr:row>
      <xdr:rowOff>428625</xdr:rowOff>
    </xdr:to>
    <xdr:sp macro="" textlink="">
      <xdr:nvSpPr>
        <xdr:cNvPr id="11" name="大かっこ 10"/>
        <xdr:cNvSpPr/>
      </xdr:nvSpPr>
      <xdr:spPr>
        <a:xfrm>
          <a:off x="3845719" y="46239113"/>
          <a:ext cx="3874294" cy="10287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監査品質の維持・向上に向けた</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各国監査監督当局の国際的な協力関係の</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構築・充実を目的とした活動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7" t="s">
        <v>25</v>
      </c>
      <c r="B4" s="708"/>
      <c r="C4" s="708"/>
      <c r="D4" s="708"/>
      <c r="E4" s="708"/>
      <c r="F4" s="708"/>
      <c r="G4" s="683" t="s">
        <v>481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4" t="s">
        <v>184</v>
      </c>
      <c r="H5" s="545"/>
      <c r="I5" s="545"/>
      <c r="J5" s="545"/>
      <c r="K5" s="545"/>
      <c r="L5" s="545"/>
      <c r="M5" s="546" t="s">
        <v>65</v>
      </c>
      <c r="N5" s="547"/>
      <c r="O5" s="547"/>
      <c r="P5" s="547"/>
      <c r="Q5" s="547"/>
      <c r="R5" s="548"/>
      <c r="S5" s="549" t="s">
        <v>130</v>
      </c>
      <c r="T5" s="545"/>
      <c r="U5" s="545"/>
      <c r="V5" s="545"/>
      <c r="W5" s="545"/>
      <c r="X5" s="550"/>
      <c r="Y5" s="699" t="s">
        <v>3</v>
      </c>
      <c r="Z5" s="700"/>
      <c r="AA5" s="700"/>
      <c r="AB5" s="700"/>
      <c r="AC5" s="700"/>
      <c r="AD5" s="701"/>
      <c r="AE5" s="702" t="s">
        <v>483</v>
      </c>
      <c r="AF5" s="702"/>
      <c r="AG5" s="702"/>
      <c r="AH5" s="702"/>
      <c r="AI5" s="702"/>
      <c r="AJ5" s="702"/>
      <c r="AK5" s="702"/>
      <c r="AL5" s="702"/>
      <c r="AM5" s="702"/>
      <c r="AN5" s="702"/>
      <c r="AO5" s="702"/>
      <c r="AP5" s="703"/>
      <c r="AQ5" s="704" t="s">
        <v>484</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486</v>
      </c>
      <c r="H7" s="815"/>
      <c r="I7" s="815"/>
      <c r="J7" s="815"/>
      <c r="K7" s="815"/>
      <c r="L7" s="815"/>
      <c r="M7" s="815"/>
      <c r="N7" s="815"/>
      <c r="O7" s="815"/>
      <c r="P7" s="815"/>
      <c r="Q7" s="815"/>
      <c r="R7" s="815"/>
      <c r="S7" s="815"/>
      <c r="T7" s="815"/>
      <c r="U7" s="815"/>
      <c r="V7" s="815"/>
      <c r="W7" s="815"/>
      <c r="X7" s="816"/>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330</v>
      </c>
      <c r="B8" s="812"/>
      <c r="C8" s="812"/>
      <c r="D8" s="812"/>
      <c r="E8" s="812"/>
      <c r="F8" s="813"/>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3"/>
    </row>
    <row r="9" spans="1:50" ht="58.5" customHeight="1" x14ac:dyDescent="0.15">
      <c r="A9" s="131" t="s">
        <v>23</v>
      </c>
      <c r="B9" s="132"/>
      <c r="C9" s="132"/>
      <c r="D9" s="132"/>
      <c r="E9" s="132"/>
      <c r="F9" s="132"/>
      <c r="G9" s="558" t="s">
        <v>526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4" t="s">
        <v>29</v>
      </c>
      <c r="B10" s="725"/>
      <c r="C10" s="725"/>
      <c r="D10" s="725"/>
      <c r="E10" s="725"/>
      <c r="F10" s="725"/>
      <c r="G10" s="657" t="s">
        <v>548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6"/>
    </row>
    <row r="13" spans="1:50" ht="21" customHeight="1" x14ac:dyDescent="0.15">
      <c r="A13" s="128"/>
      <c r="B13" s="129"/>
      <c r="C13" s="129"/>
      <c r="D13" s="129"/>
      <c r="E13" s="129"/>
      <c r="F13" s="130"/>
      <c r="G13" s="727" t="s">
        <v>6</v>
      </c>
      <c r="H13" s="728"/>
      <c r="I13" s="620" t="s">
        <v>7</v>
      </c>
      <c r="J13" s="621"/>
      <c r="K13" s="621"/>
      <c r="L13" s="621"/>
      <c r="M13" s="621"/>
      <c r="N13" s="621"/>
      <c r="O13" s="622"/>
      <c r="P13" s="94">
        <v>1</v>
      </c>
      <c r="Q13" s="95"/>
      <c r="R13" s="95"/>
      <c r="S13" s="95"/>
      <c r="T13" s="95"/>
      <c r="U13" s="95"/>
      <c r="V13" s="96"/>
      <c r="W13" s="94">
        <v>6.3</v>
      </c>
      <c r="X13" s="95"/>
      <c r="Y13" s="95"/>
      <c r="Z13" s="95"/>
      <c r="AA13" s="95"/>
      <c r="AB13" s="95"/>
      <c r="AC13" s="96"/>
      <c r="AD13" s="94">
        <v>13</v>
      </c>
      <c r="AE13" s="95"/>
      <c r="AF13" s="95"/>
      <c r="AG13" s="95"/>
      <c r="AH13" s="95"/>
      <c r="AI13" s="95"/>
      <c r="AJ13" s="96"/>
      <c r="AK13" s="94">
        <v>6</v>
      </c>
      <c r="AL13" s="95"/>
      <c r="AM13" s="95"/>
      <c r="AN13" s="95"/>
      <c r="AO13" s="95"/>
      <c r="AP13" s="95"/>
      <c r="AQ13" s="96"/>
      <c r="AR13" s="91">
        <v>6</v>
      </c>
      <c r="AS13" s="92"/>
      <c r="AT13" s="92"/>
      <c r="AU13" s="92"/>
      <c r="AV13" s="92"/>
      <c r="AW13" s="92"/>
      <c r="AX13" s="380"/>
    </row>
    <row r="14" spans="1:50" ht="21" customHeight="1" x14ac:dyDescent="0.15">
      <c r="A14" s="128"/>
      <c r="B14" s="129"/>
      <c r="C14" s="129"/>
      <c r="D14" s="129"/>
      <c r="E14" s="129"/>
      <c r="F14" s="130"/>
      <c r="G14" s="729"/>
      <c r="H14" s="730"/>
      <c r="I14" s="561" t="s">
        <v>8</v>
      </c>
      <c r="J14" s="614"/>
      <c r="K14" s="614"/>
      <c r="L14" s="614"/>
      <c r="M14" s="614"/>
      <c r="N14" s="614"/>
      <c r="O14" s="615"/>
      <c r="P14" s="94" t="s">
        <v>488</v>
      </c>
      <c r="Q14" s="95"/>
      <c r="R14" s="95"/>
      <c r="S14" s="95"/>
      <c r="T14" s="95"/>
      <c r="U14" s="95"/>
      <c r="V14" s="96"/>
      <c r="W14" s="94">
        <v>-0.20599999999999999</v>
      </c>
      <c r="X14" s="95"/>
      <c r="Y14" s="95"/>
      <c r="Z14" s="95"/>
      <c r="AA14" s="95"/>
      <c r="AB14" s="95"/>
      <c r="AC14" s="96"/>
      <c r="AD14" s="94" t="s">
        <v>490</v>
      </c>
      <c r="AE14" s="95"/>
      <c r="AF14" s="95"/>
      <c r="AG14" s="95"/>
      <c r="AH14" s="95"/>
      <c r="AI14" s="95"/>
      <c r="AJ14" s="96"/>
      <c r="AK14" s="94" t="s">
        <v>488</v>
      </c>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1" t="s">
        <v>50</v>
      </c>
      <c r="J15" s="562"/>
      <c r="K15" s="562"/>
      <c r="L15" s="562"/>
      <c r="M15" s="562"/>
      <c r="N15" s="562"/>
      <c r="O15" s="563"/>
      <c r="P15" s="94" t="s">
        <v>486</v>
      </c>
      <c r="Q15" s="95"/>
      <c r="R15" s="95"/>
      <c r="S15" s="95"/>
      <c r="T15" s="95"/>
      <c r="U15" s="95"/>
      <c r="V15" s="96"/>
      <c r="W15" s="94" t="s">
        <v>486</v>
      </c>
      <c r="X15" s="95"/>
      <c r="Y15" s="95"/>
      <c r="Z15" s="95"/>
      <c r="AA15" s="95"/>
      <c r="AB15" s="95"/>
      <c r="AC15" s="96"/>
      <c r="AD15" s="94" t="s">
        <v>488</v>
      </c>
      <c r="AE15" s="95"/>
      <c r="AF15" s="95"/>
      <c r="AG15" s="95"/>
      <c r="AH15" s="95"/>
      <c r="AI15" s="95"/>
      <c r="AJ15" s="96"/>
      <c r="AK15" s="94" t="s">
        <v>486</v>
      </c>
      <c r="AL15" s="95"/>
      <c r="AM15" s="95"/>
      <c r="AN15" s="95"/>
      <c r="AO15" s="95"/>
      <c r="AP15" s="95"/>
      <c r="AQ15" s="96"/>
      <c r="AR15" s="94" t="s">
        <v>486</v>
      </c>
      <c r="AS15" s="95"/>
      <c r="AT15" s="95"/>
      <c r="AU15" s="95"/>
      <c r="AV15" s="95"/>
      <c r="AW15" s="95"/>
      <c r="AX15" s="96"/>
    </row>
    <row r="16" spans="1:50" ht="21" customHeight="1" x14ac:dyDescent="0.15">
      <c r="A16" s="128"/>
      <c r="B16" s="129"/>
      <c r="C16" s="129"/>
      <c r="D16" s="129"/>
      <c r="E16" s="129"/>
      <c r="F16" s="130"/>
      <c r="G16" s="729"/>
      <c r="H16" s="730"/>
      <c r="I16" s="561" t="s">
        <v>51</v>
      </c>
      <c r="J16" s="562"/>
      <c r="K16" s="562"/>
      <c r="L16" s="562"/>
      <c r="M16" s="562"/>
      <c r="N16" s="562"/>
      <c r="O16" s="563"/>
      <c r="P16" s="94" t="s">
        <v>486</v>
      </c>
      <c r="Q16" s="95"/>
      <c r="R16" s="95"/>
      <c r="S16" s="95"/>
      <c r="T16" s="95"/>
      <c r="U16" s="95"/>
      <c r="V16" s="96"/>
      <c r="W16" s="94" t="s">
        <v>477</v>
      </c>
      <c r="X16" s="95"/>
      <c r="Y16" s="95"/>
      <c r="Z16" s="95"/>
      <c r="AA16" s="95"/>
      <c r="AB16" s="95"/>
      <c r="AC16" s="96"/>
      <c r="AD16" s="94" t="s">
        <v>486</v>
      </c>
      <c r="AE16" s="95"/>
      <c r="AF16" s="95"/>
      <c r="AG16" s="95"/>
      <c r="AH16" s="95"/>
      <c r="AI16" s="95"/>
      <c r="AJ16" s="96"/>
      <c r="AK16" s="94" t="s">
        <v>488</v>
      </c>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1" t="s">
        <v>49</v>
      </c>
      <c r="J17" s="614"/>
      <c r="K17" s="614"/>
      <c r="L17" s="614"/>
      <c r="M17" s="614"/>
      <c r="N17" s="614"/>
      <c r="O17" s="615"/>
      <c r="P17" s="94" t="s">
        <v>486</v>
      </c>
      <c r="Q17" s="95"/>
      <c r="R17" s="95"/>
      <c r="S17" s="95"/>
      <c r="T17" s="95"/>
      <c r="U17" s="95"/>
      <c r="V17" s="96"/>
      <c r="W17" s="94" t="s">
        <v>489</v>
      </c>
      <c r="X17" s="95"/>
      <c r="Y17" s="95"/>
      <c r="Z17" s="95"/>
      <c r="AA17" s="95"/>
      <c r="AB17" s="95"/>
      <c r="AC17" s="96"/>
      <c r="AD17" s="94">
        <v>0.4</v>
      </c>
      <c r="AE17" s="95"/>
      <c r="AF17" s="95"/>
      <c r="AG17" s="95"/>
      <c r="AH17" s="95"/>
      <c r="AI17" s="95"/>
      <c r="AJ17" s="96"/>
      <c r="AK17" s="94" t="s">
        <v>491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1"/>
      <c r="H18" s="732"/>
      <c r="I18" s="719" t="s">
        <v>20</v>
      </c>
      <c r="J18" s="720"/>
      <c r="K18" s="720"/>
      <c r="L18" s="720"/>
      <c r="M18" s="720"/>
      <c r="N18" s="720"/>
      <c r="O18" s="721"/>
      <c r="P18" s="100">
        <f>SUM(P13:V17)</f>
        <v>1</v>
      </c>
      <c r="Q18" s="101"/>
      <c r="R18" s="101"/>
      <c r="S18" s="101"/>
      <c r="T18" s="101"/>
      <c r="U18" s="101"/>
      <c r="V18" s="102"/>
      <c r="W18" s="100">
        <f>SUM(W13:AC17)</f>
        <v>6.0939999999999994</v>
      </c>
      <c r="X18" s="101"/>
      <c r="Y18" s="101"/>
      <c r="Z18" s="101"/>
      <c r="AA18" s="101"/>
      <c r="AB18" s="101"/>
      <c r="AC18" s="102"/>
      <c r="AD18" s="100">
        <f>SUM(AD13:AJ17)</f>
        <v>13.4</v>
      </c>
      <c r="AE18" s="101"/>
      <c r="AF18" s="101"/>
      <c r="AG18" s="101"/>
      <c r="AH18" s="101"/>
      <c r="AI18" s="101"/>
      <c r="AJ18" s="102"/>
      <c r="AK18" s="100">
        <f>SUM(AK13:AQ17)</f>
        <v>6</v>
      </c>
      <c r="AL18" s="101"/>
      <c r="AM18" s="101"/>
      <c r="AN18" s="101"/>
      <c r="AO18" s="101"/>
      <c r="AP18" s="101"/>
      <c r="AQ18" s="102"/>
      <c r="AR18" s="100">
        <f>SUM(AR13:AX17)</f>
        <v>6</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v>
      </c>
      <c r="Q19" s="95"/>
      <c r="R19" s="95"/>
      <c r="S19" s="95"/>
      <c r="T19" s="95"/>
      <c r="U19" s="95"/>
      <c r="V19" s="96"/>
      <c r="W19" s="94">
        <v>6</v>
      </c>
      <c r="X19" s="95"/>
      <c r="Y19" s="95"/>
      <c r="Z19" s="95"/>
      <c r="AA19" s="95"/>
      <c r="AB19" s="95"/>
      <c r="AC19" s="96"/>
      <c r="AD19" s="94">
        <v>13.4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0.98457499179520847</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1" t="s">
        <v>398</v>
      </c>
      <c r="H21" s="912"/>
      <c r="I21" s="912"/>
      <c r="J21" s="912"/>
      <c r="K21" s="912"/>
      <c r="L21" s="912"/>
      <c r="M21" s="912"/>
      <c r="N21" s="912"/>
      <c r="O21" s="912"/>
      <c r="P21" s="525">
        <f>IF(P19=0, "-", SUM(P19)/SUM(P13,P14))</f>
        <v>1</v>
      </c>
      <c r="Q21" s="525"/>
      <c r="R21" s="525"/>
      <c r="S21" s="525"/>
      <c r="T21" s="525"/>
      <c r="U21" s="525"/>
      <c r="V21" s="525"/>
      <c r="W21" s="525">
        <f t="shared" ref="W21" si="2">IF(W19=0, "-", SUM(W19)/SUM(W13,W14))</f>
        <v>0.98457499179520847</v>
      </c>
      <c r="X21" s="525"/>
      <c r="Y21" s="525"/>
      <c r="Z21" s="525"/>
      <c r="AA21" s="525"/>
      <c r="AB21" s="525"/>
      <c r="AC21" s="525"/>
      <c r="AD21" s="525">
        <f t="shared" ref="AD21" si="3">IF(AD19=0, "-", SUM(AD19)/SUM(AD13,AD14))</f>
        <v>1.0307692307692309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6.75" customHeight="1" x14ac:dyDescent="0.15">
      <c r="A23" s="187"/>
      <c r="B23" s="188"/>
      <c r="C23" s="188"/>
      <c r="D23" s="188"/>
      <c r="E23" s="188"/>
      <c r="F23" s="189"/>
      <c r="G23" s="172" t="s">
        <v>492</v>
      </c>
      <c r="H23" s="173"/>
      <c r="I23" s="173"/>
      <c r="J23" s="173"/>
      <c r="K23" s="173"/>
      <c r="L23" s="173"/>
      <c r="M23" s="173"/>
      <c r="N23" s="173"/>
      <c r="O23" s="174"/>
      <c r="P23" s="91">
        <v>6</v>
      </c>
      <c r="Q23" s="92"/>
      <c r="R23" s="92"/>
      <c r="S23" s="92"/>
      <c r="T23" s="92"/>
      <c r="U23" s="92"/>
      <c r="V23" s="93"/>
      <c r="W23" s="91">
        <v>6</v>
      </c>
      <c r="X23" s="92"/>
      <c r="Y23" s="92"/>
      <c r="Z23" s="92"/>
      <c r="AA23" s="92"/>
      <c r="AB23" s="92"/>
      <c r="AC23" s="93"/>
      <c r="AD23" s="195" t="s">
        <v>534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6</v>
      </c>
      <c r="Q29" s="95"/>
      <c r="R29" s="95"/>
      <c r="S29" s="95"/>
      <c r="T29" s="95"/>
      <c r="U29" s="95"/>
      <c r="V29" s="96"/>
      <c r="W29" s="213">
        <f>AR13</f>
        <v>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3" t="s">
        <v>306</v>
      </c>
      <c r="AR30" s="624"/>
      <c r="AS30" s="624"/>
      <c r="AT30" s="625"/>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t="s">
        <v>524</v>
      </c>
      <c r="AV31" s="257"/>
      <c r="AW31" s="365" t="s">
        <v>296</v>
      </c>
      <c r="AX31" s="366"/>
    </row>
    <row r="32" spans="1:50" ht="23.25" customHeight="1" x14ac:dyDescent="0.15">
      <c r="A32" s="501"/>
      <c r="B32" s="499"/>
      <c r="C32" s="499"/>
      <c r="D32" s="499"/>
      <c r="E32" s="499"/>
      <c r="F32" s="500"/>
      <c r="G32" s="526" t="s">
        <v>530</v>
      </c>
      <c r="H32" s="527"/>
      <c r="I32" s="527"/>
      <c r="J32" s="527"/>
      <c r="K32" s="527"/>
      <c r="L32" s="527"/>
      <c r="M32" s="527"/>
      <c r="N32" s="527"/>
      <c r="O32" s="528"/>
      <c r="P32" s="147" t="s">
        <v>525</v>
      </c>
      <c r="Q32" s="147"/>
      <c r="R32" s="147"/>
      <c r="S32" s="147"/>
      <c r="T32" s="147"/>
      <c r="U32" s="147"/>
      <c r="V32" s="147"/>
      <c r="W32" s="147"/>
      <c r="X32" s="217"/>
      <c r="Y32" s="324" t="s">
        <v>12</v>
      </c>
      <c r="Z32" s="535"/>
      <c r="AA32" s="536"/>
      <c r="AB32" s="537" t="s">
        <v>493</v>
      </c>
      <c r="AC32" s="537"/>
      <c r="AD32" s="537"/>
      <c r="AE32" s="350" t="s">
        <v>486</v>
      </c>
      <c r="AF32" s="351"/>
      <c r="AG32" s="351"/>
      <c r="AH32" s="351"/>
      <c r="AI32" s="350">
        <v>3</v>
      </c>
      <c r="AJ32" s="351"/>
      <c r="AK32" s="351"/>
      <c r="AL32" s="351"/>
      <c r="AM32" s="350">
        <v>3</v>
      </c>
      <c r="AN32" s="351"/>
      <c r="AO32" s="351"/>
      <c r="AP32" s="351"/>
      <c r="AQ32" s="97" t="s">
        <v>488</v>
      </c>
      <c r="AR32" s="98"/>
      <c r="AS32" s="98"/>
      <c r="AT32" s="99"/>
      <c r="AU32" s="351" t="s">
        <v>488</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493</v>
      </c>
      <c r="AC33" s="508"/>
      <c r="AD33" s="508"/>
      <c r="AE33" s="350" t="s">
        <v>494</v>
      </c>
      <c r="AF33" s="351"/>
      <c r="AG33" s="351"/>
      <c r="AH33" s="351"/>
      <c r="AI33" s="350">
        <v>3</v>
      </c>
      <c r="AJ33" s="351"/>
      <c r="AK33" s="351"/>
      <c r="AL33" s="351"/>
      <c r="AM33" s="350">
        <v>3</v>
      </c>
      <c r="AN33" s="351"/>
      <c r="AO33" s="351"/>
      <c r="AP33" s="351"/>
      <c r="AQ33" s="97">
        <v>3</v>
      </c>
      <c r="AR33" s="98"/>
      <c r="AS33" s="98"/>
      <c r="AT33" s="99"/>
      <c r="AU33" s="351" t="s">
        <v>488</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495</v>
      </c>
      <c r="AF34" s="351"/>
      <c r="AG34" s="351"/>
      <c r="AH34" s="351"/>
      <c r="AI34" s="350">
        <v>100</v>
      </c>
      <c r="AJ34" s="351"/>
      <c r="AK34" s="351"/>
      <c r="AL34" s="351"/>
      <c r="AM34" s="350">
        <v>100</v>
      </c>
      <c r="AN34" s="351"/>
      <c r="AO34" s="351"/>
      <c r="AP34" s="351"/>
      <c r="AQ34" s="97" t="s">
        <v>486</v>
      </c>
      <c r="AR34" s="98"/>
      <c r="AS34" s="98"/>
      <c r="AT34" s="99"/>
      <c r="AU34" s="351" t="s">
        <v>488</v>
      </c>
      <c r="AV34" s="351"/>
      <c r="AW34" s="351"/>
      <c r="AX34" s="353"/>
    </row>
    <row r="35" spans="1:50" ht="23.25" customHeight="1" x14ac:dyDescent="0.15">
      <c r="A35" s="882" t="s">
        <v>424</v>
      </c>
      <c r="B35" s="883"/>
      <c r="C35" s="883"/>
      <c r="D35" s="883"/>
      <c r="E35" s="883"/>
      <c r="F35" s="884"/>
      <c r="G35" s="888" t="s">
        <v>535</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26" t="s">
        <v>394</v>
      </c>
      <c r="B37" s="627"/>
      <c r="C37" s="627"/>
      <c r="D37" s="627"/>
      <c r="E37" s="627"/>
      <c r="F37" s="628"/>
      <c r="G37" s="551" t="s">
        <v>264</v>
      </c>
      <c r="H37" s="367"/>
      <c r="I37" s="367"/>
      <c r="J37" s="367"/>
      <c r="K37" s="367"/>
      <c r="L37" s="367"/>
      <c r="M37" s="367"/>
      <c r="N37" s="367"/>
      <c r="O37" s="552"/>
      <c r="P37" s="616" t="s">
        <v>58</v>
      </c>
      <c r="Q37" s="367"/>
      <c r="R37" s="367"/>
      <c r="S37" s="367"/>
      <c r="T37" s="367"/>
      <c r="U37" s="367"/>
      <c r="V37" s="367"/>
      <c r="W37" s="367"/>
      <c r="X37" s="552"/>
      <c r="Y37" s="617"/>
      <c r="Z37" s="618"/>
      <c r="AA37" s="619"/>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31</v>
      </c>
      <c r="AR38" s="122"/>
      <c r="AS38" s="123" t="s">
        <v>307</v>
      </c>
      <c r="AT38" s="158"/>
      <c r="AU38" s="257" t="s">
        <v>524</v>
      </c>
      <c r="AV38" s="257"/>
      <c r="AW38" s="365" t="s">
        <v>296</v>
      </c>
      <c r="AX38" s="366"/>
    </row>
    <row r="39" spans="1:50" ht="23.25" customHeight="1" x14ac:dyDescent="0.15">
      <c r="A39" s="501"/>
      <c r="B39" s="499"/>
      <c r="C39" s="499"/>
      <c r="D39" s="499"/>
      <c r="E39" s="499"/>
      <c r="F39" s="500"/>
      <c r="G39" s="526" t="s">
        <v>531</v>
      </c>
      <c r="H39" s="527"/>
      <c r="I39" s="527"/>
      <c r="J39" s="527"/>
      <c r="K39" s="527"/>
      <c r="L39" s="527"/>
      <c r="M39" s="527"/>
      <c r="N39" s="527"/>
      <c r="O39" s="528"/>
      <c r="P39" s="147" t="s">
        <v>496</v>
      </c>
      <c r="Q39" s="147"/>
      <c r="R39" s="147"/>
      <c r="S39" s="147"/>
      <c r="T39" s="147"/>
      <c r="U39" s="147"/>
      <c r="V39" s="147"/>
      <c r="W39" s="147"/>
      <c r="X39" s="217"/>
      <c r="Y39" s="324" t="s">
        <v>12</v>
      </c>
      <c r="Z39" s="535"/>
      <c r="AA39" s="536"/>
      <c r="AB39" s="537" t="s">
        <v>497</v>
      </c>
      <c r="AC39" s="537"/>
      <c r="AD39" s="537"/>
      <c r="AE39" s="350">
        <v>6</v>
      </c>
      <c r="AF39" s="351"/>
      <c r="AG39" s="351"/>
      <c r="AH39" s="351"/>
      <c r="AI39" s="350">
        <v>6</v>
      </c>
      <c r="AJ39" s="351"/>
      <c r="AK39" s="351"/>
      <c r="AL39" s="351"/>
      <c r="AM39" s="350">
        <v>6</v>
      </c>
      <c r="AN39" s="351"/>
      <c r="AO39" s="351"/>
      <c r="AP39" s="351"/>
      <c r="AQ39" s="97" t="s">
        <v>488</v>
      </c>
      <c r="AR39" s="98"/>
      <c r="AS39" s="98"/>
      <c r="AT39" s="99"/>
      <c r="AU39" s="351" t="s">
        <v>499</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498</v>
      </c>
      <c r="AC40" s="508"/>
      <c r="AD40" s="508"/>
      <c r="AE40" s="350">
        <v>6</v>
      </c>
      <c r="AF40" s="351"/>
      <c r="AG40" s="351"/>
      <c r="AH40" s="351"/>
      <c r="AI40" s="350">
        <v>6</v>
      </c>
      <c r="AJ40" s="351"/>
      <c r="AK40" s="351"/>
      <c r="AL40" s="351"/>
      <c r="AM40" s="350">
        <v>6</v>
      </c>
      <c r="AN40" s="351"/>
      <c r="AO40" s="351"/>
      <c r="AP40" s="351"/>
      <c r="AQ40" s="97">
        <v>6</v>
      </c>
      <c r="AR40" s="98"/>
      <c r="AS40" s="98"/>
      <c r="AT40" s="99"/>
      <c r="AU40" s="351" t="s">
        <v>500</v>
      </c>
      <c r="AV40" s="351"/>
      <c r="AW40" s="351"/>
      <c r="AX40" s="353"/>
    </row>
    <row r="41" spans="1:50" ht="23.25"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100</v>
      </c>
      <c r="AJ41" s="351"/>
      <c r="AK41" s="351"/>
      <c r="AL41" s="351"/>
      <c r="AM41" s="350">
        <v>100</v>
      </c>
      <c r="AN41" s="351"/>
      <c r="AO41" s="351"/>
      <c r="AP41" s="351"/>
      <c r="AQ41" s="97" t="s">
        <v>488</v>
      </c>
      <c r="AR41" s="98"/>
      <c r="AS41" s="98"/>
      <c r="AT41" s="99"/>
      <c r="AU41" s="351" t="s">
        <v>501</v>
      </c>
      <c r="AV41" s="351"/>
      <c r="AW41" s="351"/>
      <c r="AX41" s="353"/>
    </row>
    <row r="42" spans="1:50" ht="23.25" customHeight="1" x14ac:dyDescent="0.15">
      <c r="A42" s="882" t="s">
        <v>424</v>
      </c>
      <c r="B42" s="883"/>
      <c r="C42" s="883"/>
      <c r="D42" s="883"/>
      <c r="E42" s="883"/>
      <c r="F42" s="884"/>
      <c r="G42" s="888" t="s">
        <v>549</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50.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394</v>
      </c>
      <c r="B44" s="627"/>
      <c r="C44" s="627"/>
      <c r="D44" s="627"/>
      <c r="E44" s="627"/>
      <c r="F44" s="628"/>
      <c r="G44" s="551" t="s">
        <v>264</v>
      </c>
      <c r="H44" s="367"/>
      <c r="I44" s="367"/>
      <c r="J44" s="367"/>
      <c r="K44" s="367"/>
      <c r="L44" s="367"/>
      <c r="M44" s="367"/>
      <c r="N44" s="367"/>
      <c r="O44" s="552"/>
      <c r="P44" s="616" t="s">
        <v>58</v>
      </c>
      <c r="Q44" s="367"/>
      <c r="R44" s="367"/>
      <c r="S44" s="367"/>
      <c r="T44" s="367"/>
      <c r="U44" s="367"/>
      <c r="V44" s="367"/>
      <c r="W44" s="367"/>
      <c r="X44" s="552"/>
      <c r="Y44" s="617"/>
      <c r="Z44" s="618"/>
      <c r="AA44" s="619"/>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2" t="s">
        <v>424</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6" t="s">
        <v>58</v>
      </c>
      <c r="Q51" s="367"/>
      <c r="R51" s="367"/>
      <c r="S51" s="367"/>
      <c r="T51" s="367"/>
      <c r="U51" s="367"/>
      <c r="V51" s="367"/>
      <c r="W51" s="367"/>
      <c r="X51" s="552"/>
      <c r="Y51" s="617"/>
      <c r="Z51" s="618"/>
      <c r="AA51" s="619"/>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2" t="s">
        <v>424</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6" t="s">
        <v>58</v>
      </c>
      <c r="Q58" s="367"/>
      <c r="R58" s="367"/>
      <c r="S58" s="367"/>
      <c r="T58" s="367"/>
      <c r="U58" s="367"/>
      <c r="V58" s="367"/>
      <c r="W58" s="367"/>
      <c r="X58" s="552"/>
      <c r="Y58" s="617"/>
      <c r="Z58" s="618"/>
      <c r="AA58" s="619"/>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2" t="s">
        <v>424</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395</v>
      </c>
      <c r="B65" s="844"/>
      <c r="C65" s="844"/>
      <c r="D65" s="844"/>
      <c r="E65" s="844"/>
      <c r="F65" s="845"/>
      <c r="G65" s="846"/>
      <c r="H65" s="848" t="s">
        <v>264</v>
      </c>
      <c r="I65" s="848"/>
      <c r="J65" s="848"/>
      <c r="K65" s="848"/>
      <c r="L65" s="848"/>
      <c r="M65" s="848"/>
      <c r="N65" s="848"/>
      <c r="O65" s="849"/>
      <c r="P65" s="852" t="s">
        <v>58</v>
      </c>
      <c r="Q65" s="848"/>
      <c r="R65" s="848"/>
      <c r="S65" s="848"/>
      <c r="T65" s="848"/>
      <c r="U65" s="848"/>
      <c r="V65" s="849"/>
      <c r="W65" s="854" t="s">
        <v>390</v>
      </c>
      <c r="X65" s="855"/>
      <c r="Y65" s="858"/>
      <c r="Z65" s="858"/>
      <c r="AA65" s="859"/>
      <c r="AB65" s="852" t="s">
        <v>11</v>
      </c>
      <c r="AC65" s="848"/>
      <c r="AD65" s="849"/>
      <c r="AE65" s="354" t="s">
        <v>454</v>
      </c>
      <c r="AF65" s="355"/>
      <c r="AG65" s="355"/>
      <c r="AH65" s="356"/>
      <c r="AI65" s="354" t="s">
        <v>451</v>
      </c>
      <c r="AJ65" s="355"/>
      <c r="AK65" s="355"/>
      <c r="AL65" s="356"/>
      <c r="AM65" s="361" t="s">
        <v>446</v>
      </c>
      <c r="AN65" s="361"/>
      <c r="AO65" s="361"/>
      <c r="AP65" s="354"/>
      <c r="AQ65" s="852" t="s">
        <v>306</v>
      </c>
      <c r="AR65" s="848"/>
      <c r="AS65" s="848"/>
      <c r="AT65" s="849"/>
      <c r="AU65" s="961" t="s">
        <v>252</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8"/>
      <c r="AF66" s="319"/>
      <c r="AG66" s="319"/>
      <c r="AH66" s="320"/>
      <c r="AI66" s="318"/>
      <c r="AJ66" s="319"/>
      <c r="AK66" s="319"/>
      <c r="AL66" s="320"/>
      <c r="AM66" s="362"/>
      <c r="AN66" s="362"/>
      <c r="AO66" s="362"/>
      <c r="AP66" s="318"/>
      <c r="AQ66" s="256"/>
      <c r="AR66" s="257"/>
      <c r="AS66" s="850" t="s">
        <v>307</v>
      </c>
      <c r="AT66" s="851"/>
      <c r="AU66" s="257"/>
      <c r="AV66" s="257"/>
      <c r="AW66" s="850" t="s">
        <v>393</v>
      </c>
      <c r="AX66" s="963"/>
    </row>
    <row r="67" spans="1:50" ht="23.25" hidden="1" customHeight="1" x14ac:dyDescent="0.15">
      <c r="A67" s="836"/>
      <c r="B67" s="837"/>
      <c r="C67" s="837"/>
      <c r="D67" s="837"/>
      <c r="E67" s="837"/>
      <c r="F67" s="838"/>
      <c r="G67" s="964" t="s">
        <v>308</v>
      </c>
      <c r="H67" s="947"/>
      <c r="I67" s="948"/>
      <c r="J67" s="948"/>
      <c r="K67" s="948"/>
      <c r="L67" s="948"/>
      <c r="M67" s="948"/>
      <c r="N67" s="948"/>
      <c r="O67" s="949"/>
      <c r="P67" s="947"/>
      <c r="Q67" s="948"/>
      <c r="R67" s="948"/>
      <c r="S67" s="948"/>
      <c r="T67" s="948"/>
      <c r="U67" s="948"/>
      <c r="V67" s="949"/>
      <c r="W67" s="953"/>
      <c r="X67" s="954"/>
      <c r="Y67" s="934" t="s">
        <v>12</v>
      </c>
      <c r="Z67" s="934"/>
      <c r="AA67" s="935"/>
      <c r="AB67" s="936" t="s">
        <v>414</v>
      </c>
      <c r="AC67" s="936"/>
      <c r="AD67" s="93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70" t="s">
        <v>53</v>
      </c>
      <c r="Z68" s="170"/>
      <c r="AA68" s="171"/>
      <c r="AB68" s="959" t="s">
        <v>414</v>
      </c>
      <c r="AC68" s="959"/>
      <c r="AD68" s="95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70" t="s">
        <v>13</v>
      </c>
      <c r="Z69" s="170"/>
      <c r="AA69" s="171"/>
      <c r="AB69" s="960" t="s">
        <v>415</v>
      </c>
      <c r="AC69" s="960"/>
      <c r="AD69" s="960"/>
      <c r="AE69" s="799"/>
      <c r="AF69" s="800"/>
      <c r="AG69" s="800"/>
      <c r="AH69" s="800"/>
      <c r="AI69" s="799"/>
      <c r="AJ69" s="800"/>
      <c r="AK69" s="800"/>
      <c r="AL69" s="800"/>
      <c r="AM69" s="799"/>
      <c r="AN69" s="800"/>
      <c r="AO69" s="800"/>
      <c r="AP69" s="800"/>
      <c r="AQ69" s="350"/>
      <c r="AR69" s="351"/>
      <c r="AS69" s="351"/>
      <c r="AT69" s="352"/>
      <c r="AU69" s="351"/>
      <c r="AV69" s="351"/>
      <c r="AW69" s="351"/>
      <c r="AX69" s="353"/>
    </row>
    <row r="70" spans="1:50" ht="23.25" hidden="1" customHeight="1" x14ac:dyDescent="0.15">
      <c r="A70" s="836" t="s">
        <v>399</v>
      </c>
      <c r="B70" s="837"/>
      <c r="C70" s="837"/>
      <c r="D70" s="837"/>
      <c r="E70" s="837"/>
      <c r="F70" s="838"/>
      <c r="G70" s="924" t="s">
        <v>309</v>
      </c>
      <c r="H70" s="925"/>
      <c r="I70" s="925"/>
      <c r="J70" s="925"/>
      <c r="K70" s="925"/>
      <c r="L70" s="925"/>
      <c r="M70" s="925"/>
      <c r="N70" s="925"/>
      <c r="O70" s="925"/>
      <c r="P70" s="925"/>
      <c r="Q70" s="925"/>
      <c r="R70" s="925"/>
      <c r="S70" s="925"/>
      <c r="T70" s="925"/>
      <c r="U70" s="925"/>
      <c r="V70" s="925"/>
      <c r="W70" s="928" t="s">
        <v>413</v>
      </c>
      <c r="X70" s="929"/>
      <c r="Y70" s="934" t="s">
        <v>12</v>
      </c>
      <c r="Z70" s="934"/>
      <c r="AA70" s="935"/>
      <c r="AB70" s="936" t="s">
        <v>414</v>
      </c>
      <c r="AC70" s="936"/>
      <c r="AD70" s="93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70" t="s">
        <v>53</v>
      </c>
      <c r="Z71" s="170"/>
      <c r="AA71" s="171"/>
      <c r="AB71" s="959" t="s">
        <v>414</v>
      </c>
      <c r="AC71" s="959"/>
      <c r="AD71" s="95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70" t="s">
        <v>13</v>
      </c>
      <c r="Z72" s="170"/>
      <c r="AA72" s="171"/>
      <c r="AB72" s="960" t="s">
        <v>415</v>
      </c>
      <c r="AC72" s="960"/>
      <c r="AD72" s="96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2" t="s">
        <v>395</v>
      </c>
      <c r="B73" s="823"/>
      <c r="C73" s="823"/>
      <c r="D73" s="823"/>
      <c r="E73" s="823"/>
      <c r="F73" s="824"/>
      <c r="G73" s="791"/>
      <c r="H73" s="155" t="s">
        <v>264</v>
      </c>
      <c r="I73" s="155"/>
      <c r="J73" s="155"/>
      <c r="K73" s="155"/>
      <c r="L73" s="155"/>
      <c r="M73" s="155"/>
      <c r="N73" s="155"/>
      <c r="O73" s="156"/>
      <c r="P73" s="162" t="s">
        <v>58</v>
      </c>
      <c r="Q73" s="155"/>
      <c r="R73" s="155"/>
      <c r="S73" s="155"/>
      <c r="T73" s="155"/>
      <c r="U73" s="155"/>
      <c r="V73" s="155"/>
      <c r="W73" s="155"/>
      <c r="X73" s="156"/>
      <c r="Y73" s="793"/>
      <c r="Z73" s="794"/>
      <c r="AA73" s="795"/>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5"/>
      <c r="B74" s="826"/>
      <c r="C74" s="826"/>
      <c r="D74" s="826"/>
      <c r="E74" s="826"/>
      <c r="F74" s="827"/>
      <c r="G74" s="79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5"/>
      <c r="B75" s="826"/>
      <c r="C75" s="826"/>
      <c r="D75" s="826"/>
      <c r="E75" s="826"/>
      <c r="F75" s="827"/>
      <c r="G75" s="76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5"/>
      <c r="B76" s="826"/>
      <c r="C76" s="826"/>
      <c r="D76" s="826"/>
      <c r="E76" s="826"/>
      <c r="F76" s="827"/>
      <c r="G76" s="76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5"/>
      <c r="B77" s="826"/>
      <c r="C77" s="826"/>
      <c r="D77" s="826"/>
      <c r="E77" s="826"/>
      <c r="F77" s="827"/>
      <c r="G77" s="76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6" t="s">
        <v>427</v>
      </c>
      <c r="B78" s="897"/>
      <c r="C78" s="897"/>
      <c r="D78" s="897"/>
      <c r="E78" s="894" t="s">
        <v>372</v>
      </c>
      <c r="F78" s="895"/>
      <c r="G78" s="48" t="s">
        <v>309</v>
      </c>
      <c r="H78" s="777"/>
      <c r="I78" s="230"/>
      <c r="J78" s="230"/>
      <c r="K78" s="230"/>
      <c r="L78" s="230"/>
      <c r="M78" s="230"/>
      <c r="N78" s="230"/>
      <c r="O78" s="77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6" t="s">
        <v>267</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4" t="s">
        <v>389</v>
      </c>
      <c r="AP79" s="135"/>
      <c r="AQ79" s="135"/>
      <c r="AR79" s="67" t="s">
        <v>387</v>
      </c>
      <c r="AS79" s="134"/>
      <c r="AT79" s="135"/>
      <c r="AU79" s="135"/>
      <c r="AV79" s="135"/>
      <c r="AW79" s="135"/>
      <c r="AX79" s="136"/>
    </row>
    <row r="80" spans="1:50" ht="18.75" customHeight="1" x14ac:dyDescent="0.15">
      <c r="A80" s="505" t="s">
        <v>265</v>
      </c>
      <c r="B80" s="831" t="s">
        <v>386</v>
      </c>
      <c r="C80" s="832"/>
      <c r="D80" s="832"/>
      <c r="E80" s="832"/>
      <c r="F80" s="833"/>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471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customHeight="1" x14ac:dyDescent="0.15">
      <c r="A81" s="506"/>
      <c r="B81" s="834"/>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customHeight="1" x14ac:dyDescent="0.15">
      <c r="A82" s="506"/>
      <c r="B82" s="83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15">
      <c r="A83" s="506"/>
      <c r="B83" s="83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15">
      <c r="A84" s="506"/>
      <c r="B84" s="83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8" t="s">
        <v>263</v>
      </c>
      <c r="C85" s="538"/>
      <c r="D85" s="538"/>
      <c r="E85" s="538"/>
      <c r="F85" s="539"/>
      <c r="G85" s="779" t="s">
        <v>60</v>
      </c>
      <c r="H85" s="764"/>
      <c r="I85" s="764"/>
      <c r="J85" s="764"/>
      <c r="K85" s="764"/>
      <c r="L85" s="764"/>
      <c r="M85" s="764"/>
      <c r="N85" s="764"/>
      <c r="O85" s="765"/>
      <c r="P85" s="763" t="s">
        <v>62</v>
      </c>
      <c r="Q85" s="764"/>
      <c r="R85" s="764"/>
      <c r="S85" s="764"/>
      <c r="T85" s="764"/>
      <c r="U85" s="764"/>
      <c r="V85" s="764"/>
      <c r="W85" s="764"/>
      <c r="X85" s="765"/>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v>31</v>
      </c>
      <c r="AR86" s="257"/>
      <c r="AS86" s="123" t="s">
        <v>307</v>
      </c>
      <c r="AT86" s="158"/>
      <c r="AU86" s="257" t="s">
        <v>524</v>
      </c>
      <c r="AV86" s="257"/>
      <c r="AW86" s="365" t="s">
        <v>296</v>
      </c>
      <c r="AX86" s="366"/>
      <c r="AY86" s="10"/>
      <c r="AZ86" s="10"/>
      <c r="BA86" s="10"/>
      <c r="BB86" s="10"/>
      <c r="BC86" s="10"/>
      <c r="BD86" s="10"/>
      <c r="BE86" s="10"/>
      <c r="BF86" s="10"/>
      <c r="BG86" s="10"/>
      <c r="BH86" s="10"/>
    </row>
    <row r="87" spans="1:60" ht="23.25" customHeight="1" x14ac:dyDescent="0.15">
      <c r="A87" s="506"/>
      <c r="B87" s="538"/>
      <c r="C87" s="538"/>
      <c r="D87" s="538"/>
      <c r="E87" s="538"/>
      <c r="F87" s="539"/>
      <c r="G87" s="216"/>
      <c r="H87" s="147"/>
      <c r="I87" s="147"/>
      <c r="J87" s="147"/>
      <c r="K87" s="147"/>
      <c r="L87" s="147"/>
      <c r="M87" s="147"/>
      <c r="N87" s="147"/>
      <c r="O87" s="217"/>
      <c r="P87" s="147" t="s">
        <v>502</v>
      </c>
      <c r="Q87" s="784"/>
      <c r="R87" s="784"/>
      <c r="S87" s="784"/>
      <c r="T87" s="784"/>
      <c r="U87" s="784"/>
      <c r="V87" s="784"/>
      <c r="W87" s="784"/>
      <c r="X87" s="785"/>
      <c r="Y87" s="740" t="s">
        <v>61</v>
      </c>
      <c r="Z87" s="741"/>
      <c r="AA87" s="742"/>
      <c r="AB87" s="537" t="s">
        <v>503</v>
      </c>
      <c r="AC87" s="537"/>
      <c r="AD87" s="537"/>
      <c r="AE87" s="350" t="s">
        <v>488</v>
      </c>
      <c r="AF87" s="351"/>
      <c r="AG87" s="351"/>
      <c r="AH87" s="351"/>
      <c r="AI87" s="350">
        <v>0</v>
      </c>
      <c r="AJ87" s="351"/>
      <c r="AK87" s="351"/>
      <c r="AL87" s="351"/>
      <c r="AM87" s="350">
        <v>1</v>
      </c>
      <c r="AN87" s="351"/>
      <c r="AO87" s="351"/>
      <c r="AP87" s="351"/>
      <c r="AQ87" s="97" t="s">
        <v>507</v>
      </c>
      <c r="AR87" s="98"/>
      <c r="AS87" s="98"/>
      <c r="AT87" s="99"/>
      <c r="AU87" s="351" t="s">
        <v>488</v>
      </c>
      <c r="AV87" s="351"/>
      <c r="AW87" s="351"/>
      <c r="AX87" s="353"/>
    </row>
    <row r="88" spans="1:60" ht="23.25" customHeight="1" x14ac:dyDescent="0.15">
      <c r="A88" s="506"/>
      <c r="B88" s="538"/>
      <c r="C88" s="538"/>
      <c r="D88" s="538"/>
      <c r="E88" s="538"/>
      <c r="F88" s="539"/>
      <c r="G88" s="218"/>
      <c r="H88" s="219"/>
      <c r="I88" s="219"/>
      <c r="J88" s="219"/>
      <c r="K88" s="219"/>
      <c r="L88" s="219"/>
      <c r="M88" s="219"/>
      <c r="N88" s="219"/>
      <c r="O88" s="220"/>
      <c r="P88" s="786"/>
      <c r="Q88" s="786"/>
      <c r="R88" s="786"/>
      <c r="S88" s="786"/>
      <c r="T88" s="786"/>
      <c r="U88" s="786"/>
      <c r="V88" s="786"/>
      <c r="W88" s="786"/>
      <c r="X88" s="787"/>
      <c r="Y88" s="714" t="s">
        <v>53</v>
      </c>
      <c r="Z88" s="715"/>
      <c r="AA88" s="716"/>
      <c r="AB88" s="508" t="s">
        <v>503</v>
      </c>
      <c r="AC88" s="508"/>
      <c r="AD88" s="508"/>
      <c r="AE88" s="350" t="s">
        <v>488</v>
      </c>
      <c r="AF88" s="351"/>
      <c r="AG88" s="351"/>
      <c r="AH88" s="351"/>
      <c r="AI88" s="350" t="s">
        <v>504</v>
      </c>
      <c r="AJ88" s="351"/>
      <c r="AK88" s="351"/>
      <c r="AL88" s="351"/>
      <c r="AM88" s="350">
        <v>1</v>
      </c>
      <c r="AN88" s="351"/>
      <c r="AO88" s="351"/>
      <c r="AP88" s="351"/>
      <c r="AQ88" s="97">
        <v>1</v>
      </c>
      <c r="AR88" s="98"/>
      <c r="AS88" s="98"/>
      <c r="AT88" s="99"/>
      <c r="AU88" s="351" t="s">
        <v>505</v>
      </c>
      <c r="AV88" s="351"/>
      <c r="AW88" s="351"/>
      <c r="AX88" s="353"/>
      <c r="AY88" s="10"/>
      <c r="AZ88" s="10"/>
      <c r="BA88" s="10"/>
      <c r="BB88" s="10"/>
      <c r="BC88" s="10"/>
    </row>
    <row r="89" spans="1:60" ht="23.25" customHeight="1" thickBo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8"/>
      <c r="Y89" s="714" t="s">
        <v>13</v>
      </c>
      <c r="Z89" s="715"/>
      <c r="AA89" s="716"/>
      <c r="AB89" s="447" t="s">
        <v>14</v>
      </c>
      <c r="AC89" s="447"/>
      <c r="AD89" s="447"/>
      <c r="AE89" s="350" t="s">
        <v>486</v>
      </c>
      <c r="AF89" s="351"/>
      <c r="AG89" s="351"/>
      <c r="AH89" s="351"/>
      <c r="AI89" s="350" t="s">
        <v>488</v>
      </c>
      <c r="AJ89" s="351"/>
      <c r="AK89" s="351"/>
      <c r="AL89" s="351"/>
      <c r="AM89" s="350">
        <v>100</v>
      </c>
      <c r="AN89" s="351"/>
      <c r="AO89" s="351"/>
      <c r="AP89" s="351"/>
      <c r="AQ89" s="97" t="s">
        <v>488</v>
      </c>
      <c r="AR89" s="98"/>
      <c r="AS89" s="98"/>
      <c r="AT89" s="99"/>
      <c r="AU89" s="351" t="s">
        <v>488</v>
      </c>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9" t="s">
        <v>60</v>
      </c>
      <c r="H90" s="764"/>
      <c r="I90" s="764"/>
      <c r="J90" s="764"/>
      <c r="K90" s="764"/>
      <c r="L90" s="764"/>
      <c r="M90" s="764"/>
      <c r="N90" s="764"/>
      <c r="O90" s="765"/>
      <c r="P90" s="763" t="s">
        <v>62</v>
      </c>
      <c r="Q90" s="764"/>
      <c r="R90" s="764"/>
      <c r="S90" s="764"/>
      <c r="T90" s="764"/>
      <c r="U90" s="764"/>
      <c r="V90" s="764"/>
      <c r="W90" s="764"/>
      <c r="X90" s="765"/>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4"/>
      <c r="R92" s="784"/>
      <c r="S92" s="784"/>
      <c r="T92" s="784"/>
      <c r="U92" s="784"/>
      <c r="V92" s="784"/>
      <c r="W92" s="784"/>
      <c r="X92" s="785"/>
      <c r="Y92" s="740" t="s">
        <v>61</v>
      </c>
      <c r="Z92" s="741"/>
      <c r="AA92" s="742"/>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6"/>
      <c r="Q93" s="786"/>
      <c r="R93" s="786"/>
      <c r="S93" s="786"/>
      <c r="T93" s="786"/>
      <c r="U93" s="786"/>
      <c r="V93" s="786"/>
      <c r="W93" s="786"/>
      <c r="X93" s="787"/>
      <c r="Y93" s="714" t="s">
        <v>53</v>
      </c>
      <c r="Z93" s="715"/>
      <c r="AA93" s="716"/>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8"/>
      <c r="Y94" s="714" t="s">
        <v>13</v>
      </c>
      <c r="Z94" s="715"/>
      <c r="AA94" s="716"/>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9" t="s">
        <v>60</v>
      </c>
      <c r="H95" s="764"/>
      <c r="I95" s="764"/>
      <c r="J95" s="764"/>
      <c r="K95" s="764"/>
      <c r="L95" s="764"/>
      <c r="M95" s="764"/>
      <c r="N95" s="764"/>
      <c r="O95" s="765"/>
      <c r="P95" s="763" t="s">
        <v>62</v>
      </c>
      <c r="Q95" s="764"/>
      <c r="R95" s="764"/>
      <c r="S95" s="764"/>
      <c r="T95" s="764"/>
      <c r="U95" s="764"/>
      <c r="V95" s="764"/>
      <c r="W95" s="764"/>
      <c r="X95" s="765"/>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4"/>
      <c r="R97" s="784"/>
      <c r="S97" s="784"/>
      <c r="T97" s="784"/>
      <c r="U97" s="784"/>
      <c r="V97" s="784"/>
      <c r="W97" s="784"/>
      <c r="X97" s="785"/>
      <c r="Y97" s="740" t="s">
        <v>61</v>
      </c>
      <c r="Z97" s="741"/>
      <c r="AA97" s="742"/>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6"/>
      <c r="Q98" s="786"/>
      <c r="R98" s="786"/>
      <c r="S98" s="786"/>
      <c r="T98" s="786"/>
      <c r="U98" s="786"/>
      <c r="V98" s="786"/>
      <c r="W98" s="786"/>
      <c r="X98" s="787"/>
      <c r="Y98" s="714" t="s">
        <v>53</v>
      </c>
      <c r="Z98" s="715"/>
      <c r="AA98" s="716"/>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5"/>
      <c r="C99" s="865"/>
      <c r="D99" s="865"/>
      <c r="E99" s="865"/>
      <c r="F99" s="866"/>
      <c r="G99" s="789"/>
      <c r="H99" s="233"/>
      <c r="I99" s="233"/>
      <c r="J99" s="233"/>
      <c r="K99" s="233"/>
      <c r="L99" s="233"/>
      <c r="M99" s="233"/>
      <c r="N99" s="233"/>
      <c r="O99" s="790"/>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2" t="s">
        <v>11</v>
      </c>
      <c r="AC100" s="842"/>
      <c r="AD100" s="842"/>
      <c r="AE100" s="808" t="s">
        <v>454</v>
      </c>
      <c r="AF100" s="809"/>
      <c r="AG100" s="809"/>
      <c r="AH100" s="810"/>
      <c r="AI100" s="808" t="s">
        <v>451</v>
      </c>
      <c r="AJ100" s="809"/>
      <c r="AK100" s="809"/>
      <c r="AL100" s="810"/>
      <c r="AM100" s="808" t="s">
        <v>447</v>
      </c>
      <c r="AN100" s="809"/>
      <c r="AO100" s="809"/>
      <c r="AP100" s="810"/>
      <c r="AQ100" s="913" t="s">
        <v>440</v>
      </c>
      <c r="AR100" s="914"/>
      <c r="AS100" s="914"/>
      <c r="AT100" s="915"/>
      <c r="AU100" s="913" t="s">
        <v>437</v>
      </c>
      <c r="AV100" s="914"/>
      <c r="AW100" s="914"/>
      <c r="AX100" s="916"/>
    </row>
    <row r="101" spans="1:60" ht="23.25" customHeight="1" x14ac:dyDescent="0.15">
      <c r="A101" s="477"/>
      <c r="B101" s="478"/>
      <c r="C101" s="478"/>
      <c r="D101" s="478"/>
      <c r="E101" s="478"/>
      <c r="F101" s="479"/>
      <c r="G101" s="147" t="s">
        <v>551</v>
      </c>
      <c r="H101" s="147"/>
      <c r="I101" s="147"/>
      <c r="J101" s="147"/>
      <c r="K101" s="147"/>
      <c r="L101" s="147"/>
      <c r="M101" s="147"/>
      <c r="N101" s="147"/>
      <c r="O101" s="147"/>
      <c r="P101" s="147"/>
      <c r="Q101" s="147"/>
      <c r="R101" s="147"/>
      <c r="S101" s="147"/>
      <c r="T101" s="147"/>
      <c r="U101" s="147"/>
      <c r="V101" s="147"/>
      <c r="W101" s="147"/>
      <c r="X101" s="217"/>
      <c r="Y101" s="798" t="s">
        <v>54</v>
      </c>
      <c r="Z101" s="700"/>
      <c r="AA101" s="701"/>
      <c r="AB101" s="537" t="s">
        <v>506</v>
      </c>
      <c r="AC101" s="537"/>
      <c r="AD101" s="537"/>
      <c r="AE101" s="350">
        <v>1</v>
      </c>
      <c r="AF101" s="351"/>
      <c r="AG101" s="351"/>
      <c r="AH101" s="352"/>
      <c r="AI101" s="350">
        <v>1</v>
      </c>
      <c r="AJ101" s="351"/>
      <c r="AK101" s="351"/>
      <c r="AL101" s="352"/>
      <c r="AM101" s="350">
        <v>2</v>
      </c>
      <c r="AN101" s="351"/>
      <c r="AO101" s="351"/>
      <c r="AP101" s="352"/>
      <c r="AQ101" s="350" t="s">
        <v>486</v>
      </c>
      <c r="AR101" s="351"/>
      <c r="AS101" s="351"/>
      <c r="AT101" s="352"/>
      <c r="AU101" s="350" t="s">
        <v>508</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506</v>
      </c>
      <c r="AC102" s="537"/>
      <c r="AD102" s="537"/>
      <c r="AE102" s="344">
        <v>1</v>
      </c>
      <c r="AF102" s="344"/>
      <c r="AG102" s="344"/>
      <c r="AH102" s="344"/>
      <c r="AI102" s="344">
        <v>1</v>
      </c>
      <c r="AJ102" s="344"/>
      <c r="AK102" s="344"/>
      <c r="AL102" s="344"/>
      <c r="AM102" s="344">
        <v>1</v>
      </c>
      <c r="AN102" s="344"/>
      <c r="AO102" s="344"/>
      <c r="AP102" s="344"/>
      <c r="AQ102" s="799">
        <v>1</v>
      </c>
      <c r="AR102" s="800"/>
      <c r="AS102" s="800"/>
      <c r="AT102" s="801"/>
      <c r="AU102" s="799">
        <v>1</v>
      </c>
      <c r="AV102" s="800"/>
      <c r="AW102" s="800"/>
      <c r="AX102" s="801"/>
    </row>
    <row r="103" spans="1:60" ht="31.5" hidden="1" customHeight="1" x14ac:dyDescent="0.15">
      <c r="A103" s="474" t="s">
        <v>396</v>
      </c>
      <c r="B103" s="475"/>
      <c r="C103" s="475"/>
      <c r="D103" s="475"/>
      <c r="E103" s="475"/>
      <c r="F103" s="476"/>
      <c r="G103" s="715" t="s">
        <v>59</v>
      </c>
      <c r="H103" s="715"/>
      <c r="I103" s="715"/>
      <c r="J103" s="715"/>
      <c r="K103" s="715"/>
      <c r="L103" s="715"/>
      <c r="M103" s="715"/>
      <c r="N103" s="715"/>
      <c r="O103" s="715"/>
      <c r="P103" s="715"/>
      <c r="Q103" s="715"/>
      <c r="R103" s="715"/>
      <c r="S103" s="715"/>
      <c r="T103" s="715"/>
      <c r="U103" s="715"/>
      <c r="V103" s="715"/>
      <c r="W103" s="715"/>
      <c r="X103" s="716"/>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9"/>
      <c r="AV105" s="800"/>
      <c r="AW105" s="800"/>
      <c r="AX105" s="801"/>
    </row>
    <row r="106" spans="1:60" ht="31.5" hidden="1" customHeight="1" x14ac:dyDescent="0.15">
      <c r="A106" s="474" t="s">
        <v>396</v>
      </c>
      <c r="B106" s="475"/>
      <c r="C106" s="475"/>
      <c r="D106" s="475"/>
      <c r="E106" s="475"/>
      <c r="F106" s="476"/>
      <c r="G106" s="715" t="s">
        <v>59</v>
      </c>
      <c r="H106" s="715"/>
      <c r="I106" s="715"/>
      <c r="J106" s="715"/>
      <c r="K106" s="715"/>
      <c r="L106" s="715"/>
      <c r="M106" s="715"/>
      <c r="N106" s="715"/>
      <c r="O106" s="715"/>
      <c r="P106" s="715"/>
      <c r="Q106" s="715"/>
      <c r="R106" s="715"/>
      <c r="S106" s="715"/>
      <c r="T106" s="715"/>
      <c r="U106" s="715"/>
      <c r="V106" s="715"/>
      <c r="W106" s="715"/>
      <c r="X106" s="716"/>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9"/>
      <c r="AV108" s="800"/>
      <c r="AW108" s="800"/>
      <c r="AX108" s="801"/>
    </row>
    <row r="109" spans="1:60" ht="31.5" hidden="1" customHeight="1" x14ac:dyDescent="0.15">
      <c r="A109" s="474" t="s">
        <v>396</v>
      </c>
      <c r="B109" s="475"/>
      <c r="C109" s="475"/>
      <c r="D109" s="475"/>
      <c r="E109" s="475"/>
      <c r="F109" s="476"/>
      <c r="G109" s="715" t="s">
        <v>59</v>
      </c>
      <c r="H109" s="715"/>
      <c r="I109" s="715"/>
      <c r="J109" s="715"/>
      <c r="K109" s="715"/>
      <c r="L109" s="715"/>
      <c r="M109" s="715"/>
      <c r="N109" s="715"/>
      <c r="O109" s="715"/>
      <c r="P109" s="715"/>
      <c r="Q109" s="715"/>
      <c r="R109" s="715"/>
      <c r="S109" s="715"/>
      <c r="T109" s="715"/>
      <c r="U109" s="715"/>
      <c r="V109" s="715"/>
      <c r="W109" s="715"/>
      <c r="X109" s="716"/>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9"/>
      <c r="AV111" s="800"/>
      <c r="AW111" s="800"/>
      <c r="AX111" s="801"/>
    </row>
    <row r="112" spans="1:60" ht="31.5" hidden="1" customHeight="1" x14ac:dyDescent="0.15">
      <c r="A112" s="474" t="s">
        <v>396</v>
      </c>
      <c r="B112" s="475"/>
      <c r="C112" s="475"/>
      <c r="D112" s="475"/>
      <c r="E112" s="475"/>
      <c r="F112" s="476"/>
      <c r="G112" s="715" t="s">
        <v>59</v>
      </c>
      <c r="H112" s="715"/>
      <c r="I112" s="715"/>
      <c r="J112" s="715"/>
      <c r="K112" s="715"/>
      <c r="L112" s="715"/>
      <c r="M112" s="715"/>
      <c r="N112" s="715"/>
      <c r="O112" s="715"/>
      <c r="P112" s="715"/>
      <c r="Q112" s="715"/>
      <c r="R112" s="715"/>
      <c r="S112" s="715"/>
      <c r="T112" s="715"/>
      <c r="U112" s="715"/>
      <c r="V112" s="715"/>
      <c r="W112" s="715"/>
      <c r="X112" s="716"/>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532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488</v>
      </c>
      <c r="AC116" s="287"/>
      <c r="AD116" s="288"/>
      <c r="AE116" s="344" t="s">
        <v>488</v>
      </c>
      <c r="AF116" s="344"/>
      <c r="AG116" s="344"/>
      <c r="AH116" s="344"/>
      <c r="AI116" s="344" t="s">
        <v>509</v>
      </c>
      <c r="AJ116" s="344"/>
      <c r="AK116" s="344"/>
      <c r="AL116" s="344"/>
      <c r="AM116" s="344" t="s">
        <v>488</v>
      </c>
      <c r="AN116" s="344"/>
      <c r="AO116" s="344"/>
      <c r="AP116" s="344"/>
      <c r="AQ116" s="350" t="s">
        <v>510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511</v>
      </c>
      <c r="AC117" s="328"/>
      <c r="AD117" s="329"/>
      <c r="AE117" s="292" t="s">
        <v>512</v>
      </c>
      <c r="AF117" s="292"/>
      <c r="AG117" s="292"/>
      <c r="AH117" s="292"/>
      <c r="AI117" s="292" t="s">
        <v>488</v>
      </c>
      <c r="AJ117" s="292"/>
      <c r="AK117" s="292"/>
      <c r="AL117" s="292"/>
      <c r="AM117" s="292" t="s">
        <v>477</v>
      </c>
      <c r="AN117" s="292"/>
      <c r="AO117" s="292"/>
      <c r="AP117" s="292"/>
      <c r="AQ117" s="292" t="s">
        <v>488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8" t="s">
        <v>476</v>
      </c>
      <c r="B130" s="976"/>
      <c r="C130" s="975" t="s">
        <v>310</v>
      </c>
      <c r="D130" s="976"/>
      <c r="E130" s="294" t="s">
        <v>339</v>
      </c>
      <c r="F130" s="295"/>
      <c r="G130" s="296" t="s">
        <v>536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9"/>
      <c r="B131" s="238"/>
      <c r="C131" s="237"/>
      <c r="D131" s="238"/>
      <c r="E131" s="224" t="s">
        <v>338</v>
      </c>
      <c r="F131" s="225"/>
      <c r="G131" s="221" t="s">
        <v>537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7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7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79"/>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7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7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7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7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7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7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7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7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79"/>
      <c r="B154" s="238"/>
      <c r="C154" s="237"/>
      <c r="D154" s="238"/>
      <c r="E154" s="237"/>
      <c r="F154" s="300"/>
      <c r="G154" s="216" t="s">
        <v>538</v>
      </c>
      <c r="H154" s="147"/>
      <c r="I154" s="147"/>
      <c r="J154" s="147"/>
      <c r="K154" s="147"/>
      <c r="L154" s="147"/>
      <c r="M154" s="147"/>
      <c r="N154" s="147"/>
      <c r="O154" s="147"/>
      <c r="P154" s="217"/>
      <c r="Q154" s="146" t="s">
        <v>539</v>
      </c>
      <c r="R154" s="147"/>
      <c r="S154" s="147"/>
      <c r="T154" s="147"/>
      <c r="U154" s="147"/>
      <c r="V154" s="147"/>
      <c r="W154" s="147"/>
      <c r="X154" s="147"/>
      <c r="Y154" s="147"/>
      <c r="Z154" s="147"/>
      <c r="AA154" s="908"/>
      <c r="AB154" s="241" t="s">
        <v>540</v>
      </c>
      <c r="AC154" s="242"/>
      <c r="AD154" s="242"/>
      <c r="AE154" s="247" t="s">
        <v>541</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7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7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7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9"/>
      <c r="AB157" s="243"/>
      <c r="AC157" s="244"/>
      <c r="AD157" s="244"/>
      <c r="AE157" s="146" t="s">
        <v>542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7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9"/>
      <c r="B188" s="238"/>
      <c r="C188" s="237"/>
      <c r="D188" s="238"/>
      <c r="E188" s="146" t="s">
        <v>538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7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7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7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7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7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7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9"/>
      <c r="B214" s="238"/>
      <c r="C214" s="237"/>
      <c r="D214" s="238"/>
      <c r="E214" s="237"/>
      <c r="F214" s="300"/>
      <c r="G214" s="216"/>
      <c r="H214" s="147"/>
      <c r="I214" s="147"/>
      <c r="J214" s="147"/>
      <c r="K214" s="147"/>
      <c r="L214" s="147"/>
      <c r="M214" s="147"/>
      <c r="N214" s="147"/>
      <c r="O214" s="147"/>
      <c r="P214" s="217"/>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9"/>
      <c r="B215" s="238"/>
      <c r="C215" s="237"/>
      <c r="D215" s="238"/>
      <c r="E215" s="237"/>
      <c r="F215" s="300"/>
      <c r="G215" s="218"/>
      <c r="H215" s="219"/>
      <c r="I215" s="219"/>
      <c r="J215" s="219"/>
      <c r="K215" s="219"/>
      <c r="L215" s="219"/>
      <c r="M215" s="219"/>
      <c r="N215" s="219"/>
      <c r="O215" s="219"/>
      <c r="P215" s="220"/>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9"/>
      <c r="B216" s="238"/>
      <c r="C216" s="237"/>
      <c r="D216" s="238"/>
      <c r="E216" s="237"/>
      <c r="F216" s="300"/>
      <c r="G216" s="218"/>
      <c r="H216" s="219"/>
      <c r="I216" s="219"/>
      <c r="J216" s="219"/>
      <c r="K216" s="219"/>
      <c r="L216" s="219"/>
      <c r="M216" s="219"/>
      <c r="N216" s="219"/>
      <c r="O216" s="219"/>
      <c r="P216" s="220"/>
      <c r="Q216" s="969"/>
      <c r="R216" s="970"/>
      <c r="S216" s="970"/>
      <c r="T216" s="970"/>
      <c r="U216" s="970"/>
      <c r="V216" s="970"/>
      <c r="W216" s="970"/>
      <c r="X216" s="970"/>
      <c r="Y216" s="970"/>
      <c r="Z216" s="970"/>
      <c r="AA216" s="97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9"/>
      <c r="B217" s="238"/>
      <c r="C217" s="237"/>
      <c r="D217" s="238"/>
      <c r="E217" s="237"/>
      <c r="F217" s="300"/>
      <c r="G217" s="218"/>
      <c r="H217" s="219"/>
      <c r="I217" s="219"/>
      <c r="J217" s="219"/>
      <c r="K217" s="219"/>
      <c r="L217" s="219"/>
      <c r="M217" s="219"/>
      <c r="N217" s="219"/>
      <c r="O217" s="219"/>
      <c r="P217" s="220"/>
      <c r="Q217" s="969"/>
      <c r="R217" s="970"/>
      <c r="S217" s="970"/>
      <c r="T217" s="970"/>
      <c r="U217" s="970"/>
      <c r="V217" s="970"/>
      <c r="W217" s="970"/>
      <c r="X217" s="970"/>
      <c r="Y217" s="970"/>
      <c r="Z217" s="970"/>
      <c r="AA217" s="97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9"/>
      <c r="B218" s="238"/>
      <c r="C218" s="237"/>
      <c r="D218" s="238"/>
      <c r="E218" s="237"/>
      <c r="F218" s="300"/>
      <c r="G218" s="221"/>
      <c r="H218" s="150"/>
      <c r="I218" s="150"/>
      <c r="J218" s="150"/>
      <c r="K218" s="150"/>
      <c r="L218" s="150"/>
      <c r="M218" s="150"/>
      <c r="N218" s="150"/>
      <c r="O218" s="150"/>
      <c r="P218" s="222"/>
      <c r="Q218" s="972"/>
      <c r="R218" s="973"/>
      <c r="S218" s="973"/>
      <c r="T218" s="973"/>
      <c r="U218" s="973"/>
      <c r="V218" s="973"/>
      <c r="W218" s="973"/>
      <c r="X218" s="973"/>
      <c r="Y218" s="973"/>
      <c r="Z218" s="973"/>
      <c r="AA218" s="97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9"/>
      <c r="B221" s="238"/>
      <c r="C221" s="237"/>
      <c r="D221" s="238"/>
      <c r="E221" s="237"/>
      <c r="F221" s="300"/>
      <c r="G221" s="216"/>
      <c r="H221" s="147"/>
      <c r="I221" s="147"/>
      <c r="J221" s="147"/>
      <c r="K221" s="147"/>
      <c r="L221" s="147"/>
      <c r="M221" s="147"/>
      <c r="N221" s="147"/>
      <c r="O221" s="147"/>
      <c r="P221" s="217"/>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9"/>
      <c r="B222" s="238"/>
      <c r="C222" s="237"/>
      <c r="D222" s="238"/>
      <c r="E222" s="237"/>
      <c r="F222" s="300"/>
      <c r="G222" s="218"/>
      <c r="H222" s="219"/>
      <c r="I222" s="219"/>
      <c r="J222" s="219"/>
      <c r="K222" s="219"/>
      <c r="L222" s="219"/>
      <c r="M222" s="219"/>
      <c r="N222" s="219"/>
      <c r="O222" s="219"/>
      <c r="P222" s="220"/>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9"/>
      <c r="B223" s="238"/>
      <c r="C223" s="237"/>
      <c r="D223" s="238"/>
      <c r="E223" s="237"/>
      <c r="F223" s="300"/>
      <c r="G223" s="218"/>
      <c r="H223" s="219"/>
      <c r="I223" s="219"/>
      <c r="J223" s="219"/>
      <c r="K223" s="219"/>
      <c r="L223" s="219"/>
      <c r="M223" s="219"/>
      <c r="N223" s="219"/>
      <c r="O223" s="219"/>
      <c r="P223" s="220"/>
      <c r="Q223" s="969"/>
      <c r="R223" s="970"/>
      <c r="S223" s="970"/>
      <c r="T223" s="970"/>
      <c r="U223" s="970"/>
      <c r="V223" s="970"/>
      <c r="W223" s="970"/>
      <c r="X223" s="970"/>
      <c r="Y223" s="970"/>
      <c r="Z223" s="970"/>
      <c r="AA223" s="97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9"/>
      <c r="B224" s="238"/>
      <c r="C224" s="237"/>
      <c r="D224" s="238"/>
      <c r="E224" s="237"/>
      <c r="F224" s="300"/>
      <c r="G224" s="218"/>
      <c r="H224" s="219"/>
      <c r="I224" s="219"/>
      <c r="J224" s="219"/>
      <c r="K224" s="219"/>
      <c r="L224" s="219"/>
      <c r="M224" s="219"/>
      <c r="N224" s="219"/>
      <c r="O224" s="219"/>
      <c r="P224" s="220"/>
      <c r="Q224" s="969"/>
      <c r="R224" s="970"/>
      <c r="S224" s="970"/>
      <c r="T224" s="970"/>
      <c r="U224" s="970"/>
      <c r="V224" s="970"/>
      <c r="W224" s="970"/>
      <c r="X224" s="970"/>
      <c r="Y224" s="970"/>
      <c r="Z224" s="970"/>
      <c r="AA224" s="97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9"/>
      <c r="B225" s="238"/>
      <c r="C225" s="237"/>
      <c r="D225" s="238"/>
      <c r="E225" s="237"/>
      <c r="F225" s="300"/>
      <c r="G225" s="221"/>
      <c r="H225" s="150"/>
      <c r="I225" s="150"/>
      <c r="J225" s="150"/>
      <c r="K225" s="150"/>
      <c r="L225" s="150"/>
      <c r="M225" s="150"/>
      <c r="N225" s="150"/>
      <c r="O225" s="150"/>
      <c r="P225" s="222"/>
      <c r="Q225" s="972"/>
      <c r="R225" s="973"/>
      <c r="S225" s="973"/>
      <c r="T225" s="973"/>
      <c r="U225" s="973"/>
      <c r="V225" s="973"/>
      <c r="W225" s="973"/>
      <c r="X225" s="973"/>
      <c r="Y225" s="973"/>
      <c r="Z225" s="973"/>
      <c r="AA225" s="97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9"/>
      <c r="B228" s="238"/>
      <c r="C228" s="237"/>
      <c r="D228" s="238"/>
      <c r="E228" s="237"/>
      <c r="F228" s="300"/>
      <c r="G228" s="216"/>
      <c r="H228" s="147"/>
      <c r="I228" s="147"/>
      <c r="J228" s="147"/>
      <c r="K228" s="147"/>
      <c r="L228" s="147"/>
      <c r="M228" s="147"/>
      <c r="N228" s="147"/>
      <c r="O228" s="147"/>
      <c r="P228" s="217"/>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9"/>
      <c r="B229" s="238"/>
      <c r="C229" s="237"/>
      <c r="D229" s="238"/>
      <c r="E229" s="237"/>
      <c r="F229" s="300"/>
      <c r="G229" s="218"/>
      <c r="H229" s="219"/>
      <c r="I229" s="219"/>
      <c r="J229" s="219"/>
      <c r="K229" s="219"/>
      <c r="L229" s="219"/>
      <c r="M229" s="219"/>
      <c r="N229" s="219"/>
      <c r="O229" s="219"/>
      <c r="P229" s="220"/>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9"/>
      <c r="B230" s="238"/>
      <c r="C230" s="237"/>
      <c r="D230" s="238"/>
      <c r="E230" s="237"/>
      <c r="F230" s="300"/>
      <c r="G230" s="218"/>
      <c r="H230" s="219"/>
      <c r="I230" s="219"/>
      <c r="J230" s="219"/>
      <c r="K230" s="219"/>
      <c r="L230" s="219"/>
      <c r="M230" s="219"/>
      <c r="N230" s="219"/>
      <c r="O230" s="219"/>
      <c r="P230" s="220"/>
      <c r="Q230" s="969"/>
      <c r="R230" s="970"/>
      <c r="S230" s="970"/>
      <c r="T230" s="970"/>
      <c r="U230" s="970"/>
      <c r="V230" s="970"/>
      <c r="W230" s="970"/>
      <c r="X230" s="970"/>
      <c r="Y230" s="970"/>
      <c r="Z230" s="970"/>
      <c r="AA230" s="97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9"/>
      <c r="B231" s="238"/>
      <c r="C231" s="237"/>
      <c r="D231" s="238"/>
      <c r="E231" s="237"/>
      <c r="F231" s="300"/>
      <c r="G231" s="218"/>
      <c r="H231" s="219"/>
      <c r="I231" s="219"/>
      <c r="J231" s="219"/>
      <c r="K231" s="219"/>
      <c r="L231" s="219"/>
      <c r="M231" s="219"/>
      <c r="N231" s="219"/>
      <c r="O231" s="219"/>
      <c r="P231" s="220"/>
      <c r="Q231" s="969"/>
      <c r="R231" s="970"/>
      <c r="S231" s="970"/>
      <c r="T231" s="970"/>
      <c r="U231" s="970"/>
      <c r="V231" s="970"/>
      <c r="W231" s="970"/>
      <c r="X231" s="970"/>
      <c r="Y231" s="970"/>
      <c r="Z231" s="970"/>
      <c r="AA231" s="97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9"/>
      <c r="B232" s="238"/>
      <c r="C232" s="237"/>
      <c r="D232" s="238"/>
      <c r="E232" s="237"/>
      <c r="F232" s="300"/>
      <c r="G232" s="221"/>
      <c r="H232" s="150"/>
      <c r="I232" s="150"/>
      <c r="J232" s="150"/>
      <c r="K232" s="150"/>
      <c r="L232" s="150"/>
      <c r="M232" s="150"/>
      <c r="N232" s="150"/>
      <c r="O232" s="150"/>
      <c r="P232" s="222"/>
      <c r="Q232" s="972"/>
      <c r="R232" s="973"/>
      <c r="S232" s="973"/>
      <c r="T232" s="973"/>
      <c r="U232" s="973"/>
      <c r="V232" s="973"/>
      <c r="W232" s="973"/>
      <c r="X232" s="973"/>
      <c r="Y232" s="973"/>
      <c r="Z232" s="973"/>
      <c r="AA232" s="97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9"/>
      <c r="B235" s="238"/>
      <c r="C235" s="237"/>
      <c r="D235" s="238"/>
      <c r="E235" s="237"/>
      <c r="F235" s="300"/>
      <c r="G235" s="216"/>
      <c r="H235" s="147"/>
      <c r="I235" s="147"/>
      <c r="J235" s="147"/>
      <c r="K235" s="147"/>
      <c r="L235" s="147"/>
      <c r="M235" s="147"/>
      <c r="N235" s="147"/>
      <c r="O235" s="147"/>
      <c r="P235" s="217"/>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9"/>
      <c r="B236" s="238"/>
      <c r="C236" s="237"/>
      <c r="D236" s="238"/>
      <c r="E236" s="237"/>
      <c r="F236" s="300"/>
      <c r="G236" s="218"/>
      <c r="H236" s="219"/>
      <c r="I236" s="219"/>
      <c r="J236" s="219"/>
      <c r="K236" s="219"/>
      <c r="L236" s="219"/>
      <c r="M236" s="219"/>
      <c r="N236" s="219"/>
      <c r="O236" s="219"/>
      <c r="P236" s="220"/>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9"/>
      <c r="B237" s="238"/>
      <c r="C237" s="237"/>
      <c r="D237" s="238"/>
      <c r="E237" s="237"/>
      <c r="F237" s="300"/>
      <c r="G237" s="218"/>
      <c r="H237" s="219"/>
      <c r="I237" s="219"/>
      <c r="J237" s="219"/>
      <c r="K237" s="219"/>
      <c r="L237" s="219"/>
      <c r="M237" s="219"/>
      <c r="N237" s="219"/>
      <c r="O237" s="219"/>
      <c r="P237" s="220"/>
      <c r="Q237" s="969"/>
      <c r="R237" s="970"/>
      <c r="S237" s="970"/>
      <c r="T237" s="970"/>
      <c r="U237" s="970"/>
      <c r="V237" s="970"/>
      <c r="W237" s="970"/>
      <c r="X237" s="970"/>
      <c r="Y237" s="970"/>
      <c r="Z237" s="970"/>
      <c r="AA237" s="97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9"/>
      <c r="B238" s="238"/>
      <c r="C238" s="237"/>
      <c r="D238" s="238"/>
      <c r="E238" s="237"/>
      <c r="F238" s="300"/>
      <c r="G238" s="218"/>
      <c r="H238" s="219"/>
      <c r="I238" s="219"/>
      <c r="J238" s="219"/>
      <c r="K238" s="219"/>
      <c r="L238" s="219"/>
      <c r="M238" s="219"/>
      <c r="N238" s="219"/>
      <c r="O238" s="219"/>
      <c r="P238" s="220"/>
      <c r="Q238" s="969"/>
      <c r="R238" s="970"/>
      <c r="S238" s="970"/>
      <c r="T238" s="970"/>
      <c r="U238" s="970"/>
      <c r="V238" s="970"/>
      <c r="W238" s="970"/>
      <c r="X238" s="970"/>
      <c r="Y238" s="970"/>
      <c r="Z238" s="970"/>
      <c r="AA238" s="97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9"/>
      <c r="B239" s="238"/>
      <c r="C239" s="237"/>
      <c r="D239" s="238"/>
      <c r="E239" s="237"/>
      <c r="F239" s="300"/>
      <c r="G239" s="221"/>
      <c r="H239" s="150"/>
      <c r="I239" s="150"/>
      <c r="J239" s="150"/>
      <c r="K239" s="150"/>
      <c r="L239" s="150"/>
      <c r="M239" s="150"/>
      <c r="N239" s="150"/>
      <c r="O239" s="150"/>
      <c r="P239" s="222"/>
      <c r="Q239" s="972"/>
      <c r="R239" s="973"/>
      <c r="S239" s="973"/>
      <c r="T239" s="973"/>
      <c r="U239" s="973"/>
      <c r="V239" s="973"/>
      <c r="W239" s="973"/>
      <c r="X239" s="973"/>
      <c r="Y239" s="973"/>
      <c r="Z239" s="973"/>
      <c r="AA239" s="97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9"/>
      <c r="B242" s="238"/>
      <c r="C242" s="237"/>
      <c r="D242" s="238"/>
      <c r="E242" s="237"/>
      <c r="F242" s="300"/>
      <c r="G242" s="216"/>
      <c r="H242" s="147"/>
      <c r="I242" s="147"/>
      <c r="J242" s="147"/>
      <c r="K242" s="147"/>
      <c r="L242" s="147"/>
      <c r="M242" s="147"/>
      <c r="N242" s="147"/>
      <c r="O242" s="147"/>
      <c r="P242" s="217"/>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9"/>
      <c r="B243" s="238"/>
      <c r="C243" s="237"/>
      <c r="D243" s="238"/>
      <c r="E243" s="237"/>
      <c r="F243" s="300"/>
      <c r="G243" s="218"/>
      <c r="H243" s="219"/>
      <c r="I243" s="219"/>
      <c r="J243" s="219"/>
      <c r="K243" s="219"/>
      <c r="L243" s="219"/>
      <c r="M243" s="219"/>
      <c r="N243" s="219"/>
      <c r="O243" s="219"/>
      <c r="P243" s="220"/>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9"/>
      <c r="B244" s="238"/>
      <c r="C244" s="237"/>
      <c r="D244" s="238"/>
      <c r="E244" s="237"/>
      <c r="F244" s="300"/>
      <c r="G244" s="218"/>
      <c r="H244" s="219"/>
      <c r="I244" s="219"/>
      <c r="J244" s="219"/>
      <c r="K244" s="219"/>
      <c r="L244" s="219"/>
      <c r="M244" s="219"/>
      <c r="N244" s="219"/>
      <c r="O244" s="219"/>
      <c r="P244" s="220"/>
      <c r="Q244" s="969"/>
      <c r="R244" s="970"/>
      <c r="S244" s="970"/>
      <c r="T244" s="970"/>
      <c r="U244" s="970"/>
      <c r="V244" s="970"/>
      <c r="W244" s="970"/>
      <c r="X244" s="970"/>
      <c r="Y244" s="970"/>
      <c r="Z244" s="970"/>
      <c r="AA244" s="97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9"/>
      <c r="B245" s="238"/>
      <c r="C245" s="237"/>
      <c r="D245" s="238"/>
      <c r="E245" s="237"/>
      <c r="F245" s="300"/>
      <c r="G245" s="218"/>
      <c r="H245" s="219"/>
      <c r="I245" s="219"/>
      <c r="J245" s="219"/>
      <c r="K245" s="219"/>
      <c r="L245" s="219"/>
      <c r="M245" s="219"/>
      <c r="N245" s="219"/>
      <c r="O245" s="219"/>
      <c r="P245" s="220"/>
      <c r="Q245" s="969"/>
      <c r="R245" s="970"/>
      <c r="S245" s="970"/>
      <c r="T245" s="970"/>
      <c r="U245" s="970"/>
      <c r="V245" s="970"/>
      <c r="W245" s="970"/>
      <c r="X245" s="970"/>
      <c r="Y245" s="970"/>
      <c r="Z245" s="970"/>
      <c r="AA245" s="97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9"/>
      <c r="B246" s="238"/>
      <c r="C246" s="237"/>
      <c r="D246" s="238"/>
      <c r="E246" s="301"/>
      <c r="F246" s="302"/>
      <c r="G246" s="221"/>
      <c r="H246" s="150"/>
      <c r="I246" s="150"/>
      <c r="J246" s="150"/>
      <c r="K246" s="150"/>
      <c r="L246" s="150"/>
      <c r="M246" s="150"/>
      <c r="N246" s="150"/>
      <c r="O246" s="150"/>
      <c r="P246" s="222"/>
      <c r="Q246" s="972"/>
      <c r="R246" s="973"/>
      <c r="S246" s="973"/>
      <c r="T246" s="973"/>
      <c r="U246" s="973"/>
      <c r="V246" s="973"/>
      <c r="W246" s="973"/>
      <c r="X246" s="973"/>
      <c r="Y246" s="973"/>
      <c r="Z246" s="973"/>
      <c r="AA246" s="97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7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7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7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7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7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9"/>
      <c r="B274" s="238"/>
      <c r="C274" s="237"/>
      <c r="D274" s="238"/>
      <c r="E274" s="237"/>
      <c r="F274" s="300"/>
      <c r="G274" s="216"/>
      <c r="H274" s="147"/>
      <c r="I274" s="147"/>
      <c r="J274" s="147"/>
      <c r="K274" s="147"/>
      <c r="L274" s="147"/>
      <c r="M274" s="147"/>
      <c r="N274" s="147"/>
      <c r="O274" s="147"/>
      <c r="P274" s="217"/>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9"/>
      <c r="B275" s="238"/>
      <c r="C275" s="237"/>
      <c r="D275" s="238"/>
      <c r="E275" s="237"/>
      <c r="F275" s="300"/>
      <c r="G275" s="218"/>
      <c r="H275" s="219"/>
      <c r="I275" s="219"/>
      <c r="J275" s="219"/>
      <c r="K275" s="219"/>
      <c r="L275" s="219"/>
      <c r="M275" s="219"/>
      <c r="N275" s="219"/>
      <c r="O275" s="219"/>
      <c r="P275" s="220"/>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9"/>
      <c r="B276" s="238"/>
      <c r="C276" s="237"/>
      <c r="D276" s="238"/>
      <c r="E276" s="237"/>
      <c r="F276" s="300"/>
      <c r="G276" s="218"/>
      <c r="H276" s="219"/>
      <c r="I276" s="219"/>
      <c r="J276" s="219"/>
      <c r="K276" s="219"/>
      <c r="L276" s="219"/>
      <c r="M276" s="219"/>
      <c r="N276" s="219"/>
      <c r="O276" s="219"/>
      <c r="P276" s="220"/>
      <c r="Q276" s="969"/>
      <c r="R276" s="970"/>
      <c r="S276" s="970"/>
      <c r="T276" s="970"/>
      <c r="U276" s="970"/>
      <c r="V276" s="970"/>
      <c r="W276" s="970"/>
      <c r="X276" s="970"/>
      <c r="Y276" s="970"/>
      <c r="Z276" s="970"/>
      <c r="AA276" s="97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9"/>
      <c r="B277" s="238"/>
      <c r="C277" s="237"/>
      <c r="D277" s="238"/>
      <c r="E277" s="237"/>
      <c r="F277" s="300"/>
      <c r="G277" s="218"/>
      <c r="H277" s="219"/>
      <c r="I277" s="219"/>
      <c r="J277" s="219"/>
      <c r="K277" s="219"/>
      <c r="L277" s="219"/>
      <c r="M277" s="219"/>
      <c r="N277" s="219"/>
      <c r="O277" s="219"/>
      <c r="P277" s="220"/>
      <c r="Q277" s="969"/>
      <c r="R277" s="970"/>
      <c r="S277" s="970"/>
      <c r="T277" s="970"/>
      <c r="U277" s="970"/>
      <c r="V277" s="970"/>
      <c r="W277" s="970"/>
      <c r="X277" s="970"/>
      <c r="Y277" s="970"/>
      <c r="Z277" s="970"/>
      <c r="AA277" s="97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9"/>
      <c r="B278" s="238"/>
      <c r="C278" s="237"/>
      <c r="D278" s="238"/>
      <c r="E278" s="237"/>
      <c r="F278" s="300"/>
      <c r="G278" s="221"/>
      <c r="H278" s="150"/>
      <c r="I278" s="150"/>
      <c r="J278" s="150"/>
      <c r="K278" s="150"/>
      <c r="L278" s="150"/>
      <c r="M278" s="150"/>
      <c r="N278" s="150"/>
      <c r="O278" s="150"/>
      <c r="P278" s="222"/>
      <c r="Q278" s="972"/>
      <c r="R278" s="973"/>
      <c r="S278" s="973"/>
      <c r="T278" s="973"/>
      <c r="U278" s="973"/>
      <c r="V278" s="973"/>
      <c r="W278" s="973"/>
      <c r="X278" s="973"/>
      <c r="Y278" s="973"/>
      <c r="Z278" s="973"/>
      <c r="AA278" s="97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9"/>
      <c r="B281" s="238"/>
      <c r="C281" s="237"/>
      <c r="D281" s="238"/>
      <c r="E281" s="237"/>
      <c r="F281" s="300"/>
      <c r="G281" s="216"/>
      <c r="H281" s="147"/>
      <c r="I281" s="147"/>
      <c r="J281" s="147"/>
      <c r="K281" s="147"/>
      <c r="L281" s="147"/>
      <c r="M281" s="147"/>
      <c r="N281" s="147"/>
      <c r="O281" s="147"/>
      <c r="P281" s="217"/>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9"/>
      <c r="B282" s="238"/>
      <c r="C282" s="237"/>
      <c r="D282" s="238"/>
      <c r="E282" s="237"/>
      <c r="F282" s="300"/>
      <c r="G282" s="218"/>
      <c r="H282" s="219"/>
      <c r="I282" s="219"/>
      <c r="J282" s="219"/>
      <c r="K282" s="219"/>
      <c r="L282" s="219"/>
      <c r="M282" s="219"/>
      <c r="N282" s="219"/>
      <c r="O282" s="219"/>
      <c r="P282" s="220"/>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9"/>
      <c r="B283" s="238"/>
      <c r="C283" s="237"/>
      <c r="D283" s="238"/>
      <c r="E283" s="237"/>
      <c r="F283" s="300"/>
      <c r="G283" s="218"/>
      <c r="H283" s="219"/>
      <c r="I283" s="219"/>
      <c r="J283" s="219"/>
      <c r="K283" s="219"/>
      <c r="L283" s="219"/>
      <c r="M283" s="219"/>
      <c r="N283" s="219"/>
      <c r="O283" s="219"/>
      <c r="P283" s="220"/>
      <c r="Q283" s="969"/>
      <c r="R283" s="970"/>
      <c r="S283" s="970"/>
      <c r="T283" s="970"/>
      <c r="U283" s="970"/>
      <c r="V283" s="970"/>
      <c r="W283" s="970"/>
      <c r="X283" s="970"/>
      <c r="Y283" s="970"/>
      <c r="Z283" s="970"/>
      <c r="AA283" s="97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9"/>
      <c r="B284" s="238"/>
      <c r="C284" s="237"/>
      <c r="D284" s="238"/>
      <c r="E284" s="237"/>
      <c r="F284" s="300"/>
      <c r="G284" s="218"/>
      <c r="H284" s="219"/>
      <c r="I284" s="219"/>
      <c r="J284" s="219"/>
      <c r="K284" s="219"/>
      <c r="L284" s="219"/>
      <c r="M284" s="219"/>
      <c r="N284" s="219"/>
      <c r="O284" s="219"/>
      <c r="P284" s="220"/>
      <c r="Q284" s="969"/>
      <c r="R284" s="970"/>
      <c r="S284" s="970"/>
      <c r="T284" s="970"/>
      <c r="U284" s="970"/>
      <c r="V284" s="970"/>
      <c r="W284" s="970"/>
      <c r="X284" s="970"/>
      <c r="Y284" s="970"/>
      <c r="Z284" s="970"/>
      <c r="AA284" s="97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9"/>
      <c r="B285" s="238"/>
      <c r="C285" s="237"/>
      <c r="D285" s="238"/>
      <c r="E285" s="237"/>
      <c r="F285" s="300"/>
      <c r="G285" s="221"/>
      <c r="H285" s="150"/>
      <c r="I285" s="150"/>
      <c r="J285" s="150"/>
      <c r="K285" s="150"/>
      <c r="L285" s="150"/>
      <c r="M285" s="150"/>
      <c r="N285" s="150"/>
      <c r="O285" s="150"/>
      <c r="P285" s="222"/>
      <c r="Q285" s="972"/>
      <c r="R285" s="973"/>
      <c r="S285" s="973"/>
      <c r="T285" s="973"/>
      <c r="U285" s="973"/>
      <c r="V285" s="973"/>
      <c r="W285" s="973"/>
      <c r="X285" s="973"/>
      <c r="Y285" s="973"/>
      <c r="Z285" s="973"/>
      <c r="AA285" s="97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9"/>
      <c r="B288" s="238"/>
      <c r="C288" s="237"/>
      <c r="D288" s="238"/>
      <c r="E288" s="237"/>
      <c r="F288" s="300"/>
      <c r="G288" s="216"/>
      <c r="H288" s="147"/>
      <c r="I288" s="147"/>
      <c r="J288" s="147"/>
      <c r="K288" s="147"/>
      <c r="L288" s="147"/>
      <c r="M288" s="147"/>
      <c r="N288" s="147"/>
      <c r="O288" s="147"/>
      <c r="P288" s="217"/>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9"/>
      <c r="B289" s="238"/>
      <c r="C289" s="237"/>
      <c r="D289" s="238"/>
      <c r="E289" s="237"/>
      <c r="F289" s="300"/>
      <c r="G289" s="218"/>
      <c r="H289" s="219"/>
      <c r="I289" s="219"/>
      <c r="J289" s="219"/>
      <c r="K289" s="219"/>
      <c r="L289" s="219"/>
      <c r="M289" s="219"/>
      <c r="N289" s="219"/>
      <c r="O289" s="219"/>
      <c r="P289" s="220"/>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9"/>
      <c r="B290" s="238"/>
      <c r="C290" s="237"/>
      <c r="D290" s="238"/>
      <c r="E290" s="237"/>
      <c r="F290" s="300"/>
      <c r="G290" s="218"/>
      <c r="H290" s="219"/>
      <c r="I290" s="219"/>
      <c r="J290" s="219"/>
      <c r="K290" s="219"/>
      <c r="L290" s="219"/>
      <c r="M290" s="219"/>
      <c r="N290" s="219"/>
      <c r="O290" s="219"/>
      <c r="P290" s="220"/>
      <c r="Q290" s="969"/>
      <c r="R290" s="970"/>
      <c r="S290" s="970"/>
      <c r="T290" s="970"/>
      <c r="U290" s="970"/>
      <c r="V290" s="970"/>
      <c r="W290" s="970"/>
      <c r="X290" s="970"/>
      <c r="Y290" s="970"/>
      <c r="Z290" s="970"/>
      <c r="AA290" s="97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9"/>
      <c r="B291" s="238"/>
      <c r="C291" s="237"/>
      <c r="D291" s="238"/>
      <c r="E291" s="237"/>
      <c r="F291" s="300"/>
      <c r="G291" s="218"/>
      <c r="H291" s="219"/>
      <c r="I291" s="219"/>
      <c r="J291" s="219"/>
      <c r="K291" s="219"/>
      <c r="L291" s="219"/>
      <c r="M291" s="219"/>
      <c r="N291" s="219"/>
      <c r="O291" s="219"/>
      <c r="P291" s="220"/>
      <c r="Q291" s="969"/>
      <c r="R291" s="970"/>
      <c r="S291" s="970"/>
      <c r="T291" s="970"/>
      <c r="U291" s="970"/>
      <c r="V291" s="970"/>
      <c r="W291" s="970"/>
      <c r="X291" s="970"/>
      <c r="Y291" s="970"/>
      <c r="Z291" s="970"/>
      <c r="AA291" s="97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9"/>
      <c r="B292" s="238"/>
      <c r="C292" s="237"/>
      <c r="D292" s="238"/>
      <c r="E292" s="237"/>
      <c r="F292" s="300"/>
      <c r="G292" s="221"/>
      <c r="H292" s="150"/>
      <c r="I292" s="150"/>
      <c r="J292" s="150"/>
      <c r="K292" s="150"/>
      <c r="L292" s="150"/>
      <c r="M292" s="150"/>
      <c r="N292" s="150"/>
      <c r="O292" s="150"/>
      <c r="P292" s="222"/>
      <c r="Q292" s="972"/>
      <c r="R292" s="973"/>
      <c r="S292" s="973"/>
      <c r="T292" s="973"/>
      <c r="U292" s="973"/>
      <c r="V292" s="973"/>
      <c r="W292" s="973"/>
      <c r="X292" s="973"/>
      <c r="Y292" s="973"/>
      <c r="Z292" s="973"/>
      <c r="AA292" s="97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9"/>
      <c r="B295" s="238"/>
      <c r="C295" s="237"/>
      <c r="D295" s="238"/>
      <c r="E295" s="237"/>
      <c r="F295" s="300"/>
      <c r="G295" s="216"/>
      <c r="H295" s="147"/>
      <c r="I295" s="147"/>
      <c r="J295" s="147"/>
      <c r="K295" s="147"/>
      <c r="L295" s="147"/>
      <c r="M295" s="147"/>
      <c r="N295" s="147"/>
      <c r="O295" s="147"/>
      <c r="P295" s="217"/>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9"/>
      <c r="B296" s="238"/>
      <c r="C296" s="237"/>
      <c r="D296" s="238"/>
      <c r="E296" s="237"/>
      <c r="F296" s="300"/>
      <c r="G296" s="218"/>
      <c r="H296" s="219"/>
      <c r="I296" s="219"/>
      <c r="J296" s="219"/>
      <c r="K296" s="219"/>
      <c r="L296" s="219"/>
      <c r="M296" s="219"/>
      <c r="N296" s="219"/>
      <c r="O296" s="219"/>
      <c r="P296" s="220"/>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9"/>
      <c r="B297" s="238"/>
      <c r="C297" s="237"/>
      <c r="D297" s="238"/>
      <c r="E297" s="237"/>
      <c r="F297" s="300"/>
      <c r="G297" s="218"/>
      <c r="H297" s="219"/>
      <c r="I297" s="219"/>
      <c r="J297" s="219"/>
      <c r="K297" s="219"/>
      <c r="L297" s="219"/>
      <c r="M297" s="219"/>
      <c r="N297" s="219"/>
      <c r="O297" s="219"/>
      <c r="P297" s="220"/>
      <c r="Q297" s="969"/>
      <c r="R297" s="970"/>
      <c r="S297" s="970"/>
      <c r="T297" s="970"/>
      <c r="U297" s="970"/>
      <c r="V297" s="970"/>
      <c r="W297" s="970"/>
      <c r="X297" s="970"/>
      <c r="Y297" s="970"/>
      <c r="Z297" s="970"/>
      <c r="AA297" s="97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9"/>
      <c r="B298" s="238"/>
      <c r="C298" s="237"/>
      <c r="D298" s="238"/>
      <c r="E298" s="237"/>
      <c r="F298" s="300"/>
      <c r="G298" s="218"/>
      <c r="H298" s="219"/>
      <c r="I298" s="219"/>
      <c r="J298" s="219"/>
      <c r="K298" s="219"/>
      <c r="L298" s="219"/>
      <c r="M298" s="219"/>
      <c r="N298" s="219"/>
      <c r="O298" s="219"/>
      <c r="P298" s="220"/>
      <c r="Q298" s="969"/>
      <c r="R298" s="970"/>
      <c r="S298" s="970"/>
      <c r="T298" s="970"/>
      <c r="U298" s="970"/>
      <c r="V298" s="970"/>
      <c r="W298" s="970"/>
      <c r="X298" s="970"/>
      <c r="Y298" s="970"/>
      <c r="Z298" s="970"/>
      <c r="AA298" s="97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9"/>
      <c r="B299" s="238"/>
      <c r="C299" s="237"/>
      <c r="D299" s="238"/>
      <c r="E299" s="237"/>
      <c r="F299" s="300"/>
      <c r="G299" s="221"/>
      <c r="H299" s="150"/>
      <c r="I299" s="150"/>
      <c r="J299" s="150"/>
      <c r="K299" s="150"/>
      <c r="L299" s="150"/>
      <c r="M299" s="150"/>
      <c r="N299" s="150"/>
      <c r="O299" s="150"/>
      <c r="P299" s="222"/>
      <c r="Q299" s="972"/>
      <c r="R299" s="973"/>
      <c r="S299" s="973"/>
      <c r="T299" s="973"/>
      <c r="U299" s="973"/>
      <c r="V299" s="973"/>
      <c r="W299" s="973"/>
      <c r="X299" s="973"/>
      <c r="Y299" s="973"/>
      <c r="Z299" s="973"/>
      <c r="AA299" s="97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9"/>
      <c r="B302" s="238"/>
      <c r="C302" s="237"/>
      <c r="D302" s="238"/>
      <c r="E302" s="237"/>
      <c r="F302" s="300"/>
      <c r="G302" s="216"/>
      <c r="H302" s="147"/>
      <c r="I302" s="147"/>
      <c r="J302" s="147"/>
      <c r="K302" s="147"/>
      <c r="L302" s="147"/>
      <c r="M302" s="147"/>
      <c r="N302" s="147"/>
      <c r="O302" s="147"/>
      <c r="P302" s="217"/>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9"/>
      <c r="B303" s="238"/>
      <c r="C303" s="237"/>
      <c r="D303" s="238"/>
      <c r="E303" s="237"/>
      <c r="F303" s="300"/>
      <c r="G303" s="218"/>
      <c r="H303" s="219"/>
      <c r="I303" s="219"/>
      <c r="J303" s="219"/>
      <c r="K303" s="219"/>
      <c r="L303" s="219"/>
      <c r="M303" s="219"/>
      <c r="N303" s="219"/>
      <c r="O303" s="219"/>
      <c r="P303" s="220"/>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9"/>
      <c r="B304" s="238"/>
      <c r="C304" s="237"/>
      <c r="D304" s="238"/>
      <c r="E304" s="237"/>
      <c r="F304" s="300"/>
      <c r="G304" s="218"/>
      <c r="H304" s="219"/>
      <c r="I304" s="219"/>
      <c r="J304" s="219"/>
      <c r="K304" s="219"/>
      <c r="L304" s="219"/>
      <c r="M304" s="219"/>
      <c r="N304" s="219"/>
      <c r="O304" s="219"/>
      <c r="P304" s="220"/>
      <c r="Q304" s="969"/>
      <c r="R304" s="970"/>
      <c r="S304" s="970"/>
      <c r="T304" s="970"/>
      <c r="U304" s="970"/>
      <c r="V304" s="970"/>
      <c r="W304" s="970"/>
      <c r="X304" s="970"/>
      <c r="Y304" s="970"/>
      <c r="Z304" s="970"/>
      <c r="AA304" s="97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9"/>
      <c r="B305" s="238"/>
      <c r="C305" s="237"/>
      <c r="D305" s="238"/>
      <c r="E305" s="237"/>
      <c r="F305" s="300"/>
      <c r="G305" s="218"/>
      <c r="H305" s="219"/>
      <c r="I305" s="219"/>
      <c r="J305" s="219"/>
      <c r="K305" s="219"/>
      <c r="L305" s="219"/>
      <c r="M305" s="219"/>
      <c r="N305" s="219"/>
      <c r="O305" s="219"/>
      <c r="P305" s="220"/>
      <c r="Q305" s="969"/>
      <c r="R305" s="970"/>
      <c r="S305" s="970"/>
      <c r="T305" s="970"/>
      <c r="U305" s="970"/>
      <c r="V305" s="970"/>
      <c r="W305" s="970"/>
      <c r="X305" s="970"/>
      <c r="Y305" s="970"/>
      <c r="Z305" s="970"/>
      <c r="AA305" s="97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9"/>
      <c r="B306" s="238"/>
      <c r="C306" s="237"/>
      <c r="D306" s="238"/>
      <c r="E306" s="301"/>
      <c r="F306" s="302"/>
      <c r="G306" s="221"/>
      <c r="H306" s="150"/>
      <c r="I306" s="150"/>
      <c r="J306" s="150"/>
      <c r="K306" s="150"/>
      <c r="L306" s="150"/>
      <c r="M306" s="150"/>
      <c r="N306" s="150"/>
      <c r="O306" s="150"/>
      <c r="P306" s="222"/>
      <c r="Q306" s="972"/>
      <c r="R306" s="973"/>
      <c r="S306" s="973"/>
      <c r="T306" s="973"/>
      <c r="U306" s="973"/>
      <c r="V306" s="973"/>
      <c r="W306" s="973"/>
      <c r="X306" s="973"/>
      <c r="Y306" s="973"/>
      <c r="Z306" s="973"/>
      <c r="AA306" s="97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7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7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7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7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7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9"/>
      <c r="B334" s="238"/>
      <c r="C334" s="237"/>
      <c r="D334" s="238"/>
      <c r="E334" s="237"/>
      <c r="F334" s="300"/>
      <c r="G334" s="216"/>
      <c r="H334" s="147"/>
      <c r="I334" s="147"/>
      <c r="J334" s="147"/>
      <c r="K334" s="147"/>
      <c r="L334" s="147"/>
      <c r="M334" s="147"/>
      <c r="N334" s="147"/>
      <c r="O334" s="147"/>
      <c r="P334" s="217"/>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9"/>
      <c r="B335" s="238"/>
      <c r="C335" s="237"/>
      <c r="D335" s="238"/>
      <c r="E335" s="237"/>
      <c r="F335" s="300"/>
      <c r="G335" s="218"/>
      <c r="H335" s="219"/>
      <c r="I335" s="219"/>
      <c r="J335" s="219"/>
      <c r="K335" s="219"/>
      <c r="L335" s="219"/>
      <c r="M335" s="219"/>
      <c r="N335" s="219"/>
      <c r="O335" s="219"/>
      <c r="P335" s="220"/>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9"/>
      <c r="B336" s="238"/>
      <c r="C336" s="237"/>
      <c r="D336" s="238"/>
      <c r="E336" s="237"/>
      <c r="F336" s="300"/>
      <c r="G336" s="218"/>
      <c r="H336" s="219"/>
      <c r="I336" s="219"/>
      <c r="J336" s="219"/>
      <c r="K336" s="219"/>
      <c r="L336" s="219"/>
      <c r="M336" s="219"/>
      <c r="N336" s="219"/>
      <c r="O336" s="219"/>
      <c r="P336" s="220"/>
      <c r="Q336" s="969"/>
      <c r="R336" s="970"/>
      <c r="S336" s="970"/>
      <c r="T336" s="970"/>
      <c r="U336" s="970"/>
      <c r="V336" s="970"/>
      <c r="W336" s="970"/>
      <c r="X336" s="970"/>
      <c r="Y336" s="970"/>
      <c r="Z336" s="970"/>
      <c r="AA336" s="97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9"/>
      <c r="B337" s="238"/>
      <c r="C337" s="237"/>
      <c r="D337" s="238"/>
      <c r="E337" s="237"/>
      <c r="F337" s="300"/>
      <c r="G337" s="218"/>
      <c r="H337" s="219"/>
      <c r="I337" s="219"/>
      <c r="J337" s="219"/>
      <c r="K337" s="219"/>
      <c r="L337" s="219"/>
      <c r="M337" s="219"/>
      <c r="N337" s="219"/>
      <c r="O337" s="219"/>
      <c r="P337" s="220"/>
      <c r="Q337" s="969"/>
      <c r="R337" s="970"/>
      <c r="S337" s="970"/>
      <c r="T337" s="970"/>
      <c r="U337" s="970"/>
      <c r="V337" s="970"/>
      <c r="W337" s="970"/>
      <c r="X337" s="970"/>
      <c r="Y337" s="970"/>
      <c r="Z337" s="970"/>
      <c r="AA337" s="97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9"/>
      <c r="B338" s="238"/>
      <c r="C338" s="237"/>
      <c r="D338" s="238"/>
      <c r="E338" s="237"/>
      <c r="F338" s="300"/>
      <c r="G338" s="221"/>
      <c r="H338" s="150"/>
      <c r="I338" s="150"/>
      <c r="J338" s="150"/>
      <c r="K338" s="150"/>
      <c r="L338" s="150"/>
      <c r="M338" s="150"/>
      <c r="N338" s="150"/>
      <c r="O338" s="150"/>
      <c r="P338" s="222"/>
      <c r="Q338" s="972"/>
      <c r="R338" s="973"/>
      <c r="S338" s="973"/>
      <c r="T338" s="973"/>
      <c r="U338" s="973"/>
      <c r="V338" s="973"/>
      <c r="W338" s="973"/>
      <c r="X338" s="973"/>
      <c r="Y338" s="973"/>
      <c r="Z338" s="973"/>
      <c r="AA338" s="97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9"/>
      <c r="B341" s="238"/>
      <c r="C341" s="237"/>
      <c r="D341" s="238"/>
      <c r="E341" s="237"/>
      <c r="F341" s="300"/>
      <c r="G341" s="216"/>
      <c r="H341" s="147"/>
      <c r="I341" s="147"/>
      <c r="J341" s="147"/>
      <c r="K341" s="147"/>
      <c r="L341" s="147"/>
      <c r="M341" s="147"/>
      <c r="N341" s="147"/>
      <c r="O341" s="147"/>
      <c r="P341" s="217"/>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9"/>
      <c r="B342" s="238"/>
      <c r="C342" s="237"/>
      <c r="D342" s="238"/>
      <c r="E342" s="237"/>
      <c r="F342" s="300"/>
      <c r="G342" s="218"/>
      <c r="H342" s="219"/>
      <c r="I342" s="219"/>
      <c r="J342" s="219"/>
      <c r="K342" s="219"/>
      <c r="L342" s="219"/>
      <c r="M342" s="219"/>
      <c r="N342" s="219"/>
      <c r="O342" s="219"/>
      <c r="P342" s="220"/>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9"/>
      <c r="B343" s="238"/>
      <c r="C343" s="237"/>
      <c r="D343" s="238"/>
      <c r="E343" s="237"/>
      <c r="F343" s="300"/>
      <c r="G343" s="218"/>
      <c r="H343" s="219"/>
      <c r="I343" s="219"/>
      <c r="J343" s="219"/>
      <c r="K343" s="219"/>
      <c r="L343" s="219"/>
      <c r="M343" s="219"/>
      <c r="N343" s="219"/>
      <c r="O343" s="219"/>
      <c r="P343" s="220"/>
      <c r="Q343" s="969"/>
      <c r="R343" s="970"/>
      <c r="S343" s="970"/>
      <c r="T343" s="970"/>
      <c r="U343" s="970"/>
      <c r="V343" s="970"/>
      <c r="W343" s="970"/>
      <c r="X343" s="970"/>
      <c r="Y343" s="970"/>
      <c r="Z343" s="970"/>
      <c r="AA343" s="97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9"/>
      <c r="B344" s="238"/>
      <c r="C344" s="237"/>
      <c r="D344" s="238"/>
      <c r="E344" s="237"/>
      <c r="F344" s="300"/>
      <c r="G344" s="218"/>
      <c r="H344" s="219"/>
      <c r="I344" s="219"/>
      <c r="J344" s="219"/>
      <c r="K344" s="219"/>
      <c r="L344" s="219"/>
      <c r="M344" s="219"/>
      <c r="N344" s="219"/>
      <c r="O344" s="219"/>
      <c r="P344" s="220"/>
      <c r="Q344" s="969"/>
      <c r="R344" s="970"/>
      <c r="S344" s="970"/>
      <c r="T344" s="970"/>
      <c r="U344" s="970"/>
      <c r="V344" s="970"/>
      <c r="W344" s="970"/>
      <c r="X344" s="970"/>
      <c r="Y344" s="970"/>
      <c r="Z344" s="970"/>
      <c r="AA344" s="97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9"/>
      <c r="B345" s="238"/>
      <c r="C345" s="237"/>
      <c r="D345" s="238"/>
      <c r="E345" s="237"/>
      <c r="F345" s="300"/>
      <c r="G345" s="221"/>
      <c r="H345" s="150"/>
      <c r="I345" s="150"/>
      <c r="J345" s="150"/>
      <c r="K345" s="150"/>
      <c r="L345" s="150"/>
      <c r="M345" s="150"/>
      <c r="N345" s="150"/>
      <c r="O345" s="150"/>
      <c r="P345" s="222"/>
      <c r="Q345" s="972"/>
      <c r="R345" s="973"/>
      <c r="S345" s="973"/>
      <c r="T345" s="973"/>
      <c r="U345" s="973"/>
      <c r="V345" s="973"/>
      <c r="W345" s="973"/>
      <c r="X345" s="973"/>
      <c r="Y345" s="973"/>
      <c r="Z345" s="973"/>
      <c r="AA345" s="97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9"/>
      <c r="B348" s="238"/>
      <c r="C348" s="237"/>
      <c r="D348" s="238"/>
      <c r="E348" s="237"/>
      <c r="F348" s="300"/>
      <c r="G348" s="216"/>
      <c r="H348" s="147"/>
      <c r="I348" s="147"/>
      <c r="J348" s="147"/>
      <c r="K348" s="147"/>
      <c r="L348" s="147"/>
      <c r="M348" s="147"/>
      <c r="N348" s="147"/>
      <c r="O348" s="147"/>
      <c r="P348" s="217"/>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9"/>
      <c r="B349" s="238"/>
      <c r="C349" s="237"/>
      <c r="D349" s="238"/>
      <c r="E349" s="237"/>
      <c r="F349" s="300"/>
      <c r="G349" s="218"/>
      <c r="H349" s="219"/>
      <c r="I349" s="219"/>
      <c r="J349" s="219"/>
      <c r="K349" s="219"/>
      <c r="L349" s="219"/>
      <c r="M349" s="219"/>
      <c r="N349" s="219"/>
      <c r="O349" s="219"/>
      <c r="P349" s="220"/>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9"/>
      <c r="B350" s="238"/>
      <c r="C350" s="237"/>
      <c r="D350" s="238"/>
      <c r="E350" s="237"/>
      <c r="F350" s="300"/>
      <c r="G350" s="218"/>
      <c r="H350" s="219"/>
      <c r="I350" s="219"/>
      <c r="J350" s="219"/>
      <c r="K350" s="219"/>
      <c r="L350" s="219"/>
      <c r="M350" s="219"/>
      <c r="N350" s="219"/>
      <c r="O350" s="219"/>
      <c r="P350" s="220"/>
      <c r="Q350" s="969"/>
      <c r="R350" s="970"/>
      <c r="S350" s="970"/>
      <c r="T350" s="970"/>
      <c r="U350" s="970"/>
      <c r="V350" s="970"/>
      <c r="W350" s="970"/>
      <c r="X350" s="970"/>
      <c r="Y350" s="970"/>
      <c r="Z350" s="970"/>
      <c r="AA350" s="97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9"/>
      <c r="B351" s="238"/>
      <c r="C351" s="237"/>
      <c r="D351" s="238"/>
      <c r="E351" s="237"/>
      <c r="F351" s="300"/>
      <c r="G351" s="218"/>
      <c r="H351" s="219"/>
      <c r="I351" s="219"/>
      <c r="J351" s="219"/>
      <c r="K351" s="219"/>
      <c r="L351" s="219"/>
      <c r="M351" s="219"/>
      <c r="N351" s="219"/>
      <c r="O351" s="219"/>
      <c r="P351" s="220"/>
      <c r="Q351" s="969"/>
      <c r="R351" s="970"/>
      <c r="S351" s="970"/>
      <c r="T351" s="970"/>
      <c r="U351" s="970"/>
      <c r="V351" s="970"/>
      <c r="W351" s="970"/>
      <c r="X351" s="970"/>
      <c r="Y351" s="970"/>
      <c r="Z351" s="970"/>
      <c r="AA351" s="97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9"/>
      <c r="B352" s="238"/>
      <c r="C352" s="237"/>
      <c r="D352" s="238"/>
      <c r="E352" s="237"/>
      <c r="F352" s="300"/>
      <c r="G352" s="221"/>
      <c r="H352" s="150"/>
      <c r="I352" s="150"/>
      <c r="J352" s="150"/>
      <c r="K352" s="150"/>
      <c r="L352" s="150"/>
      <c r="M352" s="150"/>
      <c r="N352" s="150"/>
      <c r="O352" s="150"/>
      <c r="P352" s="222"/>
      <c r="Q352" s="972"/>
      <c r="R352" s="973"/>
      <c r="S352" s="973"/>
      <c r="T352" s="973"/>
      <c r="U352" s="973"/>
      <c r="V352" s="973"/>
      <c r="W352" s="973"/>
      <c r="X352" s="973"/>
      <c r="Y352" s="973"/>
      <c r="Z352" s="973"/>
      <c r="AA352" s="97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9"/>
      <c r="B355" s="238"/>
      <c r="C355" s="237"/>
      <c r="D355" s="238"/>
      <c r="E355" s="237"/>
      <c r="F355" s="300"/>
      <c r="G355" s="216"/>
      <c r="H355" s="147"/>
      <c r="I355" s="147"/>
      <c r="J355" s="147"/>
      <c r="K355" s="147"/>
      <c r="L355" s="147"/>
      <c r="M355" s="147"/>
      <c r="N355" s="147"/>
      <c r="O355" s="147"/>
      <c r="P355" s="217"/>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9"/>
      <c r="B356" s="238"/>
      <c r="C356" s="237"/>
      <c r="D356" s="238"/>
      <c r="E356" s="237"/>
      <c r="F356" s="300"/>
      <c r="G356" s="218"/>
      <c r="H356" s="219"/>
      <c r="I356" s="219"/>
      <c r="J356" s="219"/>
      <c r="K356" s="219"/>
      <c r="L356" s="219"/>
      <c r="M356" s="219"/>
      <c r="N356" s="219"/>
      <c r="O356" s="219"/>
      <c r="P356" s="220"/>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9"/>
      <c r="B357" s="238"/>
      <c r="C357" s="237"/>
      <c r="D357" s="238"/>
      <c r="E357" s="237"/>
      <c r="F357" s="300"/>
      <c r="G357" s="218"/>
      <c r="H357" s="219"/>
      <c r="I357" s="219"/>
      <c r="J357" s="219"/>
      <c r="K357" s="219"/>
      <c r="L357" s="219"/>
      <c r="M357" s="219"/>
      <c r="N357" s="219"/>
      <c r="O357" s="219"/>
      <c r="P357" s="220"/>
      <c r="Q357" s="969"/>
      <c r="R357" s="970"/>
      <c r="S357" s="970"/>
      <c r="T357" s="970"/>
      <c r="U357" s="970"/>
      <c r="V357" s="970"/>
      <c r="W357" s="970"/>
      <c r="X357" s="970"/>
      <c r="Y357" s="970"/>
      <c r="Z357" s="970"/>
      <c r="AA357" s="97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9"/>
      <c r="B358" s="238"/>
      <c r="C358" s="237"/>
      <c r="D358" s="238"/>
      <c r="E358" s="237"/>
      <c r="F358" s="300"/>
      <c r="G358" s="218"/>
      <c r="H358" s="219"/>
      <c r="I358" s="219"/>
      <c r="J358" s="219"/>
      <c r="K358" s="219"/>
      <c r="L358" s="219"/>
      <c r="M358" s="219"/>
      <c r="N358" s="219"/>
      <c r="O358" s="219"/>
      <c r="P358" s="220"/>
      <c r="Q358" s="969"/>
      <c r="R358" s="970"/>
      <c r="S358" s="970"/>
      <c r="T358" s="970"/>
      <c r="U358" s="970"/>
      <c r="V358" s="970"/>
      <c r="W358" s="970"/>
      <c r="X358" s="970"/>
      <c r="Y358" s="970"/>
      <c r="Z358" s="970"/>
      <c r="AA358" s="97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9"/>
      <c r="B359" s="238"/>
      <c r="C359" s="237"/>
      <c r="D359" s="238"/>
      <c r="E359" s="237"/>
      <c r="F359" s="300"/>
      <c r="G359" s="221"/>
      <c r="H359" s="150"/>
      <c r="I359" s="150"/>
      <c r="J359" s="150"/>
      <c r="K359" s="150"/>
      <c r="L359" s="150"/>
      <c r="M359" s="150"/>
      <c r="N359" s="150"/>
      <c r="O359" s="150"/>
      <c r="P359" s="222"/>
      <c r="Q359" s="972"/>
      <c r="R359" s="973"/>
      <c r="S359" s="973"/>
      <c r="T359" s="973"/>
      <c r="U359" s="973"/>
      <c r="V359" s="973"/>
      <c r="W359" s="973"/>
      <c r="X359" s="973"/>
      <c r="Y359" s="973"/>
      <c r="Z359" s="973"/>
      <c r="AA359" s="97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9"/>
      <c r="B362" s="238"/>
      <c r="C362" s="237"/>
      <c r="D362" s="238"/>
      <c r="E362" s="237"/>
      <c r="F362" s="300"/>
      <c r="G362" s="216"/>
      <c r="H362" s="147"/>
      <c r="I362" s="147"/>
      <c r="J362" s="147"/>
      <c r="K362" s="147"/>
      <c r="L362" s="147"/>
      <c r="M362" s="147"/>
      <c r="N362" s="147"/>
      <c r="O362" s="147"/>
      <c r="P362" s="217"/>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9"/>
      <c r="B363" s="238"/>
      <c r="C363" s="237"/>
      <c r="D363" s="238"/>
      <c r="E363" s="237"/>
      <c r="F363" s="300"/>
      <c r="G363" s="218"/>
      <c r="H363" s="219"/>
      <c r="I363" s="219"/>
      <c r="J363" s="219"/>
      <c r="K363" s="219"/>
      <c r="L363" s="219"/>
      <c r="M363" s="219"/>
      <c r="N363" s="219"/>
      <c r="O363" s="219"/>
      <c r="P363" s="220"/>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9"/>
      <c r="B364" s="238"/>
      <c r="C364" s="237"/>
      <c r="D364" s="238"/>
      <c r="E364" s="237"/>
      <c r="F364" s="300"/>
      <c r="G364" s="218"/>
      <c r="H364" s="219"/>
      <c r="I364" s="219"/>
      <c r="J364" s="219"/>
      <c r="K364" s="219"/>
      <c r="L364" s="219"/>
      <c r="M364" s="219"/>
      <c r="N364" s="219"/>
      <c r="O364" s="219"/>
      <c r="P364" s="220"/>
      <c r="Q364" s="969"/>
      <c r="R364" s="970"/>
      <c r="S364" s="970"/>
      <c r="T364" s="970"/>
      <c r="U364" s="970"/>
      <c r="V364" s="970"/>
      <c r="W364" s="970"/>
      <c r="X364" s="970"/>
      <c r="Y364" s="970"/>
      <c r="Z364" s="970"/>
      <c r="AA364" s="97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9"/>
      <c r="B365" s="238"/>
      <c r="C365" s="237"/>
      <c r="D365" s="238"/>
      <c r="E365" s="237"/>
      <c r="F365" s="300"/>
      <c r="G365" s="218"/>
      <c r="H365" s="219"/>
      <c r="I365" s="219"/>
      <c r="J365" s="219"/>
      <c r="K365" s="219"/>
      <c r="L365" s="219"/>
      <c r="M365" s="219"/>
      <c r="N365" s="219"/>
      <c r="O365" s="219"/>
      <c r="P365" s="220"/>
      <c r="Q365" s="969"/>
      <c r="R365" s="970"/>
      <c r="S365" s="970"/>
      <c r="T365" s="970"/>
      <c r="U365" s="970"/>
      <c r="V365" s="970"/>
      <c r="W365" s="970"/>
      <c r="X365" s="970"/>
      <c r="Y365" s="970"/>
      <c r="Z365" s="970"/>
      <c r="AA365" s="97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9"/>
      <c r="B366" s="238"/>
      <c r="C366" s="237"/>
      <c r="D366" s="238"/>
      <c r="E366" s="301"/>
      <c r="F366" s="302"/>
      <c r="G366" s="221"/>
      <c r="H366" s="150"/>
      <c r="I366" s="150"/>
      <c r="J366" s="150"/>
      <c r="K366" s="150"/>
      <c r="L366" s="150"/>
      <c r="M366" s="150"/>
      <c r="N366" s="150"/>
      <c r="O366" s="150"/>
      <c r="P366" s="222"/>
      <c r="Q366" s="972"/>
      <c r="R366" s="973"/>
      <c r="S366" s="973"/>
      <c r="T366" s="973"/>
      <c r="U366" s="973"/>
      <c r="V366" s="973"/>
      <c r="W366" s="973"/>
      <c r="X366" s="973"/>
      <c r="Y366" s="973"/>
      <c r="Z366" s="973"/>
      <c r="AA366" s="97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7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7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7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7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7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9"/>
      <c r="B394" s="238"/>
      <c r="C394" s="237"/>
      <c r="D394" s="238"/>
      <c r="E394" s="237"/>
      <c r="F394" s="300"/>
      <c r="G394" s="216"/>
      <c r="H394" s="147"/>
      <c r="I394" s="147"/>
      <c r="J394" s="147"/>
      <c r="K394" s="147"/>
      <c r="L394" s="147"/>
      <c r="M394" s="147"/>
      <c r="N394" s="147"/>
      <c r="O394" s="147"/>
      <c r="P394" s="217"/>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9"/>
      <c r="B395" s="238"/>
      <c r="C395" s="237"/>
      <c r="D395" s="238"/>
      <c r="E395" s="237"/>
      <c r="F395" s="300"/>
      <c r="G395" s="218"/>
      <c r="H395" s="219"/>
      <c r="I395" s="219"/>
      <c r="J395" s="219"/>
      <c r="K395" s="219"/>
      <c r="L395" s="219"/>
      <c r="M395" s="219"/>
      <c r="N395" s="219"/>
      <c r="O395" s="219"/>
      <c r="P395" s="220"/>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9"/>
      <c r="B396" s="238"/>
      <c r="C396" s="237"/>
      <c r="D396" s="238"/>
      <c r="E396" s="237"/>
      <c r="F396" s="300"/>
      <c r="G396" s="218"/>
      <c r="H396" s="219"/>
      <c r="I396" s="219"/>
      <c r="J396" s="219"/>
      <c r="K396" s="219"/>
      <c r="L396" s="219"/>
      <c r="M396" s="219"/>
      <c r="N396" s="219"/>
      <c r="O396" s="219"/>
      <c r="P396" s="220"/>
      <c r="Q396" s="969"/>
      <c r="R396" s="970"/>
      <c r="S396" s="970"/>
      <c r="T396" s="970"/>
      <c r="U396" s="970"/>
      <c r="V396" s="970"/>
      <c r="W396" s="970"/>
      <c r="X396" s="970"/>
      <c r="Y396" s="970"/>
      <c r="Z396" s="970"/>
      <c r="AA396" s="97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9"/>
      <c r="B397" s="238"/>
      <c r="C397" s="237"/>
      <c r="D397" s="238"/>
      <c r="E397" s="237"/>
      <c r="F397" s="300"/>
      <c r="G397" s="218"/>
      <c r="H397" s="219"/>
      <c r="I397" s="219"/>
      <c r="J397" s="219"/>
      <c r="K397" s="219"/>
      <c r="L397" s="219"/>
      <c r="M397" s="219"/>
      <c r="N397" s="219"/>
      <c r="O397" s="219"/>
      <c r="P397" s="220"/>
      <c r="Q397" s="969"/>
      <c r="R397" s="970"/>
      <c r="S397" s="970"/>
      <c r="T397" s="970"/>
      <c r="U397" s="970"/>
      <c r="V397" s="970"/>
      <c r="W397" s="970"/>
      <c r="X397" s="970"/>
      <c r="Y397" s="970"/>
      <c r="Z397" s="970"/>
      <c r="AA397" s="97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9"/>
      <c r="B398" s="238"/>
      <c r="C398" s="237"/>
      <c r="D398" s="238"/>
      <c r="E398" s="237"/>
      <c r="F398" s="300"/>
      <c r="G398" s="221"/>
      <c r="H398" s="150"/>
      <c r="I398" s="150"/>
      <c r="J398" s="150"/>
      <c r="K398" s="150"/>
      <c r="L398" s="150"/>
      <c r="M398" s="150"/>
      <c r="N398" s="150"/>
      <c r="O398" s="150"/>
      <c r="P398" s="222"/>
      <c r="Q398" s="972"/>
      <c r="R398" s="973"/>
      <c r="S398" s="973"/>
      <c r="T398" s="973"/>
      <c r="U398" s="973"/>
      <c r="V398" s="973"/>
      <c r="W398" s="973"/>
      <c r="X398" s="973"/>
      <c r="Y398" s="973"/>
      <c r="Z398" s="973"/>
      <c r="AA398" s="97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9"/>
      <c r="B401" s="238"/>
      <c r="C401" s="237"/>
      <c r="D401" s="238"/>
      <c r="E401" s="237"/>
      <c r="F401" s="300"/>
      <c r="G401" s="216"/>
      <c r="H401" s="147"/>
      <c r="I401" s="147"/>
      <c r="J401" s="147"/>
      <c r="K401" s="147"/>
      <c r="L401" s="147"/>
      <c r="M401" s="147"/>
      <c r="N401" s="147"/>
      <c r="O401" s="147"/>
      <c r="P401" s="217"/>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9"/>
      <c r="B402" s="238"/>
      <c r="C402" s="237"/>
      <c r="D402" s="238"/>
      <c r="E402" s="237"/>
      <c r="F402" s="300"/>
      <c r="G402" s="218"/>
      <c r="H402" s="219"/>
      <c r="I402" s="219"/>
      <c r="J402" s="219"/>
      <c r="K402" s="219"/>
      <c r="L402" s="219"/>
      <c r="M402" s="219"/>
      <c r="N402" s="219"/>
      <c r="O402" s="219"/>
      <c r="P402" s="220"/>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9"/>
      <c r="B403" s="238"/>
      <c r="C403" s="237"/>
      <c r="D403" s="238"/>
      <c r="E403" s="237"/>
      <c r="F403" s="300"/>
      <c r="G403" s="218"/>
      <c r="H403" s="219"/>
      <c r="I403" s="219"/>
      <c r="J403" s="219"/>
      <c r="K403" s="219"/>
      <c r="L403" s="219"/>
      <c r="M403" s="219"/>
      <c r="N403" s="219"/>
      <c r="O403" s="219"/>
      <c r="P403" s="220"/>
      <c r="Q403" s="969"/>
      <c r="R403" s="970"/>
      <c r="S403" s="970"/>
      <c r="T403" s="970"/>
      <c r="U403" s="970"/>
      <c r="V403" s="970"/>
      <c r="W403" s="970"/>
      <c r="X403" s="970"/>
      <c r="Y403" s="970"/>
      <c r="Z403" s="970"/>
      <c r="AA403" s="97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9"/>
      <c r="B404" s="238"/>
      <c r="C404" s="237"/>
      <c r="D404" s="238"/>
      <c r="E404" s="237"/>
      <c r="F404" s="300"/>
      <c r="G404" s="218"/>
      <c r="H404" s="219"/>
      <c r="I404" s="219"/>
      <c r="J404" s="219"/>
      <c r="K404" s="219"/>
      <c r="L404" s="219"/>
      <c r="M404" s="219"/>
      <c r="N404" s="219"/>
      <c r="O404" s="219"/>
      <c r="P404" s="220"/>
      <c r="Q404" s="969"/>
      <c r="R404" s="970"/>
      <c r="S404" s="970"/>
      <c r="T404" s="970"/>
      <c r="U404" s="970"/>
      <c r="V404" s="970"/>
      <c r="W404" s="970"/>
      <c r="X404" s="970"/>
      <c r="Y404" s="970"/>
      <c r="Z404" s="970"/>
      <c r="AA404" s="97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9"/>
      <c r="B405" s="238"/>
      <c r="C405" s="237"/>
      <c r="D405" s="238"/>
      <c r="E405" s="237"/>
      <c r="F405" s="300"/>
      <c r="G405" s="221"/>
      <c r="H405" s="150"/>
      <c r="I405" s="150"/>
      <c r="J405" s="150"/>
      <c r="K405" s="150"/>
      <c r="L405" s="150"/>
      <c r="M405" s="150"/>
      <c r="N405" s="150"/>
      <c r="O405" s="150"/>
      <c r="P405" s="222"/>
      <c r="Q405" s="972"/>
      <c r="R405" s="973"/>
      <c r="S405" s="973"/>
      <c r="T405" s="973"/>
      <c r="U405" s="973"/>
      <c r="V405" s="973"/>
      <c r="W405" s="973"/>
      <c r="X405" s="973"/>
      <c r="Y405" s="973"/>
      <c r="Z405" s="973"/>
      <c r="AA405" s="97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9"/>
      <c r="B408" s="238"/>
      <c r="C408" s="237"/>
      <c r="D408" s="238"/>
      <c r="E408" s="237"/>
      <c r="F408" s="300"/>
      <c r="G408" s="216"/>
      <c r="H408" s="147"/>
      <c r="I408" s="147"/>
      <c r="J408" s="147"/>
      <c r="K408" s="147"/>
      <c r="L408" s="147"/>
      <c r="M408" s="147"/>
      <c r="N408" s="147"/>
      <c r="O408" s="147"/>
      <c r="P408" s="217"/>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9"/>
      <c r="B409" s="238"/>
      <c r="C409" s="237"/>
      <c r="D409" s="238"/>
      <c r="E409" s="237"/>
      <c r="F409" s="300"/>
      <c r="G409" s="218"/>
      <c r="H409" s="219"/>
      <c r="I409" s="219"/>
      <c r="J409" s="219"/>
      <c r="K409" s="219"/>
      <c r="L409" s="219"/>
      <c r="M409" s="219"/>
      <c r="N409" s="219"/>
      <c r="O409" s="219"/>
      <c r="P409" s="220"/>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9"/>
      <c r="B410" s="238"/>
      <c r="C410" s="237"/>
      <c r="D410" s="238"/>
      <c r="E410" s="237"/>
      <c r="F410" s="300"/>
      <c r="G410" s="218"/>
      <c r="H410" s="219"/>
      <c r="I410" s="219"/>
      <c r="J410" s="219"/>
      <c r="K410" s="219"/>
      <c r="L410" s="219"/>
      <c r="M410" s="219"/>
      <c r="N410" s="219"/>
      <c r="O410" s="219"/>
      <c r="P410" s="220"/>
      <c r="Q410" s="969"/>
      <c r="R410" s="970"/>
      <c r="S410" s="970"/>
      <c r="T410" s="970"/>
      <c r="U410" s="970"/>
      <c r="V410" s="970"/>
      <c r="W410" s="970"/>
      <c r="X410" s="970"/>
      <c r="Y410" s="970"/>
      <c r="Z410" s="970"/>
      <c r="AA410" s="97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9"/>
      <c r="B411" s="238"/>
      <c r="C411" s="237"/>
      <c r="D411" s="238"/>
      <c r="E411" s="237"/>
      <c r="F411" s="300"/>
      <c r="G411" s="218"/>
      <c r="H411" s="219"/>
      <c r="I411" s="219"/>
      <c r="J411" s="219"/>
      <c r="K411" s="219"/>
      <c r="L411" s="219"/>
      <c r="M411" s="219"/>
      <c r="N411" s="219"/>
      <c r="O411" s="219"/>
      <c r="P411" s="220"/>
      <c r="Q411" s="969"/>
      <c r="R411" s="970"/>
      <c r="S411" s="970"/>
      <c r="T411" s="970"/>
      <c r="U411" s="970"/>
      <c r="V411" s="970"/>
      <c r="W411" s="970"/>
      <c r="X411" s="970"/>
      <c r="Y411" s="970"/>
      <c r="Z411" s="970"/>
      <c r="AA411" s="97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9"/>
      <c r="B412" s="238"/>
      <c r="C412" s="237"/>
      <c r="D412" s="238"/>
      <c r="E412" s="237"/>
      <c r="F412" s="300"/>
      <c r="G412" s="221"/>
      <c r="H412" s="150"/>
      <c r="I412" s="150"/>
      <c r="J412" s="150"/>
      <c r="K412" s="150"/>
      <c r="L412" s="150"/>
      <c r="M412" s="150"/>
      <c r="N412" s="150"/>
      <c r="O412" s="150"/>
      <c r="P412" s="222"/>
      <c r="Q412" s="972"/>
      <c r="R412" s="973"/>
      <c r="S412" s="973"/>
      <c r="T412" s="973"/>
      <c r="U412" s="973"/>
      <c r="V412" s="973"/>
      <c r="W412" s="973"/>
      <c r="X412" s="973"/>
      <c r="Y412" s="973"/>
      <c r="Z412" s="973"/>
      <c r="AA412" s="97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9"/>
      <c r="B415" s="238"/>
      <c r="C415" s="237"/>
      <c r="D415" s="238"/>
      <c r="E415" s="237"/>
      <c r="F415" s="300"/>
      <c r="G415" s="216"/>
      <c r="H415" s="147"/>
      <c r="I415" s="147"/>
      <c r="J415" s="147"/>
      <c r="K415" s="147"/>
      <c r="L415" s="147"/>
      <c r="M415" s="147"/>
      <c r="N415" s="147"/>
      <c r="O415" s="147"/>
      <c r="P415" s="217"/>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9"/>
      <c r="B416" s="238"/>
      <c r="C416" s="237"/>
      <c r="D416" s="238"/>
      <c r="E416" s="237"/>
      <c r="F416" s="300"/>
      <c r="G416" s="218"/>
      <c r="H416" s="219"/>
      <c r="I416" s="219"/>
      <c r="J416" s="219"/>
      <c r="K416" s="219"/>
      <c r="L416" s="219"/>
      <c r="M416" s="219"/>
      <c r="N416" s="219"/>
      <c r="O416" s="219"/>
      <c r="P416" s="220"/>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9"/>
      <c r="B417" s="238"/>
      <c r="C417" s="237"/>
      <c r="D417" s="238"/>
      <c r="E417" s="237"/>
      <c r="F417" s="300"/>
      <c r="G417" s="218"/>
      <c r="H417" s="219"/>
      <c r="I417" s="219"/>
      <c r="J417" s="219"/>
      <c r="K417" s="219"/>
      <c r="L417" s="219"/>
      <c r="M417" s="219"/>
      <c r="N417" s="219"/>
      <c r="O417" s="219"/>
      <c r="P417" s="220"/>
      <c r="Q417" s="969"/>
      <c r="R417" s="970"/>
      <c r="S417" s="970"/>
      <c r="T417" s="970"/>
      <c r="U417" s="970"/>
      <c r="V417" s="970"/>
      <c r="W417" s="970"/>
      <c r="X417" s="970"/>
      <c r="Y417" s="970"/>
      <c r="Z417" s="970"/>
      <c r="AA417" s="97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9"/>
      <c r="B418" s="238"/>
      <c r="C418" s="237"/>
      <c r="D418" s="238"/>
      <c r="E418" s="237"/>
      <c r="F418" s="300"/>
      <c r="G418" s="218"/>
      <c r="H418" s="219"/>
      <c r="I418" s="219"/>
      <c r="J418" s="219"/>
      <c r="K418" s="219"/>
      <c r="L418" s="219"/>
      <c r="M418" s="219"/>
      <c r="N418" s="219"/>
      <c r="O418" s="219"/>
      <c r="P418" s="220"/>
      <c r="Q418" s="969"/>
      <c r="R418" s="970"/>
      <c r="S418" s="970"/>
      <c r="T418" s="970"/>
      <c r="U418" s="970"/>
      <c r="V418" s="970"/>
      <c r="W418" s="970"/>
      <c r="X418" s="970"/>
      <c r="Y418" s="970"/>
      <c r="Z418" s="970"/>
      <c r="AA418" s="97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9"/>
      <c r="B419" s="238"/>
      <c r="C419" s="237"/>
      <c r="D419" s="238"/>
      <c r="E419" s="237"/>
      <c r="F419" s="300"/>
      <c r="G419" s="221"/>
      <c r="H419" s="150"/>
      <c r="I419" s="150"/>
      <c r="J419" s="150"/>
      <c r="K419" s="150"/>
      <c r="L419" s="150"/>
      <c r="M419" s="150"/>
      <c r="N419" s="150"/>
      <c r="O419" s="150"/>
      <c r="P419" s="222"/>
      <c r="Q419" s="972"/>
      <c r="R419" s="973"/>
      <c r="S419" s="973"/>
      <c r="T419" s="973"/>
      <c r="U419" s="973"/>
      <c r="V419" s="973"/>
      <c r="W419" s="973"/>
      <c r="X419" s="973"/>
      <c r="Y419" s="973"/>
      <c r="Z419" s="973"/>
      <c r="AA419" s="97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9"/>
      <c r="B422" s="238"/>
      <c r="C422" s="237"/>
      <c r="D422" s="238"/>
      <c r="E422" s="237"/>
      <c r="F422" s="300"/>
      <c r="G422" s="216"/>
      <c r="H422" s="147"/>
      <c r="I422" s="147"/>
      <c r="J422" s="147"/>
      <c r="K422" s="147"/>
      <c r="L422" s="147"/>
      <c r="M422" s="147"/>
      <c r="N422" s="147"/>
      <c r="O422" s="147"/>
      <c r="P422" s="217"/>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9"/>
      <c r="B423" s="238"/>
      <c r="C423" s="237"/>
      <c r="D423" s="238"/>
      <c r="E423" s="237"/>
      <c r="F423" s="300"/>
      <c r="G423" s="218"/>
      <c r="H423" s="219"/>
      <c r="I423" s="219"/>
      <c r="J423" s="219"/>
      <c r="K423" s="219"/>
      <c r="L423" s="219"/>
      <c r="M423" s="219"/>
      <c r="N423" s="219"/>
      <c r="O423" s="219"/>
      <c r="P423" s="220"/>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9"/>
      <c r="B424" s="238"/>
      <c r="C424" s="237"/>
      <c r="D424" s="238"/>
      <c r="E424" s="237"/>
      <c r="F424" s="300"/>
      <c r="G424" s="218"/>
      <c r="H424" s="219"/>
      <c r="I424" s="219"/>
      <c r="J424" s="219"/>
      <c r="K424" s="219"/>
      <c r="L424" s="219"/>
      <c r="M424" s="219"/>
      <c r="N424" s="219"/>
      <c r="O424" s="219"/>
      <c r="P424" s="220"/>
      <c r="Q424" s="969"/>
      <c r="R424" s="970"/>
      <c r="S424" s="970"/>
      <c r="T424" s="970"/>
      <c r="U424" s="970"/>
      <c r="V424" s="970"/>
      <c r="W424" s="970"/>
      <c r="X424" s="970"/>
      <c r="Y424" s="970"/>
      <c r="Z424" s="970"/>
      <c r="AA424" s="97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9"/>
      <c r="B425" s="238"/>
      <c r="C425" s="237"/>
      <c r="D425" s="238"/>
      <c r="E425" s="237"/>
      <c r="F425" s="300"/>
      <c r="G425" s="218"/>
      <c r="H425" s="219"/>
      <c r="I425" s="219"/>
      <c r="J425" s="219"/>
      <c r="K425" s="219"/>
      <c r="L425" s="219"/>
      <c r="M425" s="219"/>
      <c r="N425" s="219"/>
      <c r="O425" s="219"/>
      <c r="P425" s="220"/>
      <c r="Q425" s="969"/>
      <c r="R425" s="970"/>
      <c r="S425" s="970"/>
      <c r="T425" s="970"/>
      <c r="U425" s="970"/>
      <c r="V425" s="970"/>
      <c r="W425" s="970"/>
      <c r="X425" s="970"/>
      <c r="Y425" s="970"/>
      <c r="Z425" s="970"/>
      <c r="AA425" s="97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9"/>
      <c r="B426" s="238"/>
      <c r="C426" s="237"/>
      <c r="D426" s="238"/>
      <c r="E426" s="301"/>
      <c r="F426" s="302"/>
      <c r="G426" s="221"/>
      <c r="H426" s="150"/>
      <c r="I426" s="150"/>
      <c r="J426" s="150"/>
      <c r="K426" s="150"/>
      <c r="L426" s="150"/>
      <c r="M426" s="150"/>
      <c r="N426" s="150"/>
      <c r="O426" s="150"/>
      <c r="P426" s="222"/>
      <c r="Q426" s="972"/>
      <c r="R426" s="973"/>
      <c r="S426" s="973"/>
      <c r="T426" s="973"/>
      <c r="U426" s="973"/>
      <c r="V426" s="973"/>
      <c r="W426" s="973"/>
      <c r="X426" s="973"/>
      <c r="Y426" s="973"/>
      <c r="Z426" s="973"/>
      <c r="AA426" s="97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thickBot="1" x14ac:dyDescent="0.2">
      <c r="A429" s="979"/>
      <c r="B429" s="238"/>
      <c r="C429" s="301"/>
      <c r="D429" s="97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79"/>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7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7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79"/>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7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7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7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7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7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7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7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7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7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7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7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7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7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7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7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7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7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79"/>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79"/>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7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9"/>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7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7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7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7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7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7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7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7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7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7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9"/>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9"/>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7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7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7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7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7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7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7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7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7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7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9"/>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9"/>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7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7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7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7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7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7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7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7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7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7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9"/>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9"/>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7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7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7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7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7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7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7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7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7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7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9"/>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8"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9"/>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3.6" customHeight="1" x14ac:dyDescent="0.15">
      <c r="A702" s="515" t="s">
        <v>258</v>
      </c>
      <c r="B702" s="516"/>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485</v>
      </c>
      <c r="AE702" s="881"/>
      <c r="AF702" s="881"/>
      <c r="AG702" s="870" t="s">
        <v>543</v>
      </c>
      <c r="AH702" s="871"/>
      <c r="AI702" s="871"/>
      <c r="AJ702" s="871"/>
      <c r="AK702" s="871"/>
      <c r="AL702" s="871"/>
      <c r="AM702" s="871"/>
      <c r="AN702" s="871"/>
      <c r="AO702" s="871"/>
      <c r="AP702" s="871"/>
      <c r="AQ702" s="871"/>
      <c r="AR702" s="871"/>
      <c r="AS702" s="871"/>
      <c r="AT702" s="871"/>
      <c r="AU702" s="871"/>
      <c r="AV702" s="871"/>
      <c r="AW702" s="871"/>
      <c r="AX702" s="872"/>
    </row>
    <row r="703" spans="1:50" ht="63.6"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49" t="s">
        <v>550</v>
      </c>
      <c r="AH703" s="650"/>
      <c r="AI703" s="650"/>
      <c r="AJ703" s="650"/>
      <c r="AK703" s="650"/>
      <c r="AL703" s="650"/>
      <c r="AM703" s="650"/>
      <c r="AN703" s="650"/>
      <c r="AO703" s="650"/>
      <c r="AP703" s="650"/>
      <c r="AQ703" s="650"/>
      <c r="AR703" s="650"/>
      <c r="AS703" s="650"/>
      <c r="AT703" s="650"/>
      <c r="AU703" s="650"/>
      <c r="AV703" s="650"/>
      <c r="AW703" s="650"/>
      <c r="AX703" s="651"/>
    </row>
    <row r="704" spans="1:50" ht="92.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533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4"/>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7" t="s">
        <v>513</v>
      </c>
      <c r="AE705" s="718"/>
      <c r="AF705" s="718"/>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0"/>
      <c r="B706" s="755"/>
      <c r="C706" s="600"/>
      <c r="D706" s="601"/>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t="s">
        <v>514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0"/>
      <c r="B707" s="755"/>
      <c r="C707" s="602"/>
      <c r="D707" s="603"/>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9" t="s">
        <v>514</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0"/>
      <c r="B708" s="641"/>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2" t="s">
        <v>513</v>
      </c>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0"/>
      <c r="B709" s="641"/>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513</v>
      </c>
      <c r="AE709" s="141"/>
      <c r="AF709" s="141"/>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513</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91.5" customHeight="1" x14ac:dyDescent="0.15">
      <c r="A711" s="640"/>
      <c r="B711" s="641"/>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49" t="s">
        <v>515</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513</v>
      </c>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7" t="s">
        <v>513</v>
      </c>
      <c r="AE714" s="578"/>
      <c r="AF714" s="579"/>
      <c r="AG714" s="674"/>
      <c r="AH714" s="675"/>
      <c r="AI714" s="675"/>
      <c r="AJ714" s="675"/>
      <c r="AK714" s="675"/>
      <c r="AL714" s="675"/>
      <c r="AM714" s="675"/>
      <c r="AN714" s="675"/>
      <c r="AO714" s="675"/>
      <c r="AP714" s="675"/>
      <c r="AQ714" s="675"/>
      <c r="AR714" s="675"/>
      <c r="AS714" s="675"/>
      <c r="AT714" s="675"/>
      <c r="AU714" s="675"/>
      <c r="AV714" s="675"/>
      <c r="AW714" s="675"/>
      <c r="AX714" s="676"/>
    </row>
    <row r="715" spans="1:50" ht="45" customHeight="1" x14ac:dyDescent="0.15">
      <c r="A715" s="607"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485</v>
      </c>
      <c r="AE715" s="653"/>
      <c r="AF715" s="762"/>
      <c r="AG715" s="512" t="s">
        <v>544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513</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40.5" customHeight="1" x14ac:dyDescent="0.15">
      <c r="A717" s="640"/>
      <c r="B717" s="641"/>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49" t="s">
        <v>527</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513</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3" t="s">
        <v>57</v>
      </c>
      <c r="B719" s="634"/>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2"/>
      <c r="AD719" s="652"/>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0" t="s">
        <v>384</v>
      </c>
      <c r="D720" s="918"/>
      <c r="E720" s="918"/>
      <c r="F720" s="921"/>
      <c r="G720" s="917" t="s">
        <v>385</v>
      </c>
      <c r="H720" s="918"/>
      <c r="I720" s="918"/>
      <c r="J720" s="918"/>
      <c r="K720" s="918"/>
      <c r="L720" s="918"/>
      <c r="M720" s="918"/>
      <c r="N720" s="917" t="s">
        <v>388</v>
      </c>
      <c r="O720" s="918"/>
      <c r="P720" s="918"/>
      <c r="Q720" s="918"/>
      <c r="R720" s="918"/>
      <c r="S720" s="918"/>
      <c r="T720" s="918"/>
      <c r="U720" s="918"/>
      <c r="V720" s="918"/>
      <c r="W720" s="918"/>
      <c r="X720" s="918"/>
      <c r="Y720" s="918"/>
      <c r="Z720" s="918"/>
      <c r="AA720" s="918"/>
      <c r="AB720" s="918"/>
      <c r="AC720" s="918"/>
      <c r="AD720" s="918"/>
      <c r="AE720" s="918"/>
      <c r="AF720" s="91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5"/>
      <c r="B721" s="636"/>
      <c r="C721" s="902"/>
      <c r="D721" s="903"/>
      <c r="E721" s="903"/>
      <c r="F721" s="904"/>
      <c r="G721" s="922"/>
      <c r="H721" s="923"/>
      <c r="I721" s="69" t="str">
        <f>IF(OR(G721="　", G721=""), "", "-")</f>
        <v/>
      </c>
      <c r="J721" s="901"/>
      <c r="K721" s="901"/>
      <c r="L721" s="69" t="str">
        <f>IF(M721="","","-")</f>
        <v/>
      </c>
      <c r="M721" s="70"/>
      <c r="N721" s="898"/>
      <c r="O721" s="899"/>
      <c r="P721" s="899"/>
      <c r="Q721" s="899"/>
      <c r="R721" s="899"/>
      <c r="S721" s="899"/>
      <c r="T721" s="899"/>
      <c r="U721" s="899"/>
      <c r="V721" s="899"/>
      <c r="W721" s="899"/>
      <c r="X721" s="899"/>
      <c r="Y721" s="899"/>
      <c r="Z721" s="899"/>
      <c r="AA721" s="899"/>
      <c r="AB721" s="899"/>
      <c r="AC721" s="899"/>
      <c r="AD721" s="899"/>
      <c r="AE721" s="899"/>
      <c r="AF721" s="90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5"/>
      <c r="B722" s="636"/>
      <c r="C722" s="902"/>
      <c r="D722" s="903"/>
      <c r="E722" s="903"/>
      <c r="F722" s="904"/>
      <c r="G722" s="922"/>
      <c r="H722" s="923"/>
      <c r="I722" s="69" t="str">
        <f t="shared" ref="I722:I725" si="4">IF(OR(G722="　", G722=""), "", "-")</f>
        <v/>
      </c>
      <c r="J722" s="901"/>
      <c r="K722" s="901"/>
      <c r="L722" s="69" t="str">
        <f t="shared" ref="L722:L725" si="5">IF(M722="","","-")</f>
        <v/>
      </c>
      <c r="M722" s="70"/>
      <c r="N722" s="898"/>
      <c r="O722" s="899"/>
      <c r="P722" s="899"/>
      <c r="Q722" s="899"/>
      <c r="R722" s="899"/>
      <c r="S722" s="899"/>
      <c r="T722" s="899"/>
      <c r="U722" s="899"/>
      <c r="V722" s="899"/>
      <c r="W722" s="899"/>
      <c r="X722" s="899"/>
      <c r="Y722" s="899"/>
      <c r="Z722" s="899"/>
      <c r="AA722" s="899"/>
      <c r="AB722" s="899"/>
      <c r="AC722" s="899"/>
      <c r="AD722" s="899"/>
      <c r="AE722" s="899"/>
      <c r="AF722" s="90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5"/>
      <c r="B723" s="636"/>
      <c r="C723" s="902"/>
      <c r="D723" s="903"/>
      <c r="E723" s="903"/>
      <c r="F723" s="904"/>
      <c r="G723" s="922"/>
      <c r="H723" s="923"/>
      <c r="I723" s="69" t="str">
        <f t="shared" si="4"/>
        <v/>
      </c>
      <c r="J723" s="901"/>
      <c r="K723" s="901"/>
      <c r="L723" s="69" t="str">
        <f t="shared" si="5"/>
        <v/>
      </c>
      <c r="M723" s="70"/>
      <c r="N723" s="898"/>
      <c r="O723" s="899"/>
      <c r="P723" s="899"/>
      <c r="Q723" s="899"/>
      <c r="R723" s="899"/>
      <c r="S723" s="899"/>
      <c r="T723" s="899"/>
      <c r="U723" s="899"/>
      <c r="V723" s="899"/>
      <c r="W723" s="899"/>
      <c r="X723" s="899"/>
      <c r="Y723" s="899"/>
      <c r="Z723" s="899"/>
      <c r="AA723" s="899"/>
      <c r="AB723" s="899"/>
      <c r="AC723" s="899"/>
      <c r="AD723" s="899"/>
      <c r="AE723" s="899"/>
      <c r="AF723" s="90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5"/>
      <c r="B724" s="636"/>
      <c r="C724" s="902"/>
      <c r="D724" s="903"/>
      <c r="E724" s="903"/>
      <c r="F724" s="904"/>
      <c r="G724" s="922"/>
      <c r="H724" s="923"/>
      <c r="I724" s="69" t="str">
        <f t="shared" si="4"/>
        <v/>
      </c>
      <c r="J724" s="901"/>
      <c r="K724" s="901"/>
      <c r="L724" s="69" t="str">
        <f t="shared" si="5"/>
        <v/>
      </c>
      <c r="M724" s="70"/>
      <c r="N724" s="898"/>
      <c r="O724" s="899"/>
      <c r="P724" s="899"/>
      <c r="Q724" s="899"/>
      <c r="R724" s="899"/>
      <c r="S724" s="899"/>
      <c r="T724" s="899"/>
      <c r="U724" s="899"/>
      <c r="V724" s="899"/>
      <c r="W724" s="899"/>
      <c r="X724" s="899"/>
      <c r="Y724" s="899"/>
      <c r="Z724" s="899"/>
      <c r="AA724" s="899"/>
      <c r="AB724" s="899"/>
      <c r="AC724" s="899"/>
      <c r="AD724" s="899"/>
      <c r="AE724" s="899"/>
      <c r="AF724" s="90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7"/>
      <c r="B725" s="638"/>
      <c r="C725" s="905"/>
      <c r="D725" s="906"/>
      <c r="E725" s="906"/>
      <c r="F725" s="907"/>
      <c r="G725" s="944"/>
      <c r="H725" s="945"/>
      <c r="I725" s="71" t="str">
        <f t="shared" si="4"/>
        <v/>
      </c>
      <c r="J725" s="946"/>
      <c r="K725" s="946"/>
      <c r="L725" s="71" t="str">
        <f t="shared" si="5"/>
        <v/>
      </c>
      <c r="M725" s="72"/>
      <c r="N725" s="937"/>
      <c r="O725" s="938"/>
      <c r="P725" s="938"/>
      <c r="Q725" s="938"/>
      <c r="R725" s="938"/>
      <c r="S725" s="938"/>
      <c r="T725" s="938"/>
      <c r="U725" s="938"/>
      <c r="V725" s="938"/>
      <c r="W725" s="938"/>
      <c r="X725" s="938"/>
      <c r="Y725" s="938"/>
      <c r="Z725" s="938"/>
      <c r="AA725" s="938"/>
      <c r="AB725" s="938"/>
      <c r="AC725" s="938"/>
      <c r="AD725" s="938"/>
      <c r="AE725" s="938"/>
      <c r="AF725" s="939"/>
      <c r="AG725" s="149"/>
      <c r="AH725" s="150"/>
      <c r="AI725" s="150"/>
      <c r="AJ725" s="150"/>
      <c r="AK725" s="150"/>
      <c r="AL725" s="150"/>
      <c r="AM725" s="150"/>
      <c r="AN725" s="150"/>
      <c r="AO725" s="150"/>
      <c r="AP725" s="150"/>
      <c r="AQ725" s="150"/>
      <c r="AR725" s="150"/>
      <c r="AS725" s="150"/>
      <c r="AT725" s="150"/>
      <c r="AU725" s="150"/>
      <c r="AV725" s="150"/>
      <c r="AW725" s="150"/>
      <c r="AX725" s="151"/>
    </row>
    <row r="726" spans="1:50" ht="90.75" customHeight="1" x14ac:dyDescent="0.15">
      <c r="A726" s="607" t="s">
        <v>47</v>
      </c>
      <c r="B726" s="608"/>
      <c r="C726" s="429" t="s">
        <v>52</v>
      </c>
      <c r="D726" s="567"/>
      <c r="E726" s="567"/>
      <c r="F726" s="568"/>
      <c r="G726" s="782" t="s">
        <v>552</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45" customHeight="1" thickBot="1" x14ac:dyDescent="0.2">
      <c r="A727" s="609"/>
      <c r="B727" s="610"/>
      <c r="C727" s="680" t="s">
        <v>56</v>
      </c>
      <c r="D727" s="681"/>
      <c r="E727" s="681"/>
      <c r="F727" s="682"/>
      <c r="G727" s="780" t="s">
        <v>528</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t="s">
        <v>516</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5" t="s">
        <v>553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4" t="s">
        <v>256</v>
      </c>
      <c r="B733" s="735"/>
      <c r="C733" s="735"/>
      <c r="D733" s="735"/>
      <c r="E733" s="736"/>
      <c r="F733" s="751" t="s">
        <v>554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51.75" customHeight="1" thickBot="1" x14ac:dyDescent="0.2">
      <c r="A735" s="597" t="s">
        <v>529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9" t="s">
        <v>397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9" t="s">
        <v>468</v>
      </c>
      <c r="B737" s="110"/>
      <c r="C737" s="110"/>
      <c r="D737" s="111"/>
      <c r="E737" s="108" t="s">
        <v>517</v>
      </c>
      <c r="F737" s="108"/>
      <c r="G737" s="108"/>
      <c r="H737" s="108"/>
      <c r="I737" s="108"/>
      <c r="J737" s="108"/>
      <c r="K737" s="108"/>
      <c r="L737" s="108"/>
      <c r="M737" s="108"/>
      <c r="N737" s="87" t="s">
        <v>461</v>
      </c>
      <c r="O737" s="87"/>
      <c r="P737" s="87"/>
      <c r="Q737" s="87"/>
      <c r="R737" s="108" t="s">
        <v>517</v>
      </c>
      <c r="S737" s="108"/>
      <c r="T737" s="108"/>
      <c r="U737" s="108"/>
      <c r="V737" s="108"/>
      <c r="W737" s="108"/>
      <c r="X737" s="108"/>
      <c r="Y737" s="108"/>
      <c r="Z737" s="108"/>
      <c r="AA737" s="87" t="s">
        <v>460</v>
      </c>
      <c r="AB737" s="87"/>
      <c r="AC737" s="87"/>
      <c r="AD737" s="87"/>
      <c r="AE737" s="108" t="s">
        <v>517</v>
      </c>
      <c r="AF737" s="108"/>
      <c r="AG737" s="108"/>
      <c r="AH737" s="108"/>
      <c r="AI737" s="108"/>
      <c r="AJ737" s="108"/>
      <c r="AK737" s="108"/>
      <c r="AL737" s="108"/>
      <c r="AM737" s="108"/>
      <c r="AN737" s="87" t="s">
        <v>459</v>
      </c>
      <c r="AO737" s="87"/>
      <c r="AP737" s="87"/>
      <c r="AQ737" s="87"/>
      <c r="AR737" s="88" t="s">
        <v>517</v>
      </c>
      <c r="AS737" s="89"/>
      <c r="AT737" s="89"/>
      <c r="AU737" s="89"/>
      <c r="AV737" s="89"/>
      <c r="AW737" s="89"/>
      <c r="AX737" s="90"/>
      <c r="AY737" s="75"/>
      <c r="AZ737" s="75"/>
    </row>
    <row r="738" spans="1:52" ht="24.75" customHeight="1" x14ac:dyDescent="0.15">
      <c r="A738" s="109" t="s">
        <v>458</v>
      </c>
      <c r="B738" s="110"/>
      <c r="C738" s="110"/>
      <c r="D738" s="111"/>
      <c r="E738" s="108" t="s">
        <v>518</v>
      </c>
      <c r="F738" s="108"/>
      <c r="G738" s="108"/>
      <c r="H738" s="108"/>
      <c r="I738" s="108"/>
      <c r="J738" s="108"/>
      <c r="K738" s="108"/>
      <c r="L738" s="108"/>
      <c r="M738" s="108"/>
      <c r="N738" s="87" t="s">
        <v>457</v>
      </c>
      <c r="O738" s="87"/>
      <c r="P738" s="87"/>
      <c r="Q738" s="87"/>
      <c r="R738" s="108" t="s">
        <v>519</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545</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26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5" t="s">
        <v>430</v>
      </c>
      <c r="B779" s="746"/>
      <c r="C779" s="746"/>
      <c r="D779" s="746"/>
      <c r="E779" s="746"/>
      <c r="F779" s="747"/>
      <c r="G779" s="425" t="s">
        <v>547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8"/>
      <c r="C780" s="748"/>
      <c r="D780" s="748"/>
      <c r="E780" s="748"/>
      <c r="F780" s="749"/>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8"/>
      <c r="C781" s="748"/>
      <c r="D781" s="748"/>
      <c r="E781" s="748"/>
      <c r="F781" s="749"/>
      <c r="G781" s="435" t="s">
        <v>521</v>
      </c>
      <c r="H781" s="436"/>
      <c r="I781" s="436"/>
      <c r="J781" s="436"/>
      <c r="K781" s="437"/>
      <c r="L781" s="438" t="s">
        <v>522</v>
      </c>
      <c r="M781" s="439"/>
      <c r="N781" s="439"/>
      <c r="O781" s="439"/>
      <c r="P781" s="439"/>
      <c r="Q781" s="439"/>
      <c r="R781" s="439"/>
      <c r="S781" s="439"/>
      <c r="T781" s="439"/>
      <c r="U781" s="439"/>
      <c r="V781" s="439"/>
      <c r="W781" s="439"/>
      <c r="X781" s="440"/>
      <c r="Y781" s="441">
        <v>13.4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8"/>
      <c r="C782" s="748"/>
      <c r="D782" s="748"/>
      <c r="E782" s="748"/>
      <c r="F782" s="749"/>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8"/>
      <c r="C783" s="748"/>
      <c r="D783" s="748"/>
      <c r="E783" s="748"/>
      <c r="F783" s="749"/>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8"/>
      <c r="C784" s="748"/>
      <c r="D784" s="748"/>
      <c r="E784" s="748"/>
      <c r="F784" s="749"/>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8"/>
      <c r="C785" s="748"/>
      <c r="D785" s="748"/>
      <c r="E785" s="748"/>
      <c r="F785" s="749"/>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8"/>
      <c r="C786" s="748"/>
      <c r="D786" s="748"/>
      <c r="E786" s="748"/>
      <c r="F786" s="749"/>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8"/>
      <c r="C787" s="748"/>
      <c r="D787" s="748"/>
      <c r="E787" s="748"/>
      <c r="F787" s="749"/>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8"/>
      <c r="C788" s="748"/>
      <c r="D788" s="748"/>
      <c r="E788" s="748"/>
      <c r="F788" s="749"/>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8"/>
      <c r="C789" s="748"/>
      <c r="D789" s="748"/>
      <c r="E789" s="748"/>
      <c r="F789" s="749"/>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8"/>
      <c r="C790" s="748"/>
      <c r="D790" s="748"/>
      <c r="E790" s="748"/>
      <c r="F790" s="749"/>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8"/>
      <c r="C791" s="748"/>
      <c r="D791" s="748"/>
      <c r="E791" s="748"/>
      <c r="F791" s="749"/>
      <c r="G791" s="395" t="s">
        <v>20</v>
      </c>
      <c r="H791" s="396"/>
      <c r="I791" s="396"/>
      <c r="J791" s="396"/>
      <c r="K791" s="396"/>
      <c r="L791" s="397"/>
      <c r="M791" s="398"/>
      <c r="N791" s="398"/>
      <c r="O791" s="398"/>
      <c r="P791" s="398"/>
      <c r="Q791" s="398"/>
      <c r="R791" s="398"/>
      <c r="S791" s="398"/>
      <c r="T791" s="398"/>
      <c r="U791" s="398"/>
      <c r="V791" s="398"/>
      <c r="W791" s="398"/>
      <c r="X791" s="399"/>
      <c r="Y791" s="400">
        <f>SUM(Y781:AB790)</f>
        <v>13.4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8"/>
      <c r="C792" s="748"/>
      <c r="D792" s="748"/>
      <c r="E792" s="748"/>
      <c r="F792" s="749"/>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8"/>
      <c r="C793" s="748"/>
      <c r="D793" s="748"/>
      <c r="E793" s="748"/>
      <c r="F793" s="749"/>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8"/>
      <c r="C795" s="748"/>
      <c r="D795" s="748"/>
      <c r="E795" s="748"/>
      <c r="F795" s="749"/>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8"/>
      <c r="C796" s="748"/>
      <c r="D796" s="748"/>
      <c r="E796" s="748"/>
      <c r="F796" s="749"/>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8"/>
      <c r="C797" s="748"/>
      <c r="D797" s="748"/>
      <c r="E797" s="748"/>
      <c r="F797" s="749"/>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8"/>
      <c r="C798" s="748"/>
      <c r="D798" s="748"/>
      <c r="E798" s="748"/>
      <c r="F798" s="749"/>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8"/>
      <c r="C799" s="748"/>
      <c r="D799" s="748"/>
      <c r="E799" s="748"/>
      <c r="F799" s="749"/>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8"/>
      <c r="C800" s="748"/>
      <c r="D800" s="748"/>
      <c r="E800" s="748"/>
      <c r="F800" s="749"/>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8"/>
      <c r="C801" s="748"/>
      <c r="D801" s="748"/>
      <c r="E801" s="748"/>
      <c r="F801" s="749"/>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8"/>
      <c r="C802" s="748"/>
      <c r="D802" s="748"/>
      <c r="E802" s="748"/>
      <c r="F802" s="749"/>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8"/>
      <c r="C803" s="748"/>
      <c r="D803" s="748"/>
      <c r="E803" s="748"/>
      <c r="F803" s="749"/>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8"/>
      <c r="C804" s="748"/>
      <c r="D804" s="748"/>
      <c r="E804" s="748"/>
      <c r="F804" s="749"/>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8"/>
      <c r="C805" s="748"/>
      <c r="D805" s="748"/>
      <c r="E805" s="748"/>
      <c r="F805" s="749"/>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8"/>
      <c r="C806" s="748"/>
      <c r="D806" s="748"/>
      <c r="E806" s="748"/>
      <c r="F806" s="749"/>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8"/>
      <c r="C808" s="748"/>
      <c r="D808" s="748"/>
      <c r="E808" s="748"/>
      <c r="F808" s="749"/>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8"/>
      <c r="C809" s="748"/>
      <c r="D809" s="748"/>
      <c r="E809" s="748"/>
      <c r="F809" s="749"/>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8"/>
      <c r="C810" s="748"/>
      <c r="D810" s="748"/>
      <c r="E810" s="748"/>
      <c r="F810" s="749"/>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8"/>
      <c r="C811" s="748"/>
      <c r="D811" s="748"/>
      <c r="E811" s="748"/>
      <c r="F811" s="749"/>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8"/>
      <c r="C812" s="748"/>
      <c r="D812" s="748"/>
      <c r="E812" s="748"/>
      <c r="F812" s="749"/>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8"/>
      <c r="C813" s="748"/>
      <c r="D813" s="748"/>
      <c r="E813" s="748"/>
      <c r="F813" s="749"/>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8"/>
      <c r="C814" s="748"/>
      <c r="D814" s="748"/>
      <c r="E814" s="748"/>
      <c r="F814" s="749"/>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8"/>
      <c r="C815" s="748"/>
      <c r="D815" s="748"/>
      <c r="E815" s="748"/>
      <c r="F815" s="749"/>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8"/>
      <c r="C816" s="748"/>
      <c r="D816" s="748"/>
      <c r="E816" s="748"/>
      <c r="F816" s="749"/>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8"/>
      <c r="C817" s="748"/>
      <c r="D817" s="748"/>
      <c r="E817" s="748"/>
      <c r="F817" s="74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8"/>
      <c r="C818" s="748"/>
      <c r="D818" s="748"/>
      <c r="E818" s="748"/>
      <c r="F818" s="749"/>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8"/>
      <c r="C819" s="748"/>
      <c r="D819" s="748"/>
      <c r="E819" s="748"/>
      <c r="F819" s="749"/>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8"/>
      <c r="C821" s="748"/>
      <c r="D821" s="748"/>
      <c r="E821" s="748"/>
      <c r="F821" s="749"/>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8"/>
      <c r="C822" s="748"/>
      <c r="D822" s="748"/>
      <c r="E822" s="748"/>
      <c r="F822" s="749"/>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8"/>
      <c r="C823" s="748"/>
      <c r="D823" s="748"/>
      <c r="E823" s="748"/>
      <c r="F823" s="749"/>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8"/>
      <c r="C824" s="748"/>
      <c r="D824" s="748"/>
      <c r="E824" s="748"/>
      <c r="F824" s="749"/>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8"/>
      <c r="C825" s="748"/>
      <c r="D825" s="748"/>
      <c r="E825" s="748"/>
      <c r="F825" s="749"/>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8"/>
      <c r="C826" s="748"/>
      <c r="D826" s="748"/>
      <c r="E826" s="748"/>
      <c r="F826" s="749"/>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8"/>
      <c r="C827" s="748"/>
      <c r="D827" s="748"/>
      <c r="E827" s="748"/>
      <c r="F827" s="749"/>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8"/>
      <c r="C828" s="748"/>
      <c r="D828" s="748"/>
      <c r="E828" s="748"/>
      <c r="F828" s="749"/>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8"/>
      <c r="C829" s="748"/>
      <c r="D829" s="748"/>
      <c r="E829" s="748"/>
      <c r="F829" s="749"/>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8"/>
      <c r="C830" s="748"/>
      <c r="D830" s="748"/>
      <c r="E830" s="748"/>
      <c r="F830" s="74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0" t="s">
        <v>389</v>
      </c>
      <c r="AM831" s="941"/>
      <c r="AN831" s="94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4.25" customHeight="1" x14ac:dyDescent="0.15">
      <c r="A837" s="390">
        <v>1</v>
      </c>
      <c r="B837" s="390">
        <v>1</v>
      </c>
      <c r="C837" s="410" t="s">
        <v>546</v>
      </c>
      <c r="D837" s="404"/>
      <c r="E837" s="404"/>
      <c r="F837" s="404"/>
      <c r="G837" s="404"/>
      <c r="H837" s="404"/>
      <c r="I837" s="404"/>
      <c r="J837" s="405">
        <v>6010005026240</v>
      </c>
      <c r="K837" s="406"/>
      <c r="L837" s="406"/>
      <c r="M837" s="406"/>
      <c r="N837" s="406"/>
      <c r="O837" s="406"/>
      <c r="P837" s="411" t="s">
        <v>523</v>
      </c>
      <c r="Q837" s="303"/>
      <c r="R837" s="303"/>
      <c r="S837" s="303"/>
      <c r="T837" s="303"/>
      <c r="U837" s="303"/>
      <c r="V837" s="303"/>
      <c r="W837" s="303"/>
      <c r="X837" s="303"/>
      <c r="Y837" s="304">
        <v>13.4</v>
      </c>
      <c r="Z837" s="305"/>
      <c r="AA837" s="305"/>
      <c r="AB837" s="306"/>
      <c r="AC837" s="314" t="s">
        <v>195</v>
      </c>
      <c r="AD837" s="409"/>
      <c r="AE837" s="409"/>
      <c r="AF837" s="409"/>
      <c r="AG837" s="409"/>
      <c r="AH837" s="407" t="s">
        <v>486</v>
      </c>
      <c r="AI837" s="408"/>
      <c r="AJ837" s="408"/>
      <c r="AK837" s="408"/>
      <c r="AL837" s="311" t="s">
        <v>488</v>
      </c>
      <c r="AM837" s="312"/>
      <c r="AN837" s="312"/>
      <c r="AO837" s="313"/>
      <c r="AP837" s="307" t="s">
        <v>488</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3" t="s">
        <v>373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389</v>
      </c>
      <c r="AM1098" s="943"/>
      <c r="AN1098" s="94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6"/>
      <c r="E1101" s="263" t="s">
        <v>336</v>
      </c>
      <c r="F1101" s="876"/>
      <c r="G1101" s="876"/>
      <c r="H1101" s="876"/>
      <c r="I1101" s="876"/>
      <c r="J1101" s="263" t="s">
        <v>343</v>
      </c>
      <c r="K1101" s="263"/>
      <c r="L1101" s="263"/>
      <c r="M1101" s="263"/>
      <c r="N1101" s="263"/>
      <c r="O1101" s="263"/>
      <c r="P1101" s="330" t="s">
        <v>27</v>
      </c>
      <c r="Q1101" s="330"/>
      <c r="R1101" s="330"/>
      <c r="S1101" s="330"/>
      <c r="T1101" s="330"/>
      <c r="U1101" s="330"/>
      <c r="V1101" s="330"/>
      <c r="W1101" s="330"/>
      <c r="X1101" s="330"/>
      <c r="Y1101" s="263" t="s">
        <v>345</v>
      </c>
      <c r="Z1101" s="876"/>
      <c r="AA1101" s="876"/>
      <c r="AB1101" s="876"/>
      <c r="AC1101" s="263" t="s">
        <v>319</v>
      </c>
      <c r="AD1101" s="263"/>
      <c r="AE1101" s="263"/>
      <c r="AF1101" s="263"/>
      <c r="AG1101" s="263"/>
      <c r="AH1101" s="330" t="s">
        <v>332</v>
      </c>
      <c r="AI1101" s="331"/>
      <c r="AJ1101" s="331"/>
      <c r="AK1101" s="331"/>
      <c r="AL1101" s="331" t="s">
        <v>21</v>
      </c>
      <c r="AM1101" s="331"/>
      <c r="AN1101" s="331"/>
      <c r="AO1101" s="879"/>
      <c r="AP1101" s="413" t="s">
        <v>374</v>
      </c>
      <c r="AQ1101" s="413"/>
      <c r="AR1101" s="413"/>
      <c r="AS1101" s="413"/>
      <c r="AT1101" s="413"/>
      <c r="AU1101" s="413"/>
      <c r="AV1101" s="413"/>
      <c r="AW1101" s="413"/>
      <c r="AX1101" s="413"/>
    </row>
    <row r="1102" spans="1:50" ht="30" hidden="1" customHeight="1" x14ac:dyDescent="0.15">
      <c r="A1102" s="390">
        <v>1</v>
      </c>
      <c r="B1102" s="390">
        <v>1</v>
      </c>
      <c r="C1102" s="878"/>
      <c r="D1102" s="878"/>
      <c r="E1102" s="877"/>
      <c r="F1102" s="877"/>
      <c r="G1102" s="877"/>
      <c r="H1102" s="877"/>
      <c r="I1102" s="87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8"/>
      <c r="D1103" s="878"/>
      <c r="E1103" s="877"/>
      <c r="F1103" s="877"/>
      <c r="G1103" s="877"/>
      <c r="H1103" s="877"/>
      <c r="I1103" s="87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8"/>
      <c r="D1104" s="878"/>
      <c r="E1104" s="877"/>
      <c r="F1104" s="877"/>
      <c r="G1104" s="877"/>
      <c r="H1104" s="877"/>
      <c r="I1104" s="87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8"/>
      <c r="D1105" s="878"/>
      <c r="E1105" s="877"/>
      <c r="F1105" s="877"/>
      <c r="G1105" s="877"/>
      <c r="H1105" s="877"/>
      <c r="I1105" s="87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8"/>
      <c r="D1106" s="878"/>
      <c r="E1106" s="877"/>
      <c r="F1106" s="877"/>
      <c r="G1106" s="877"/>
      <c r="H1106" s="877"/>
      <c r="I1106" s="87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8"/>
      <c r="D1107" s="878"/>
      <c r="E1107" s="877"/>
      <c r="F1107" s="877"/>
      <c r="G1107" s="877"/>
      <c r="H1107" s="877"/>
      <c r="I1107" s="87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8"/>
      <c r="D1108" s="878"/>
      <c r="E1108" s="877"/>
      <c r="F1108" s="877"/>
      <c r="G1108" s="877"/>
      <c r="H1108" s="877"/>
      <c r="I1108" s="87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8"/>
      <c r="D1109" s="878"/>
      <c r="E1109" s="877"/>
      <c r="F1109" s="877"/>
      <c r="G1109" s="877"/>
      <c r="H1109" s="877"/>
      <c r="I1109" s="87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8"/>
      <c r="D1110" s="878"/>
      <c r="E1110" s="877"/>
      <c r="F1110" s="877"/>
      <c r="G1110" s="877"/>
      <c r="H1110" s="877"/>
      <c r="I1110" s="87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8"/>
      <c r="D1111" s="878"/>
      <c r="E1111" s="877"/>
      <c r="F1111" s="877"/>
      <c r="G1111" s="877"/>
      <c r="H1111" s="877"/>
      <c r="I1111" s="87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8"/>
      <c r="D1112" s="878"/>
      <c r="E1112" s="877"/>
      <c r="F1112" s="877"/>
      <c r="G1112" s="877"/>
      <c r="H1112" s="877"/>
      <c r="I1112" s="87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8"/>
      <c r="D1113" s="878"/>
      <c r="E1113" s="877"/>
      <c r="F1113" s="877"/>
      <c r="G1113" s="877"/>
      <c r="H1113" s="877"/>
      <c r="I1113" s="87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8"/>
      <c r="D1114" s="878"/>
      <c r="E1114" s="877"/>
      <c r="F1114" s="877"/>
      <c r="G1114" s="877"/>
      <c r="H1114" s="877"/>
      <c r="I1114" s="87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8"/>
      <c r="D1115" s="878"/>
      <c r="E1115" s="877"/>
      <c r="F1115" s="877"/>
      <c r="G1115" s="877"/>
      <c r="H1115" s="877"/>
      <c r="I1115" s="87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8"/>
      <c r="D1116" s="878"/>
      <c r="E1116" s="877"/>
      <c r="F1116" s="877"/>
      <c r="G1116" s="877"/>
      <c r="H1116" s="877"/>
      <c r="I1116" s="87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8"/>
      <c r="D1117" s="878"/>
      <c r="E1117" s="877"/>
      <c r="F1117" s="877"/>
      <c r="G1117" s="877"/>
      <c r="H1117" s="877"/>
      <c r="I1117" s="87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8"/>
      <c r="D1118" s="878"/>
      <c r="E1118" s="877"/>
      <c r="F1118" s="877"/>
      <c r="G1118" s="877"/>
      <c r="H1118" s="877"/>
      <c r="I1118" s="87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8"/>
      <c r="D1119" s="878"/>
      <c r="E1119" s="247"/>
      <c r="F1119" s="877"/>
      <c r="G1119" s="877"/>
      <c r="H1119" s="877"/>
      <c r="I1119" s="87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8"/>
      <c r="D1120" s="878"/>
      <c r="E1120" s="877"/>
      <c r="F1120" s="877"/>
      <c r="G1120" s="877"/>
      <c r="H1120" s="877"/>
      <c r="I1120" s="87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8"/>
      <c r="D1121" s="878"/>
      <c r="E1121" s="877"/>
      <c r="F1121" s="877"/>
      <c r="G1121" s="877"/>
      <c r="H1121" s="877"/>
      <c r="I1121" s="87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8"/>
      <c r="D1122" s="878"/>
      <c r="E1122" s="877"/>
      <c r="F1122" s="877"/>
      <c r="G1122" s="877"/>
      <c r="H1122" s="877"/>
      <c r="I1122" s="87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8"/>
      <c r="D1123" s="878"/>
      <c r="E1123" s="877"/>
      <c r="F1123" s="877"/>
      <c r="G1123" s="877"/>
      <c r="H1123" s="877"/>
      <c r="I1123" s="87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8"/>
      <c r="D1124" s="878"/>
      <c r="E1124" s="877"/>
      <c r="F1124" s="877"/>
      <c r="G1124" s="877"/>
      <c r="H1124" s="877"/>
      <c r="I1124" s="87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8"/>
      <c r="D1125" s="878"/>
      <c r="E1125" s="877"/>
      <c r="F1125" s="877"/>
      <c r="G1125" s="877"/>
      <c r="H1125" s="877"/>
      <c r="I1125" s="87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8"/>
      <c r="D1126" s="878"/>
      <c r="E1126" s="877"/>
      <c r="F1126" s="877"/>
      <c r="G1126" s="877"/>
      <c r="H1126" s="877"/>
      <c r="I1126" s="87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8"/>
      <c r="D1127" s="878"/>
      <c r="E1127" s="877"/>
      <c r="F1127" s="877"/>
      <c r="G1127" s="877"/>
      <c r="H1127" s="877"/>
      <c r="I1127" s="87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8"/>
      <c r="D1128" s="878"/>
      <c r="E1128" s="877"/>
      <c r="F1128" s="877"/>
      <c r="G1128" s="877"/>
      <c r="H1128" s="877"/>
      <c r="I1128" s="87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8"/>
      <c r="D1129" s="878"/>
      <c r="E1129" s="877"/>
      <c r="F1129" s="877"/>
      <c r="G1129" s="877"/>
      <c r="H1129" s="877"/>
      <c r="I1129" s="87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8"/>
      <c r="D1130" s="878"/>
      <c r="E1130" s="877"/>
      <c r="F1130" s="877"/>
      <c r="G1130" s="877"/>
      <c r="H1130" s="877"/>
      <c r="I1130" s="87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8"/>
      <c r="D1131" s="878"/>
      <c r="E1131" s="877"/>
      <c r="F1131" s="877"/>
      <c r="G1131" s="877"/>
      <c r="H1131" s="877"/>
      <c r="I1131" s="87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3:AX13 P15:AX15">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2019-08-06T01:57:28Z</cp:lastPrinted>
  <dcterms:created xsi:type="dcterms:W3CDTF">2012-03-13T00:50:25Z</dcterms:created>
  <dcterms:modified xsi:type="dcterms:W3CDTF">2019-09-02T09:55:29Z</dcterms:modified>
</cp:coreProperties>
</file>