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元年度\"/>
    </mc:Choice>
  </mc:AlternateContent>
  <bookViews>
    <workbookView xWindow="0" yWindow="0" windowWidth="17000" windowHeight="7350"/>
  </bookViews>
  <sheets>
    <sheet name="行政事業レビューシート" sheetId="3" r:id="rId1"/>
    <sheet name="入力規則等" sheetId="4" r:id="rId2"/>
  </sheets>
  <definedNames>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<sst xmlns="http://schemas.openxmlformats.org/spreadsheetml/2006/main" count="2165" uniqueCount="592">
  <si>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</si>
  <si>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</si>
  <si>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</si>
  <si>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</si>
  <si>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</si>
  <si>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</si>
  <si>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</si>
  <si>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</si>
  <si>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</si>
  <si>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</si>
  <si>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</si>
  <si>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</si>
  <si>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</si>
  <si>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</si>
  <si>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</si>
  <si>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</si>
  <si>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</si>
  <si>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</si>
  <si>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</si>
  <si>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</si>
  <si>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</si>
  <si>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</si>
  <si>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</si>
  <si>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</si>
  <si>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</si>
  <si>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</si>
  <si>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</si>
  <si>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</si>
  <si>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</si>
  <si>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</si>
  <si>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</si>
  <si>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</si>
  <si>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</si>
  <si>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</si>
  <si>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</si>
  <si>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</si>
  <si>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</si>
  <si>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</si>
  <si>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</si>
  <si>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</si>
  <si>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</si>
  <si>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</si>
  <si>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</si>
  <si>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</si>
  <si>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</si>
  <si>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</si>
  <si>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</si>
  <si>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</si>
  <si>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</si>
  <si>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</si>
  <si>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</si>
  <si>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</si>
  <si>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</si>
  <si>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</si>
  <si>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</si>
  <si>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</si>
  <si>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</si>
  <si>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</si>
  <si>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</si>
  <si>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</si>
  <si>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</si>
  <si>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</si>
  <si>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</si>
  <si>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</si>
  <si>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</si>
  <si>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</si>
  <si>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</si>
  <si>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</si>
  <si>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</si>
  <si>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</si>
  <si>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</si>
  <si>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</si>
  <si>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</si>
  <si>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</si>
  <si>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</si>
  <si>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</si>
  <si>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</si>
  <si>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</si>
  <si>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</si>
  <si>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</si>
  <si>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</si>
  <si>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</si>
  <si>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</si>
  <si>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</si>
  <si>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</si>
  <si>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</si>
  <si>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</si>
  <si>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</si>
  <si>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</si>
  <si>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</si>
  <si>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</si>
  <si>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</si>
  <si>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</si>
  <si>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</si>
  <si>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</si>
  <si>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</si>
  <si>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</si>
  <si>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</si>
  <si>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</si>
  <si>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</si>
  <si>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</si>
  <si>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</si>
  <si>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</si>
  <si>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</si>
  <si>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</si>
  <si>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</si>
  <si>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</si>
  <si>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</si>
  <si>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</si>
  <si>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</si>
  <si>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</si>
  <si>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</si>
  <si>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</si>
  <si>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</si>
  <si>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</si>
  <si>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</si>
  <si>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</si>
  <si>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</si>
  <si>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</si>
  <si>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</si>
  <si>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</si>
  <si>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</si>
  <si>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</si>
  <si>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</si>
  <si>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</si>
  <si>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</si>
  <si>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</si>
  <si>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</si>
  <si>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</si>
  <si>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</si>
  <si>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</si>
  <si>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</si>
  <si>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</si>
  <si>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</si>
  <si>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</si>
  <si>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</si>
  <si>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</si>
  <si>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</si>
  <si>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</si>
  <si>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</si>
  <si>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</si>
  <si>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</si>
  <si>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</si>
  <si>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</si>
  <si>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</si>
  <si>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</si>
  <si>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</si>
  <si>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</si>
  <si>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</si>
  <si>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</si>
  <si>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</si>
  <si>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</si>
  <si>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</si>
  <si>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</si>
  <si>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</si>
  <si>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</si>
  <si>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</si>
  <si>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</si>
  <si>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</si>
  <si>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</si>
  <si>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</si>
  <si>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</si>
  <si>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</si>
  <si>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</si>
  <si>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</si>
  <si>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</si>
  <si>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</si>
  <si>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</si>
  <si>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</si>
  <si>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</si>
  <si>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</si>
  <si>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</si>
  <si>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</si>
  <si>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</si>
  <si>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</si>
  <si>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</si>
  <si>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</si>
  <si>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</si>
  <si>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</si>
  <si>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</si>
  <si>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</si>
  <si>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</si>
  <si>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</si>
  <si>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</si>
  <si>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</si>
  <si>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</si>
  <si>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</si>
  <si>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</si>
  <si>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</si>
  <si>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</si>
  <si>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</si>
  <si>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</si>
  <si>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</si>
  <si>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</si>
  <si>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</si>
  <si>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</si>
  <si>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</si>
  <si>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</si>
  <si>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</si>
  <si>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</si>
  <si>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</si>
  <si>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</si>
  <si>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</si>
  <si>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</si>
  <si>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</si>
  <si>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</si>
  <si>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</si>
  <si>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</si>
  <si>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</si>
  <si>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</si>
  <si>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</si>
  <si>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</si>
  <si>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</si>
  <si>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</si>
  <si>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</si>
  <si>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</si>
  <si>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</si>
  <si>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</si>
  <si>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</si>
  <si>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</si>
  <si>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</si>
  <si>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</si>
  <si>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</si>
  <si>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</si>
  <si>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</si>
  <si>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</si>
  <si>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</si>
  <si>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</si>
  <si>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</si>
  <si>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</si>
  <si>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</si>
  <si>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</si>
  <si>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</si>
  <si>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</si>
  <si>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</si>
  <si>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</si>
  <si>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</si>
  <si>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</si>
  <si>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</si>
  <si>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</si>
  <si>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</si>
  <si>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</si>
  <si>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</si>
  <si>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</si>
  <si>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</si>
  <si>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</si>
  <si>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</si>
  <si>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</si>
  <si>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</si>
  <si>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</si>
  <si>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</si>
  <si>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</si>
  <si>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</si>
  <si>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</si>
  <si>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</si>
  <si>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</si>
  <si>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</si>
  <si>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</si>
  <si>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</si>
  <si>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</si>
  <si>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</si>
  <si>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</si>
  <si>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</si>
  <si>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</si>
  <si>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</si>
  <si>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</si>
  <si>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</si>
  <si>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</si>
  <si>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</si>
  <si>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</si>
  <si>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</si>
  <si>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</si>
  <si>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</si>
  <si>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</si>
  <si>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</si>
  <si>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</si>
  <si>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</si>
  <si>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</si>
  <si>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</si>
  <si>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</si>
  <si>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</si>
  <si>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</si>
  <si>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</si>
  <si>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</si>
  <si>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</si>
  <si>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</si>
  <si>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</si>
  <si>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</si>
  <si>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</si>
  <si>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</si>
  <si>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</si>
  <si>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</si>
  <si>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</si>
  <si>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</si>
  <si>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</si>
  <si>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</si>
  <si>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</si>
  <si>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</si>
  <si>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</si>
  <si>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</si>
  <si>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</si>
  <si>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</si>
  <si>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</si>
  <si>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</si>
  <si>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</si>
  <si>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</si>
  <si>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</si>
  <si>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</si>
  <si>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</si>
  <si>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</si>
  <si>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</si>
  <si>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</si>
  <si>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</si>
  <si>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</si>
  <si>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</si>
  <si>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</si>
  <si>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</si>
  <si>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</si>
  <si>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</si>
  <si>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</si>
  <si>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</si>
  <si>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</si>
  <si>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</si>
  <si>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</si>
  <si>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</si>
  <si>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</si>
  <si>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</si>
  <si>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</si>
  <si>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</si>
  <si>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</si>
  <si>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</si>
  <si>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</si>
  <si>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</si>
  <si>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</si>
  <si>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</si>
  <si>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</si>
  <si>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</si>
  <si>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</si>
  <si>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</si>
  <si>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</si>
  <si>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</si>
  <si>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</si>
  <si>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</si>
  <si>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</si>
  <si>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</si>
  <si>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</si>
  <si>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</si>
  <si>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</si>
  <si>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</si>
  <si>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</si>
  <si>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</si>
  <si>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</si>
  <si>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</si>
  <si>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</si>
  <si>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</si>
  <si>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</si>
  <si>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</si>
  <si>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</si>
  <si>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</si>
  <si>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</si>
  <si>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</si>
  <si>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</si>
  <si>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</si>
  <si>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</si>
  <si>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</si>
  <si>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</si>
  <si>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</si>
  <si>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</si>
  <si>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</si>
  <si>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</si>
  <si>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</si>
  <si>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</si>
  <si>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</si>
  <si>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</si>
  <si>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</si>
  <si>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</si>
  <si>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</si>
  <si>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</si>
  <si>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</si>
  <si>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</si>
  <si>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</si>
  <si>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</si>
  <si>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</si>
  <si>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</si>
  <si>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</si>
  <si>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</si>
  <si>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</si>
  <si>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</si>
  <si>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</si>
  <si>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</si>
  <si>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</si>
  <si>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</si>
  <si>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</si>
  <si>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</si>
  <si>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</si>
  <si>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</si>
  <si>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</si>
  <si>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</si>
  <si>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</si>
  <si>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</si>
  <si>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</si>
  <si>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</si>
  <si>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</si>
  <si>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</si>
  <si>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</si>
  <si>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</si>
  <si>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</si>
  <si>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</si>
  <si>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</si>
  <si>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</si>
  <si>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</si>
  <si>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</si>
  <si>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</si>
  <si>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</si>
  <si>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</si>
  <si>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</si>
  <si>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</si>
  <si>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</si>
  <si>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</si>
  <si>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</si>
  <si>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</si>
  <si>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</si>
  <si>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</si>
  <si>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</si>
  <si>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</si>
  <si>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</si>
  <si>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</si>
  <si>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</si>
  <si>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</si>
  <si>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</si>
  <si>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</si>
  <si>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</si>
  <si>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</si>
  <si>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</si>
  <si>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</si>
  <si>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</si>
  <si>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</si>
  <si>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</si>
  <si>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</si>
  <si>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</si>
  <si>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</si>
  <si>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</si>
  <si>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</si>
  <si>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</si>
  <si>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</si>
  <si>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</si>
  <si>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</si>
  <si>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</si>
  <si>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</si>
  <si>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</si>
  <si>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</si>
  <si>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</si>
  <si>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</si>
  <si>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</si>
  <si>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</si>
  <si>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</si>
  <si>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</si>
  <si>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</si>
  <si>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</si>
  <si>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</si>
  <si>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</si>
  <si>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</si>
  <si>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</si>
  <si>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</si>
  <si>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</si>
  <si>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</si>
  <si>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</si>
  <si>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</si>
  <si>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</si>
  <si>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</si>
  <si>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</si>
  <si>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</si>
  <si>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</si>
  <si>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</si>
  <si>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</si>
  <si>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</si>
  <si>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</si>
  <si>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貸金業者監督のための経費</t>
    <phoneticPr fontId="5"/>
  </si>
  <si>
    <t>監督局</t>
    <rPh sb="0" eb="2">
      <t>カントク</t>
    </rPh>
    <rPh sb="2" eb="3">
      <t>キョク</t>
    </rPh>
    <phoneticPr fontId="5"/>
  </si>
  <si>
    <t>総務課金融会社室</t>
    <rPh sb="0" eb="3">
      <t>ソウムカ</t>
    </rPh>
    <rPh sb="3" eb="5">
      <t>キンユウ</t>
    </rPh>
    <rPh sb="5" eb="7">
      <t>カイシャ</t>
    </rPh>
    <rPh sb="7" eb="8">
      <t>シツ</t>
    </rPh>
    <phoneticPr fontId="5"/>
  </si>
  <si>
    <t>貸金業法第12条の3
貸金業法第24条の25
貸金業法第24条の27</t>
    <phoneticPr fontId="5"/>
  </si>
  <si>
    <t>-</t>
    <phoneticPr fontId="5"/>
  </si>
  <si>
    <t>-</t>
    <phoneticPr fontId="5"/>
  </si>
  <si>
    <t>○</t>
  </si>
  <si>
    <t>金融政策業務庁費</t>
    <rPh sb="0" eb="2">
      <t>キンユウ</t>
    </rPh>
    <rPh sb="2" eb="4">
      <t>セイサク</t>
    </rPh>
    <rPh sb="4" eb="6">
      <t>ギョウム</t>
    </rPh>
    <rPh sb="6" eb="7">
      <t>チョウ</t>
    </rPh>
    <rPh sb="7" eb="8">
      <t>ヒ</t>
    </rPh>
    <phoneticPr fontId="5"/>
  </si>
  <si>
    <t>諸謝金</t>
    <rPh sb="0" eb="1">
      <t>ショ</t>
    </rPh>
    <rPh sb="1" eb="2">
      <t>シャ</t>
    </rPh>
    <rPh sb="2" eb="3">
      <t>キン</t>
    </rPh>
    <phoneticPr fontId="5"/>
  </si>
  <si>
    <t>情報処理業務庁費</t>
    <rPh sb="0" eb="2">
      <t>ジョウホウ</t>
    </rPh>
    <rPh sb="2" eb="4">
      <t>ショリ</t>
    </rPh>
    <rPh sb="4" eb="6">
      <t>ギョウム</t>
    </rPh>
    <rPh sb="6" eb="7">
      <t>チョウ</t>
    </rPh>
    <rPh sb="7" eb="8">
      <t>ヒ</t>
    </rPh>
    <phoneticPr fontId="5"/>
  </si>
  <si>
    <t>＜貸金業者情報検索サービスの運用経費＞
貸金業者の最新の登録情報を容易かつ迅速に確認できる環境を整備・運用することにより、資金需要者等による無登録業者（ヤミ金）の利用について未然防止を図る。</t>
    <phoneticPr fontId="5"/>
  </si>
  <si>
    <t>貸金業者情報検索サービスへのアクセス件数
（目標値は、前年実績以上とする。）</t>
    <phoneticPr fontId="5"/>
  </si>
  <si>
    <t>件</t>
    <rPh sb="0" eb="1">
      <t>ケン</t>
    </rPh>
    <phoneticPr fontId="5"/>
  </si>
  <si>
    <t>-</t>
    <phoneticPr fontId="5"/>
  </si>
  <si>
    <t>＜貸付自粛制度推進事業委託費＞
ギャンブル等依存症が疑われる者に占める登録者数の割合を増加させること。</t>
    <phoneticPr fontId="5"/>
  </si>
  <si>
    <t>件</t>
    <rPh sb="0" eb="1">
      <t>ケン</t>
    </rPh>
    <phoneticPr fontId="5"/>
  </si>
  <si>
    <t>-</t>
    <phoneticPr fontId="5"/>
  </si>
  <si>
    <t>-</t>
    <phoneticPr fontId="5"/>
  </si>
  <si>
    <t>-</t>
    <phoneticPr fontId="5"/>
  </si>
  <si>
    <t>-</t>
    <phoneticPr fontId="5"/>
  </si>
  <si>
    <t>-</t>
    <phoneticPr fontId="5"/>
  </si>
  <si>
    <t>-</t>
    <phoneticPr fontId="5"/>
  </si>
  <si>
    <t>【参考指標】
犯歴照会者数/登録申請者数=100%</t>
    <phoneticPr fontId="5"/>
  </si>
  <si>
    <t>＜貸金業者情報検索サービスの運用経費＞
貸金業者情報検索サービスの稼働率
（計画停止時間（メンテナンス作業等によりサービスを停止する時間）については停止時間として含めない）</t>
    <phoneticPr fontId="5"/>
  </si>
  <si>
    <t>＜貸金業務取扱主任者登録に係る経費＞
犯歴照会件数</t>
    <phoneticPr fontId="5"/>
  </si>
  <si>
    <t>　　　＜貸金業務取扱主任者登録に係る経費＞
執行実績／犯歴照会件数　　　　　　　　　　　　　　</t>
    <phoneticPr fontId="5"/>
  </si>
  <si>
    <t>基本政策Ⅱ　利用者の保護と利用者利便の向上</t>
    <phoneticPr fontId="5"/>
  </si>
  <si>
    <t>施策Ⅱ－２　利用者の保護を確保するための制度・環境整備と金融モニタリングの実施</t>
    <phoneticPr fontId="5"/>
  </si>
  <si>
    <t>[主要]
貸金業者における更なる態勢整備</t>
    <phoneticPr fontId="5"/>
  </si>
  <si>
    <t>貸金業者情報検索サービスのURLは、以下のとおり。
https://www.fsa.go.jp/ordinary/kensaku/</t>
    <phoneticPr fontId="5"/>
  </si>
  <si>
    <t>7</t>
    <phoneticPr fontId="5"/>
  </si>
  <si>
    <t>6</t>
    <phoneticPr fontId="5"/>
  </si>
  <si>
    <t>6</t>
    <phoneticPr fontId="5"/>
  </si>
  <si>
    <t>4</t>
    <phoneticPr fontId="5"/>
  </si>
  <si>
    <t>5</t>
    <phoneticPr fontId="5"/>
  </si>
  <si>
    <t>0004</t>
    <phoneticPr fontId="5"/>
  </si>
  <si>
    <t>金融庁</t>
  </si>
  <si>
    <t>人件費・施設管理費</t>
    <phoneticPr fontId="5"/>
  </si>
  <si>
    <t>貸金業者情報検索サービスの運用・保守</t>
    <phoneticPr fontId="5"/>
  </si>
  <si>
    <t>通信費</t>
    <phoneticPr fontId="5"/>
  </si>
  <si>
    <t>貸金業者取扱主任者の犯歴照会を行うための文書を本籍地市区町村へ郵送</t>
    <phoneticPr fontId="5"/>
  </si>
  <si>
    <t>人件費</t>
    <phoneticPr fontId="5"/>
  </si>
  <si>
    <t>貸付自粛申告の相談対応・受付・登録等</t>
    <phoneticPr fontId="5"/>
  </si>
  <si>
    <t>B.日本郵便㈱</t>
    <rPh sb="2" eb="4">
      <t>ニホン</t>
    </rPh>
    <rPh sb="4" eb="6">
      <t>ユウビン</t>
    </rPh>
    <phoneticPr fontId="5"/>
  </si>
  <si>
    <t>C.日本貸金業協会</t>
    <rPh sb="2" eb="4">
      <t>ニホン</t>
    </rPh>
    <rPh sb="4" eb="5">
      <t>カシ</t>
    </rPh>
    <rPh sb="5" eb="6">
      <t>キン</t>
    </rPh>
    <rPh sb="6" eb="7">
      <t>ギョウ</t>
    </rPh>
    <rPh sb="7" eb="9">
      <t>キョウカイ</t>
    </rPh>
    <phoneticPr fontId="5"/>
  </si>
  <si>
    <t>金融庁ウェブサイトサーバ等の運用管理（貸金業者情報検索サーバ）</t>
    <phoneticPr fontId="5"/>
  </si>
  <si>
    <t>日本郵便㈱</t>
    <phoneticPr fontId="5"/>
  </si>
  <si>
    <t>日本貸金業協会</t>
    <phoneticPr fontId="5"/>
  </si>
  <si>
    <t>-</t>
    <phoneticPr fontId="5"/>
  </si>
  <si>
    <t>-</t>
    <phoneticPr fontId="5"/>
  </si>
  <si>
    <t>-</t>
    <phoneticPr fontId="5"/>
  </si>
  <si>
    <t>必要に応じて監督指針等の改正を行い、自主規制機関等と連携しながら、資金需要者等の利益の保護の観点から、貸金業者における更なる態勢整備を促すよう指導・監督を行う。</t>
    <phoneticPr fontId="5"/>
  </si>
  <si>
    <t>％</t>
    <phoneticPr fontId="5"/>
  </si>
  <si>
    <t>％</t>
    <phoneticPr fontId="5"/>
  </si>
  <si>
    <t>-</t>
    <phoneticPr fontId="5"/>
  </si>
  <si>
    <t>-</t>
    <phoneticPr fontId="5"/>
  </si>
  <si>
    <t>-</t>
    <phoneticPr fontId="5"/>
  </si>
  <si>
    <t>-</t>
    <phoneticPr fontId="5"/>
  </si>
  <si>
    <t>千円</t>
    <rPh sb="0" eb="2">
      <t>センエン</t>
    </rPh>
    <phoneticPr fontId="5"/>
  </si>
  <si>
    <t>　　千円/件</t>
    <rPh sb="2" eb="4">
      <t>センエン</t>
    </rPh>
    <rPh sb="5" eb="6">
      <t>ケン</t>
    </rPh>
    <phoneticPr fontId="5"/>
  </si>
  <si>
    <t>2,805/3,190</t>
    <phoneticPr fontId="5"/>
  </si>
  <si>
    <t>5,839/6,323</t>
    <phoneticPr fontId="5"/>
  </si>
  <si>
    <t>-</t>
    <phoneticPr fontId="5"/>
  </si>
  <si>
    <t>-</t>
    <phoneticPr fontId="5"/>
  </si>
  <si>
    <t>3,677/4,129</t>
    <phoneticPr fontId="5"/>
  </si>
  <si>
    <t>-</t>
    <phoneticPr fontId="5"/>
  </si>
  <si>
    <t>有</t>
  </si>
  <si>
    <t>‐</t>
  </si>
  <si>
    <t>（上記のとおり）他の手段・方法等により実施した場合には、事業目的を達成することができないと考える。</t>
    <phoneticPr fontId="5"/>
  </si>
  <si>
    <t>予算要求に当たっては、執行実績を踏まえ、更に積算を精緻化することで、執行率の改善を図っていく。</t>
    <rPh sb="38" eb="40">
      <t>カイゼン</t>
    </rPh>
    <phoneticPr fontId="5"/>
  </si>
  <si>
    <t>貸金業者情報検索サービスへのアクセス件数が前年実績以上となることは、無登録業者（ヤミ金）の利用の未然防止に寄与している効果を示すものと考えられ、本事業は資金需要者等の利益保護の観点において、重要な役割を果たしている。</t>
    <phoneticPr fontId="5"/>
  </si>
  <si>
    <t>-</t>
    <phoneticPr fontId="5"/>
  </si>
  <si>
    <t>-</t>
    <phoneticPr fontId="5"/>
  </si>
  <si>
    <t>貸金業務取扱主任者の登録に当たっては、貸金業法に犯歴に関する登録拒否要件が定められており、すべからく犯歴照会を行う必要があるため。</t>
    <phoneticPr fontId="5"/>
  </si>
  <si>
    <t>【定性的な成果目標】
貸金業務取扱主任者の登録申請がなされた場合には、法令に基づく審査を行うため、すべからく犯歴照会を行う。
【28～30年度の達成状況・実績】
28～30年度に貸金業務取扱主任者の登録申請があったものについて、すべからく犯歴照会を行った。</t>
    <phoneticPr fontId="5"/>
  </si>
  <si>
    <t>　資金需要者等の保護が図られるためには、貸金業者において法令等遵守態勢を含めた態勢が適切に整備されることが重要であることから、こうした態勢整備が適切に行われるよう指導・監督する。</t>
    <rPh sb="81" eb="83">
      <t>シドウ</t>
    </rPh>
    <rPh sb="84" eb="86">
      <t>カントク</t>
    </rPh>
    <phoneticPr fontId="5"/>
  </si>
  <si>
    <t>9,084/2,286</t>
    <phoneticPr fontId="5"/>
  </si>
  <si>
    <t>ギャンブル等依存症が疑われる者でありかつギャンブル資金のための貸金業者からの借入れ経験がある者の推計に対して、登録者数の占める割合
【計算式】
登録者数/（『人口推計』における成人者数（1億513万人）×『国内のギャンブル等依存に関する疫学調査（全国調査結果の中間とりまとめ）』における「ギャンブル等依存症が疑われる者」（成人）の割合（0.8％）×『貸金業利用者に関する調査・研究＜調査結果＞』における「貸金業者からの3年以内借入経験者」の割合（7.1％）×「そのうち、ギャンブルの元手を目的としたもの」の割合（5.4％））</t>
    <phoneticPr fontId="5"/>
  </si>
  <si>
    <t>4,039/1,126</t>
    <phoneticPr fontId="5"/>
  </si>
  <si>
    <t>＜貸金業者情報検索サービスの運用経費＞ 
金融庁ウェブサイトにおいて、貸金業法に基づき登録を受けている貸金業者の登録情報を検索できるサービスを運用。
＜貸金業務取扱主任者登録に係る経費＞ 
貸金業務取扱主任者への登録を申請した者について、貸金業法上の登録拒否要件に該当しないか審査するため、登録申請者の本籍地市区町村に対し犯歴照会を実施。
＜貸付自粛制度推進事業委託費＞ 
浪費の習癖のある者やギャンブル等依存症である者が自らを貸付自粛対象者としてほしい旨の申告を行った場合、貸付自粛申告情報を信用情報機関に登録し、当該信用情報機関の会員に情報共有することを日本貸金業協会に委託。</t>
    <phoneticPr fontId="5"/>
  </si>
  <si>
    <t>○貸金業者の最新の登録情報を一元的に提供することは、無登録業者（ヤミ金）の利用の未然防止を図り、資金需要者等の利益の保護に資するものと考える。
○貸金業務取扱主任者の登録に際し、法令が定める登録拒否要件に係る審査を行い、抵触した者を排除することは、貸金業を営む者の業務の適正な運営の確保に資するものと考える。
○ギャンブル等依存症である者への貸付を自粛することは、多重債務者を増やさないことに資するものと考える。</t>
    <phoneticPr fontId="5"/>
  </si>
  <si>
    <t>ギャンブル等依存症対策推進基本計画（平成31年４月19日　閣議決定）
ギャンブル等依存症対策の強化について（平成29年８月29日　ギャンブル等依存症対策推進関係閣僚会議）</t>
    <rPh sb="18" eb="20">
      <t>ヘイセイ</t>
    </rPh>
    <rPh sb="22" eb="23">
      <t>ネン</t>
    </rPh>
    <rPh sb="24" eb="25">
      <t>ガツ</t>
    </rPh>
    <rPh sb="27" eb="28">
      <t>ニチ</t>
    </rPh>
    <rPh sb="29" eb="31">
      <t>カクギ</t>
    </rPh>
    <rPh sb="31" eb="33">
      <t>ケッテイ</t>
    </rPh>
    <phoneticPr fontId="5"/>
  </si>
  <si>
    <t>無登録業者（ヤミ金）の利用の未然防止、貸金業を営む者の業務の適正な運営の確保及びギャンブル等依存症である者がそれ以上多重債務に陥らないようにすることといった観点により、資金需要者等の利益の保護を図ること。</t>
    <rPh sb="45" eb="46">
      <t>トウ</t>
    </rPh>
    <phoneticPr fontId="5"/>
  </si>
  <si>
    <t>○仮に本検索サービスの利用者に直接経費の負担を求めることとした場合、本サービスの利用が低下し、無登録業者（ヤミ金）の利用の増加につながりかねず、本事業の目的である資金需要者等の利益の保護を図ることができなくなるおそれがあることから、国が運用経費を負担することが妥当と考える。
○貸金業務取扱主任者の登録に際して行う犯歴照会の目的（登録制度の運用を通じた貸金業を営む者の適正な業務運営の確保）に照らすと、国が負担することが妥当と考える。
○貸付自粛申告情報の登録について、ギャンブル等依存症対策は、本来国の責任（経費）で行うべきものであるところ、それを協会が提供するインフラの活用により対応するとしていることから、その活用に係る経費について国が負担することが妥当と考える。</t>
    <phoneticPr fontId="5"/>
  </si>
  <si>
    <t>○貸金業者の最新の登録情報を常時確認できる仕組みを一元的に提供することは、無登録業者（ヤミ金）の利用の未然防止に資するものであり、資金需要者等の利益の保護という政策目的達成のために必要かつ適切で、優先度は高いと考える。
○貸金業務取扱主任者の登録拒否要件に係る審査は、貸金業法に基づくもの。犯歴照会が行えないと、登録制度の運用が滞り、貸金業を営む者の適正な業務運営の確保が困難となることから、必要不可欠な事業であり、優先度は高いと考える。
○貸付自粛制度の適切な運用を確保することは、ギャンブル等依存症である者がそれ以上多重債務に陥らないようにするため、政府が推進するギャンブル等依存症対策として必要かつ適切で、優先度は高いと考える。</t>
    <rPh sb="223" eb="225">
      <t>カシツケ</t>
    </rPh>
    <rPh sb="225" eb="227">
      <t>ジシュク</t>
    </rPh>
    <rPh sb="227" eb="229">
      <t>セイド</t>
    </rPh>
    <rPh sb="230" eb="232">
      <t>テキセツ</t>
    </rPh>
    <rPh sb="233" eb="235">
      <t>ウンヨウ</t>
    </rPh>
    <rPh sb="236" eb="238">
      <t>カクホ</t>
    </rPh>
    <rPh sb="249" eb="250">
      <t>トウ</t>
    </rPh>
    <rPh sb="279" eb="281">
      <t>セイフ</t>
    </rPh>
    <rPh sb="282" eb="284">
      <t>スイシン</t>
    </rPh>
    <rPh sb="300" eb="302">
      <t>ヒツヨウ</t>
    </rPh>
    <phoneticPr fontId="5"/>
  </si>
  <si>
    <t>平成29年9月29日に独立行政法人国立病院機構久里浜医療センターが発表した「国内のギャンブル等依存に関する疫学調査（全国調査結果の中間とりまとめ）」
総務省「人口推計」（平成29年5月22日発表）
平成29年3月31日に、金融庁が公表した「貸金業利用者に関する調査・研究＜調査結果＞」</t>
    <phoneticPr fontId="5"/>
  </si>
  <si>
    <t>-</t>
    <phoneticPr fontId="5"/>
  </si>
  <si>
    <t>○貸金業者情報検索サービスの運用経費については、一般競争入札により支出先を選定（入札への参加意向を示した業者が複数あったが、結果一者応札となったもの）。
○貸金業務取扱主任者の登録審査に際し入手する必要のある犯歴情報は、個人情報保護法上の機微情報に該当するため、その通信方法としては書留郵便以外に選択肢がなく、「契約の性質又は目的が競争を許さない場合」（会計法２９条の３第４項）に該当するため、随意契約としている。
○「ギャンブル等依存症対策の強化について」において、協会が平成29年度中にギャンブル等依存症対策への対応に係る「貸付自粛対応に関する規則」を整備し、平成30年度中を目処にギャンブル等依存症等を理由とする申告を対象とした貸付自粛制度の運用を行うとしている。同規則を整備して貸金業界における貸付自粛制度を運用できる者は、当協会のみであるため、随意契約としている。</t>
    <rPh sb="345" eb="347">
      <t>カシキン</t>
    </rPh>
    <rPh sb="347" eb="349">
      <t>ギョウカイ</t>
    </rPh>
    <rPh sb="368" eb="369">
      <t>トウ</t>
    </rPh>
    <phoneticPr fontId="5"/>
  </si>
  <si>
    <t>○成果目標の指標の一つとして、検索サービスへのアクセス件数を設定しており、概ね前年比で増加していることから適当であると考える。
○成果目標の指標の一つとして、ギャンブル等依存症が疑われる者であり、かつギャンブル資金のための貸金業者からの借入れ経験がある者の推計に対して、登録者数の占める割合を設定しており、制度開始初年度であったことから達成度は35%であるところ、引き続き制度周知等を積極的に行っていく必要がある。</t>
    <rPh sb="37" eb="38">
      <t>オオム</t>
    </rPh>
    <rPh sb="66" eb="68">
      <t>セイカ</t>
    </rPh>
    <rPh sb="68" eb="70">
      <t>モクヒョウ</t>
    </rPh>
    <rPh sb="71" eb="73">
      <t>シヒョウ</t>
    </rPh>
    <rPh sb="74" eb="75">
      <t>ヒト</t>
    </rPh>
    <rPh sb="147" eb="149">
      <t>セッテイ</t>
    </rPh>
    <rPh sb="154" eb="156">
      <t>セイド</t>
    </rPh>
    <rPh sb="156" eb="158">
      <t>カイシ</t>
    </rPh>
    <rPh sb="158" eb="161">
      <t>ショネンド</t>
    </rPh>
    <rPh sb="169" eb="171">
      <t>タッセイ</t>
    </rPh>
    <rPh sb="171" eb="172">
      <t>ド</t>
    </rPh>
    <rPh sb="183" eb="184">
      <t>ヒ</t>
    </rPh>
    <rPh sb="185" eb="186">
      <t>ツヅ</t>
    </rPh>
    <rPh sb="187" eb="189">
      <t>セイド</t>
    </rPh>
    <rPh sb="189" eb="191">
      <t>シュウチ</t>
    </rPh>
    <rPh sb="191" eb="192">
      <t>トウ</t>
    </rPh>
    <rPh sb="193" eb="196">
      <t>セッキョクテキ</t>
    </rPh>
    <rPh sb="197" eb="198">
      <t>オコナ</t>
    </rPh>
    <rPh sb="202" eb="204">
      <t>ヒツヨウ</t>
    </rPh>
    <phoneticPr fontId="5"/>
  </si>
  <si>
    <t>＜貸付自粛制度推進事業委託費＞
執行実績／貸付自粛申告情報登録件数　　　　　　　　　　</t>
    <phoneticPr fontId="5"/>
  </si>
  <si>
    <t>-</t>
    <phoneticPr fontId="5"/>
  </si>
  <si>
    <t>＜貸金業務取扱主任者登録に係る経費＞
貸金業務取扱主任者の登録申請がなされた場合には、法令に基づく審査を行うため、すべからく犯歴照会を行う。</t>
    <phoneticPr fontId="5"/>
  </si>
  <si>
    <t>30年度</t>
    <rPh sb="2" eb="4">
      <t>ネンド</t>
    </rPh>
    <phoneticPr fontId="5"/>
  </si>
  <si>
    <t>△</t>
  </si>
  <si>
    <t>費用・使途は事業目的に即し真に必要なものに限定されている。</t>
    <rPh sb="0" eb="2">
      <t>ヒヨウ</t>
    </rPh>
    <rPh sb="3" eb="5">
      <t>シト</t>
    </rPh>
    <rPh sb="6" eb="8">
      <t>ジギョウ</t>
    </rPh>
    <rPh sb="8" eb="10">
      <t>モクテキ</t>
    </rPh>
    <rPh sb="11" eb="12">
      <t>ソク</t>
    </rPh>
    <rPh sb="13" eb="14">
      <t>シン</t>
    </rPh>
    <rPh sb="15" eb="17">
      <t>ヒツヨウ</t>
    </rPh>
    <rPh sb="21" eb="23">
      <t>ゲンテイ</t>
    </rPh>
    <phoneticPr fontId="5"/>
  </si>
  <si>
    <t>（外部有識者点検対象外）</t>
    <phoneticPr fontId="5"/>
  </si>
  <si>
    <t>ギャンブル等依存症である者のギャンブル等依存症を理由とする貸付自粛申告を受け付け、貸付自粛申告情報を個人信用情報機関に登録する。</t>
    <phoneticPr fontId="5"/>
  </si>
  <si>
    <t>貸金業者情報検索サービスへのアクセス件数</t>
    <rPh sb="0" eb="1">
      <t>カ</t>
    </rPh>
    <rPh sb="1" eb="2">
      <t>キン</t>
    </rPh>
    <rPh sb="2" eb="3">
      <t>ギョウ</t>
    </rPh>
    <rPh sb="3" eb="4">
      <t>シャ</t>
    </rPh>
    <rPh sb="4" eb="6">
      <t>ジョウホウ</t>
    </rPh>
    <rPh sb="6" eb="8">
      <t>ケンサク</t>
    </rPh>
    <rPh sb="18" eb="20">
      <t>ケンスウ</t>
    </rPh>
    <phoneticPr fontId="5"/>
  </si>
  <si>
    <t>6,489/6,695</t>
    <phoneticPr fontId="5"/>
  </si>
  <si>
    <t>＜貸付自粛制度推進事業委託費＞
ギャンブル等依存症を理由とする貸付自粛申告情報の登録件数</t>
    <phoneticPr fontId="5"/>
  </si>
  <si>
    <t>○貸金業者情報検索サービスへのアクセス件数は、８万件を超えており、広く一般に活用されていると考える。
○貸金業務取扱主任者の登録・審査事務は、滞りなく実施できていると考える。
○貸付自粛制度の登録件数は相当数あり、ギャンブル等依存症である者がそれ以上の多重債務に陥らないようするために活用されていると考える。</t>
    <rPh sb="19" eb="20">
      <t>ケン</t>
    </rPh>
    <rPh sb="33" eb="34">
      <t>ヒロ</t>
    </rPh>
    <rPh sb="35" eb="37">
      <t>イッパン</t>
    </rPh>
    <rPh sb="91" eb="93">
      <t>カシツケ</t>
    </rPh>
    <rPh sb="93" eb="95">
      <t>ジシュク</t>
    </rPh>
    <rPh sb="95" eb="97">
      <t>セイド</t>
    </rPh>
    <rPh sb="98" eb="100">
      <t>トウロク</t>
    </rPh>
    <rPh sb="100" eb="102">
      <t>ケンスウ</t>
    </rPh>
    <rPh sb="103" eb="106">
      <t>ソウトウスウ</t>
    </rPh>
    <rPh sb="114" eb="115">
      <t>トウ</t>
    </rPh>
    <rPh sb="115" eb="118">
      <t>イゾンショウ</t>
    </rPh>
    <rPh sb="121" eb="122">
      <t>シャ</t>
    </rPh>
    <rPh sb="152" eb="153">
      <t>カンガ</t>
    </rPh>
    <phoneticPr fontId="5"/>
  </si>
  <si>
    <t>○貸金業者情報検索サービスの稼働率は100％であり、当初の見込みに見合ったものであると考える。
○犯歴照会件数は、実際の登録更新者数が見込みを想定以上に下回ったため、活動実績が下回ったものと考える。一方、仮に年度内に予算不足となった場合、貸金業務取扱主任者制度の運用に支障をきたすことから、引き続き執行実績に応じた要求に努める。
○ギャンブル等依存症を理由とする貸付自粛申告情報の登録件数について、制度開始初年度であったことから活動実績は当初見込みを下回ったが、引き続き制度周知等を積極的に行っていく。</t>
    <rPh sb="58" eb="60">
      <t>ジッサイ</t>
    </rPh>
    <rPh sb="61" eb="63">
      <t>トウロク</t>
    </rPh>
    <rPh sb="63" eb="65">
      <t>コウシン</t>
    </rPh>
    <rPh sb="65" eb="66">
      <t>シャ</t>
    </rPh>
    <rPh sb="66" eb="67">
      <t>スウ</t>
    </rPh>
    <rPh sb="68" eb="70">
      <t>ミコ</t>
    </rPh>
    <rPh sb="72" eb="74">
      <t>ソウテイ</t>
    </rPh>
    <rPh sb="74" eb="76">
      <t>イジョウ</t>
    </rPh>
    <rPh sb="77" eb="79">
      <t>シタマワ</t>
    </rPh>
    <rPh sb="96" eb="97">
      <t>カンガ</t>
    </rPh>
    <rPh sb="100" eb="102">
      <t>イッポウ</t>
    </rPh>
    <rPh sb="103" eb="104">
      <t>カリ</t>
    </rPh>
    <rPh sb="107" eb="108">
      <t>ナイ</t>
    </rPh>
    <rPh sb="109" eb="111">
      <t>ヨサン</t>
    </rPh>
    <rPh sb="146" eb="147">
      <t>ヒ</t>
    </rPh>
    <rPh sb="148" eb="149">
      <t>ツヅ</t>
    </rPh>
    <rPh sb="150" eb="152">
      <t>シッコウ</t>
    </rPh>
    <rPh sb="152" eb="154">
      <t>ジッセキ</t>
    </rPh>
    <rPh sb="155" eb="156">
      <t>オウ</t>
    </rPh>
    <rPh sb="158" eb="160">
      <t>ヨウキュウ</t>
    </rPh>
    <rPh sb="161" eb="162">
      <t>ツト</t>
    </rPh>
    <rPh sb="173" eb="174">
      <t>トウ</t>
    </rPh>
    <rPh sb="174" eb="177">
      <t>イゾンショウ</t>
    </rPh>
    <rPh sb="178" eb="180">
      <t>リユウ</t>
    </rPh>
    <rPh sb="183" eb="185">
      <t>カシツケ</t>
    </rPh>
    <rPh sb="185" eb="187">
      <t>ジシュク</t>
    </rPh>
    <rPh sb="187" eb="189">
      <t>シンコク</t>
    </rPh>
    <rPh sb="189" eb="191">
      <t>ジョウホウ</t>
    </rPh>
    <rPh sb="192" eb="194">
      <t>トウロク</t>
    </rPh>
    <rPh sb="194" eb="196">
      <t>ケンスウ</t>
    </rPh>
    <phoneticPr fontId="5"/>
  </si>
  <si>
    <t>○貸金業者情報検索サービスは、都道府県に委ねた場合、当該都道府県の所管業者の情報しか提供されないシステムが多数併存することになり、資金需要者等は、各都道府県それぞれに照会する必要がある。したがって、国が一元的に情報提供を行うことが適切であると考える。
　なお、市町村と民間業者は、そもそも登録業者の情報を把握し得ない立場にあり、事業の実施が困難である。
○貸金業務取扱主任者登録に係る審査事務は、貸金業法上、国が行うものとされ、その事務は日本貸金業協会に委任できることとされているが、個人情報保護法上の機微情報に該当する犯歴については、公的機関ではない同協会が取り扱うことができないことから、国が行う必要があると考える。
○ギャンブル等依存症対策については、本来国の責任（経費）で行うべきものであるが、協会が運用する既存の制度を活用・拡充することにより対応していることから、その経費を負担するものである。</t>
    <rPh sb="87" eb="89">
      <t>ヒツヨウ</t>
    </rPh>
    <rPh sb="217" eb="219">
      <t>ジム</t>
    </rPh>
    <rPh sb="301" eb="303">
      <t>ヒツヨウ</t>
    </rPh>
    <rPh sb="353" eb="355">
      <t>キョウカイ</t>
    </rPh>
    <phoneticPr fontId="5"/>
  </si>
  <si>
    <t>貸金業務取扱主任者登録制度の運用業務のうち、金融庁が直接行う必要がある犯歴照会に係る事務以外の主任者登録に関する事務は、日本貸金業協会に委任しており、コスト削減や効率化が図られていると考える。</t>
    <phoneticPr fontId="5"/>
  </si>
  <si>
    <t>○積算時において、照会先（市区町村）に照会文書をまとめて送付する場合を考慮し、主任者の登録申請予定者数に掛目を乗じて減額調整を行うなどの経費削減に努めており、単位当たりコストは妥当と考える。
○貸付自粛申告情報の登録について、１件当たりの標準的な処理時間に人件費を乗じて積算したものであり、妥当と考える。</t>
    <rPh sb="9" eb="12">
      <t>ショウカイサキ</t>
    </rPh>
    <rPh sb="13" eb="15">
      <t>シク</t>
    </rPh>
    <rPh sb="15" eb="17">
      <t>チョウソン</t>
    </rPh>
    <rPh sb="43" eb="45">
      <t>トウロク</t>
    </rPh>
    <rPh sb="52" eb="54">
      <t>カケメ</t>
    </rPh>
    <rPh sb="55" eb="56">
      <t>ジョウ</t>
    </rPh>
    <rPh sb="58" eb="60">
      <t>ゲンガク</t>
    </rPh>
    <rPh sb="63" eb="64">
      <t>オコナ</t>
    </rPh>
    <rPh sb="73" eb="74">
      <t>ツト</t>
    </rPh>
    <rPh sb="79" eb="81">
      <t>タンイ</t>
    </rPh>
    <rPh sb="81" eb="82">
      <t>ア</t>
    </rPh>
    <phoneticPr fontId="5"/>
  </si>
  <si>
    <t>○貸金業者情報検索サービスへのアクセス件数は堅調に伸びていること（29年度：58,978件→30年度：86,504件）、貸金業務取扱主任者の登録申請がなされた場合に、すべからく犯歴照会を行っていること、貸付自粛制度は、ギャンブル等依存症を理由とする申告に基づく信用情報機関への登録件数（1,126件）が相当数あり、貸金業者監督のための経費として、適切に執行されていると考える。
○予算要求に当たっては、これまでの執行実績を踏まえ、更に積算を精緻化しつつ、不足とならないようにしていく。</t>
    <rPh sb="22" eb="24">
      <t>ケンチョウ</t>
    </rPh>
    <rPh sb="35" eb="37">
      <t>ネンド</t>
    </rPh>
    <rPh sb="44" eb="45">
      <t>ケン</t>
    </rPh>
    <rPh sb="48" eb="50">
      <t>ネンド</t>
    </rPh>
    <rPh sb="57" eb="58">
      <t>ケン</t>
    </rPh>
    <rPh sb="101" eb="103">
      <t>カシツケ</t>
    </rPh>
    <rPh sb="103" eb="105">
      <t>ジシュク</t>
    </rPh>
    <rPh sb="105" eb="107">
      <t>セイド</t>
    </rPh>
    <rPh sb="114" eb="115">
      <t>トウ</t>
    </rPh>
    <rPh sb="115" eb="117">
      <t>イゾン</t>
    </rPh>
    <rPh sb="117" eb="118">
      <t>ショウ</t>
    </rPh>
    <rPh sb="119" eb="121">
      <t>リユウ</t>
    </rPh>
    <rPh sb="124" eb="126">
      <t>シンコク</t>
    </rPh>
    <rPh sb="127" eb="128">
      <t>モト</t>
    </rPh>
    <rPh sb="130" eb="132">
      <t>シンヨウ</t>
    </rPh>
    <rPh sb="132" eb="134">
      <t>ジョウホウ</t>
    </rPh>
    <rPh sb="134" eb="136">
      <t>キカン</t>
    </rPh>
    <rPh sb="138" eb="140">
      <t>トウロク</t>
    </rPh>
    <rPh sb="140" eb="142">
      <t>ケンスウ</t>
    </rPh>
    <rPh sb="151" eb="153">
      <t>ソウトウ</t>
    </rPh>
    <rPh sb="153" eb="154">
      <t>スウ</t>
    </rPh>
    <phoneticPr fontId="5"/>
  </si>
  <si>
    <t>岸本　学</t>
    <rPh sb="0" eb="2">
      <t>キシモト</t>
    </rPh>
    <rPh sb="3" eb="4">
      <t>マナブ</t>
    </rPh>
    <phoneticPr fontId="5"/>
  </si>
  <si>
    <t>現状通り</t>
    <phoneticPr fontId="5"/>
  </si>
  <si>
    <t>縮減</t>
  </si>
  <si>
    <t>○金融政策業務庁費（貸金業務取扱主任者登録経費）については、31年度と比較して登録更新予定者が少ないことが見込まれるため。</t>
    <phoneticPr fontId="5"/>
  </si>
  <si>
    <t>貸金業務取扱主任者の登録更新予定者数を精緻に見込むことにより、引き続き適切な予算要求に努めること。</t>
    <phoneticPr fontId="5"/>
  </si>
  <si>
    <t>○ 金融政策業務庁費（貸金業務取扱主任者登録経費）については、効率的な予算執行の観点から、執行実績を踏まえた予算要求に努めていくこととし、32年度においては、執行実績を踏まえ積算を更に精緻化した結果、貸金業務取扱主任者の登録更新予定者が31年度と比較して少ないことが見込まれることから、前年比２百万円の減額となる予算要求を行っていく。</t>
    <rPh sb="31" eb="34">
      <t>コウリツテキ</t>
    </rPh>
    <rPh sb="35" eb="37">
      <t>ヨサン</t>
    </rPh>
    <rPh sb="37" eb="39">
      <t>シッコウ</t>
    </rPh>
    <rPh sb="40" eb="42">
      <t>カンテン</t>
    </rPh>
    <rPh sb="45" eb="47">
      <t>シッコウ</t>
    </rPh>
    <rPh sb="156" eb="158">
      <t>ヨサン</t>
    </rPh>
    <phoneticPr fontId="5"/>
  </si>
  <si>
    <t>30 年10 月に監督上の重点事項（着眼点）を作成した。これらを踏まえ、貸金業者については、財務局及び自主規制機関と連携しつつ、ヒアリング等を通じて実態把握を行い、適正な態勢整備を行うよう指導・監督を行った。</t>
    <phoneticPr fontId="5"/>
  </si>
  <si>
    <t>A.NECソリューションイノベータ㈱</t>
    <phoneticPr fontId="5"/>
  </si>
  <si>
    <t>NECソリューションイノベータ㈱</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</si>
</sst>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140144</xdr:colOff>
      <xdr:row>741</xdr:row>
      <xdr:rowOff>55974</xdr:rowOff>
    </xdr:from>
    <xdr:to>
      <xdr:col>30</xdr:col>
      <xdr:colOff>66509</xdr:colOff>
      <xdr:row>742</xdr:row>
      <xdr:rowOff>345809</xdr:rowOff>
    </xdr:to>
    <xdr:sp macro="" textlink="">
      <xdr:nvSpPr>
        <xdr:cNvPr id="3" name="Rectangle 1"/>
        <xdr:cNvSpPr>
          <a:spLocks noChangeArrowheads="1"/>
        </xdr:cNvSpPr>
      </xdr:nvSpPr>
      <xdr:spPr bwMode="auto">
        <a:xfrm>
          <a:off x="4740719" y="63521049"/>
          <a:ext cx="1326540" cy="6422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金融庁</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11</xdr:col>
      <xdr:colOff>189335</xdr:colOff>
      <xdr:row>745</xdr:row>
      <xdr:rowOff>210382</xdr:rowOff>
    </xdr:from>
    <xdr:to>
      <xdr:col>22</xdr:col>
      <xdr:colOff>33185</xdr:colOff>
      <xdr:row>747</xdr:row>
      <xdr:rowOff>33628</xdr:rowOff>
    </xdr:to>
    <xdr:sp macro="" textlink="">
      <xdr:nvSpPr>
        <xdr:cNvPr id="4" name="Rectangle 12"/>
        <xdr:cNvSpPr>
          <a:spLocks noChangeArrowheads="1"/>
        </xdr:cNvSpPr>
      </xdr:nvSpPr>
      <xdr:spPr bwMode="auto">
        <a:xfrm>
          <a:off x="2389610" y="65085157"/>
          <a:ext cx="2044125" cy="528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【一般競争契約（最低価格）】</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22</xdr:col>
      <xdr:colOff>114397</xdr:colOff>
      <xdr:row>745</xdr:row>
      <xdr:rowOff>199496</xdr:rowOff>
    </xdr:from>
    <xdr:to>
      <xdr:col>34</xdr:col>
      <xdr:colOff>33618</xdr:colOff>
      <xdr:row>747</xdr:row>
      <xdr:rowOff>21722</xdr:rowOff>
    </xdr:to>
    <xdr:sp macro="" textlink="">
      <xdr:nvSpPr>
        <xdr:cNvPr id="5" name="Rectangle 12"/>
        <xdr:cNvSpPr>
          <a:spLocks noChangeArrowheads="1"/>
        </xdr:cNvSpPr>
      </xdr:nvSpPr>
      <xdr:spPr bwMode="auto">
        <a:xfrm>
          <a:off x="4514947" y="65074271"/>
          <a:ext cx="2319521" cy="5270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【随意契約（その他）】</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11</xdr:col>
      <xdr:colOff>189335</xdr:colOff>
      <xdr:row>747</xdr:row>
      <xdr:rowOff>24366</xdr:rowOff>
    </xdr:from>
    <xdr:to>
      <xdr:col>20</xdr:col>
      <xdr:colOff>78634</xdr:colOff>
      <xdr:row>748</xdr:row>
      <xdr:rowOff>235933</xdr:rowOff>
    </xdr:to>
    <xdr:sp macro="" textlink="">
      <xdr:nvSpPr>
        <xdr:cNvPr id="6" name="Rectangle 13"/>
        <xdr:cNvSpPr>
          <a:spLocks noChangeArrowheads="1"/>
        </xdr:cNvSpPr>
      </xdr:nvSpPr>
      <xdr:spPr bwMode="auto">
        <a:xfrm>
          <a:off x="2389610" y="65603991"/>
          <a:ext cx="1689524" cy="5639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NEC</a:t>
          </a:r>
          <a:r>
            <a:rPr lang="ja-JP" altLang="en-US" sz="1100" b="0" i="0" u="none" strike="noStrike" baseline="0">
              <a:solidFill>
                <a:srgbClr val="000000"/>
              </a:solidFill>
              <a:latin typeface="ＭＳ Ｐゴシック"/>
              <a:ea typeface="ＭＳ Ｐゴシック"/>
            </a:rPr>
            <a:t>ソリューションイノベータ㈱</a:t>
          </a:r>
        </a:p>
        <a:p>
          <a:pPr algn="l" rtl="0">
            <a:lnSpc>
              <a:spcPts val="1300"/>
            </a:lnSpc>
            <a:defRPr sz="1000"/>
          </a:pPr>
          <a:r>
            <a:rPr lang="ja-JP" altLang="en-US" sz="1100" b="0" i="0" u="none" strike="noStrike" baseline="0">
              <a:solidFill>
                <a:srgbClr val="000000"/>
              </a:solidFill>
              <a:latin typeface="ＭＳ Ｐゴシック"/>
              <a:ea typeface="ＭＳ Ｐゴシック"/>
            </a:rPr>
            <a:t>　４百万円</a:t>
          </a:r>
        </a:p>
      </xdr:txBody>
    </xdr:sp>
    <xdr:clientData/>
  </xdr:twoCellAnchor>
  <xdr:twoCellAnchor>
    <xdr:from>
      <xdr:col>22</xdr:col>
      <xdr:colOff>153126</xdr:colOff>
      <xdr:row>747</xdr:row>
      <xdr:rowOff>12461</xdr:rowOff>
    </xdr:from>
    <xdr:to>
      <xdr:col>31</xdr:col>
      <xdr:colOff>88904</xdr:colOff>
      <xdr:row>748</xdr:row>
      <xdr:rowOff>230853</xdr:rowOff>
    </xdr:to>
    <xdr:sp macro="" textlink="">
      <xdr:nvSpPr>
        <xdr:cNvPr id="7" name="Rectangle 16"/>
        <xdr:cNvSpPr>
          <a:spLocks noChangeArrowheads="1"/>
        </xdr:cNvSpPr>
      </xdr:nvSpPr>
      <xdr:spPr bwMode="auto">
        <a:xfrm>
          <a:off x="4553676" y="65592086"/>
          <a:ext cx="1736003" cy="5708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rPr>
            <a:t>B</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．日本郵便㈱</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　６百万円</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33</xdr:col>
      <xdr:colOff>134213</xdr:colOff>
      <xdr:row>747</xdr:row>
      <xdr:rowOff>19605</xdr:rowOff>
    </xdr:from>
    <xdr:to>
      <xdr:col>42</xdr:col>
      <xdr:colOff>78440</xdr:colOff>
      <xdr:row>748</xdr:row>
      <xdr:rowOff>237997</xdr:rowOff>
    </xdr:to>
    <xdr:sp macro="" textlink="">
      <xdr:nvSpPr>
        <xdr:cNvPr id="8" name="Rectangle 16"/>
        <xdr:cNvSpPr>
          <a:spLocks noChangeArrowheads="1"/>
        </xdr:cNvSpPr>
      </xdr:nvSpPr>
      <xdr:spPr bwMode="auto">
        <a:xfrm>
          <a:off x="6735038" y="65599230"/>
          <a:ext cx="1744452" cy="5708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．日本貸金業協会</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４百万円</a:t>
          </a:r>
          <a:endParaRPr lang="ja-JP" altLang="en-US">
            <a:solidFill>
              <a:sysClr val="windowText" lastClr="000000"/>
            </a:solidFill>
          </a:endParaRPr>
        </a:p>
      </xdr:txBody>
    </xdr:sp>
    <xdr:clientData/>
  </xdr:twoCellAnchor>
  <xdr:twoCellAnchor>
    <xdr:from>
      <xdr:col>12</xdr:col>
      <xdr:colOff>10040</xdr:colOff>
      <xdr:row>749</xdr:row>
      <xdr:rowOff>182432</xdr:rowOff>
    </xdr:from>
    <xdr:to>
      <xdr:col>20</xdr:col>
      <xdr:colOff>9316</xdr:colOff>
      <xdr:row>751</xdr:row>
      <xdr:rowOff>148459</xdr:rowOff>
    </xdr:to>
    <xdr:sp macro="" textlink="">
      <xdr:nvSpPr>
        <xdr:cNvPr id="9" name="AutoShape 17"/>
        <xdr:cNvSpPr>
          <a:spLocks noChangeArrowheads="1"/>
        </xdr:cNvSpPr>
      </xdr:nvSpPr>
      <xdr:spPr bwMode="auto">
        <a:xfrm>
          <a:off x="2410340" y="66466907"/>
          <a:ext cx="1599476" cy="67087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貸金業者情報検索サービスの提供（運用・保守）</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cs typeface="+mn-cs"/>
          </a:endParaRPr>
        </a:p>
      </xdr:txBody>
    </xdr:sp>
    <xdr:clientData/>
  </xdr:twoCellAnchor>
  <xdr:twoCellAnchor>
    <xdr:from>
      <xdr:col>23</xdr:col>
      <xdr:colOff>7451</xdr:colOff>
      <xdr:row>749</xdr:row>
      <xdr:rowOff>207327</xdr:rowOff>
    </xdr:from>
    <xdr:to>
      <xdr:col>31</xdr:col>
      <xdr:colOff>5396</xdr:colOff>
      <xdr:row>751</xdr:row>
      <xdr:rowOff>184458</xdr:rowOff>
    </xdr:to>
    <xdr:sp macro="" textlink="">
      <xdr:nvSpPr>
        <xdr:cNvPr id="10" name="AutoShape 17"/>
        <xdr:cNvSpPr>
          <a:spLocks noChangeArrowheads="1"/>
        </xdr:cNvSpPr>
      </xdr:nvSpPr>
      <xdr:spPr bwMode="auto">
        <a:xfrm>
          <a:off x="4608026" y="66491802"/>
          <a:ext cx="1598145" cy="68198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cs typeface="+mn-cs"/>
            </a:rPr>
            <a:t>貸金業務取扱主任者の犯歴照会を行うための文書を本籍地市区町村へ郵送</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pPr algn="l" rtl="0">
            <a:lnSpc>
              <a:spcPts val="1200"/>
            </a:lnSpc>
            <a:defRPr sz="1000"/>
          </a:pPr>
          <a:endParaRPr lang="ja-JP" altLang="en-US"/>
        </a:p>
      </xdr:txBody>
    </xdr:sp>
    <xdr:clientData/>
  </xdr:twoCellAnchor>
  <xdr:twoCellAnchor>
    <xdr:from>
      <xdr:col>15</xdr:col>
      <xdr:colOff>182825</xdr:colOff>
      <xdr:row>744</xdr:row>
      <xdr:rowOff>122463</xdr:rowOff>
    </xdr:from>
    <xdr:to>
      <xdr:col>26</xdr:col>
      <xdr:colOff>169646</xdr:colOff>
      <xdr:row>744</xdr:row>
      <xdr:rowOff>123580</xdr:rowOff>
    </xdr:to>
    <xdr:sp macro="" textlink="">
      <xdr:nvSpPr>
        <xdr:cNvPr id="11" name="Line 22"/>
        <xdr:cNvSpPr>
          <a:spLocks noChangeShapeType="1"/>
        </xdr:cNvSpPr>
      </xdr:nvSpPr>
      <xdr:spPr bwMode="auto">
        <a:xfrm flipH="1">
          <a:off x="3183200" y="64644813"/>
          <a:ext cx="2187096" cy="11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179112</xdr:colOff>
      <xdr:row>744</xdr:row>
      <xdr:rowOff>118186</xdr:rowOff>
    </xdr:from>
    <xdr:to>
      <xdr:col>37</xdr:col>
      <xdr:colOff>179112</xdr:colOff>
      <xdr:row>745</xdr:row>
      <xdr:rowOff>19337</xdr:rowOff>
    </xdr:to>
    <xdr:sp macro="" textlink="">
      <xdr:nvSpPr>
        <xdr:cNvPr id="12" name="Line 25"/>
        <xdr:cNvSpPr>
          <a:spLocks noChangeShapeType="1"/>
        </xdr:cNvSpPr>
      </xdr:nvSpPr>
      <xdr:spPr bwMode="auto">
        <a:xfrm flipH="1">
          <a:off x="7580037" y="64640536"/>
          <a:ext cx="0" cy="253576"/>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179216</xdr:colOff>
      <xdr:row>744</xdr:row>
      <xdr:rowOff>118567</xdr:rowOff>
    </xdr:from>
    <xdr:to>
      <xdr:col>15</xdr:col>
      <xdr:colOff>179216</xdr:colOff>
      <xdr:row>745</xdr:row>
      <xdr:rowOff>11212</xdr:rowOff>
    </xdr:to>
    <xdr:sp macro="" textlink="">
      <xdr:nvSpPr>
        <xdr:cNvPr id="13" name="Line 25"/>
        <xdr:cNvSpPr>
          <a:spLocks noChangeShapeType="1"/>
        </xdr:cNvSpPr>
      </xdr:nvSpPr>
      <xdr:spPr bwMode="auto">
        <a:xfrm flipH="1">
          <a:off x="3179591" y="64640917"/>
          <a:ext cx="0" cy="24507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104401</xdr:colOff>
      <xdr:row>745</xdr:row>
      <xdr:rowOff>198411</xdr:rowOff>
    </xdr:from>
    <xdr:to>
      <xdr:col>42</xdr:col>
      <xdr:colOff>80161</xdr:colOff>
      <xdr:row>747</xdr:row>
      <xdr:rowOff>14577</xdr:rowOff>
    </xdr:to>
    <xdr:sp macro="" textlink="">
      <xdr:nvSpPr>
        <xdr:cNvPr id="14" name="Rectangle 4"/>
        <xdr:cNvSpPr>
          <a:spLocks noChangeArrowheads="1"/>
        </xdr:cNvSpPr>
      </xdr:nvSpPr>
      <xdr:spPr bwMode="auto">
        <a:xfrm>
          <a:off x="6905251" y="65073186"/>
          <a:ext cx="1575960" cy="5210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26</xdr:col>
      <xdr:colOff>180958</xdr:colOff>
      <xdr:row>744</xdr:row>
      <xdr:rowOff>136055</xdr:rowOff>
    </xdr:from>
    <xdr:to>
      <xdr:col>26</xdr:col>
      <xdr:colOff>180958</xdr:colOff>
      <xdr:row>745</xdr:row>
      <xdr:rowOff>38145</xdr:rowOff>
    </xdr:to>
    <xdr:sp macro="" textlink="">
      <xdr:nvSpPr>
        <xdr:cNvPr id="15" name="Line 25"/>
        <xdr:cNvSpPr>
          <a:spLocks noChangeShapeType="1"/>
        </xdr:cNvSpPr>
      </xdr:nvSpPr>
      <xdr:spPr bwMode="auto">
        <a:xfrm flipH="1">
          <a:off x="5381608" y="64658405"/>
          <a:ext cx="0" cy="2545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183461</xdr:colOff>
      <xdr:row>743</xdr:row>
      <xdr:rowOff>5160</xdr:rowOff>
    </xdr:from>
    <xdr:to>
      <xdr:col>26</xdr:col>
      <xdr:colOff>183461</xdr:colOff>
      <xdr:row>744</xdr:row>
      <xdr:rowOff>135600</xdr:rowOff>
    </xdr:to>
    <xdr:sp macro="" textlink="">
      <xdr:nvSpPr>
        <xdr:cNvPr id="16" name="Line 22"/>
        <xdr:cNvSpPr>
          <a:spLocks noChangeShapeType="1"/>
        </xdr:cNvSpPr>
      </xdr:nvSpPr>
      <xdr:spPr bwMode="auto">
        <a:xfrm flipH="1" flipV="1">
          <a:off x="5384111" y="64175085"/>
          <a:ext cx="0" cy="4828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190500</xdr:colOff>
      <xdr:row>744</xdr:row>
      <xdr:rowOff>122464</xdr:rowOff>
    </xdr:from>
    <xdr:to>
      <xdr:col>37</xdr:col>
      <xdr:colOff>177322</xdr:colOff>
      <xdr:row>744</xdr:row>
      <xdr:rowOff>123581</xdr:rowOff>
    </xdr:to>
    <xdr:sp macro="" textlink="">
      <xdr:nvSpPr>
        <xdr:cNvPr id="17" name="Line 22"/>
        <xdr:cNvSpPr>
          <a:spLocks noChangeShapeType="1"/>
        </xdr:cNvSpPr>
      </xdr:nvSpPr>
      <xdr:spPr bwMode="auto">
        <a:xfrm flipH="1">
          <a:off x="5391150" y="64644814"/>
          <a:ext cx="2187097" cy="1117"/>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27218</xdr:colOff>
      <xdr:row>749</xdr:row>
      <xdr:rowOff>217716</xdr:rowOff>
    </xdr:from>
    <xdr:to>
      <xdr:col>42</xdr:col>
      <xdr:colOff>25163</xdr:colOff>
      <xdr:row>751</xdr:row>
      <xdr:rowOff>194846</xdr:rowOff>
    </xdr:to>
    <xdr:sp macro="" textlink="">
      <xdr:nvSpPr>
        <xdr:cNvPr id="18" name="AutoShape 17"/>
        <xdr:cNvSpPr>
          <a:spLocks noChangeArrowheads="1"/>
        </xdr:cNvSpPr>
      </xdr:nvSpPr>
      <xdr:spPr bwMode="auto">
        <a:xfrm>
          <a:off x="6828068" y="66502191"/>
          <a:ext cx="1598145" cy="68198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ギャンブル等依存症を理由とする貸付自粛申告情報の登録</a:t>
          </a:r>
        </a:p>
        <a:p>
          <a:pPr algn="l" rtl="0">
            <a:lnSpc>
              <a:spcPts val="1200"/>
            </a:lnSpc>
            <a:defRPr sz="1000"/>
          </a:pPr>
          <a:endParaRPr lang="ja-JP" altLang="en-US"/>
        </a:p>
      </xdr:txBody>
    </xdr:sp>
    <xdr:clientData/>
  </xdr:twoCellAnchor>
  <xdr:twoCellAnchor>
    <xdr:from>
      <xdr:col>8</xdr:col>
      <xdr:colOff>161925</xdr:colOff>
      <xdr:row>833</xdr:row>
      <xdr:rowOff>38100</xdr:rowOff>
    </xdr:from>
    <xdr:to>
      <xdr:col>56</xdr:col>
      <xdr:colOff>129087</xdr:colOff>
      <xdr:row>835</xdr:row>
      <xdr:rowOff>49712</xdr:rowOff>
    </xdr:to>
    <xdr:sp macro="" textlink="">
      <xdr:nvSpPr>
        <xdr:cNvPr id="20" name="テキスト ボックス 52"/>
        <xdr:cNvSpPr txBox="1"/>
      </xdr:nvSpPr>
      <xdr:spPr>
        <a:xfrm>
          <a:off x="1762125" y="75409425"/>
          <a:ext cx="9701712" cy="640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a:spcAft>
              <a:spcPts val="0"/>
            </a:spcAft>
          </a:pPr>
          <a:r>
            <a:rPr lang="ja-JP" sz="1100">
              <a:solidFill>
                <a:srgbClr val="000000"/>
              </a:solidFill>
              <a:effectLst/>
              <a:ea typeface="ＭＳ 明朝"/>
              <a:cs typeface="Times New Roman"/>
            </a:rPr>
            <a:t>（注）落札率については、同種の他の契約の予定価格を類推させる恐れがあるために記載していないものがある。</a:t>
          </a:r>
          <a:endParaRPr lang="ja-JP" sz="1200">
            <a:effectLst/>
            <a:latin typeface="ＭＳ Ｐゴシック"/>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3" zoomScale="70" zoomScaleNormal="75" zoomScaleSheetLayoutView="70" zoomScalePageLayoutView="85" workbookViewId="0">
      <selection activeCell="AG718" sqref="AG718:AX718"/>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10.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6</v>
      </c>
      <c r="AT2" s="206"/>
      <c r="AU2" s="206"/>
      <c r="AV2" s="43" t="str">
        <f>IF(AW2="", "", "-")</f>
        <v/>
      </c>
      <c r="AW2" s="383"/>
      <c r="AX2" s="383"/>
    </row>
    <row r="3" spans="1:50" ht="21" customHeight="1" thickBot="1" x14ac:dyDescent="0.25">
      <c r="A3" s="509" t="s">
        <v>459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513</v>
      </c>
      <c r="AK3" s="511"/>
      <c r="AL3" s="511"/>
      <c r="AM3" s="511"/>
      <c r="AN3" s="511"/>
      <c r="AO3" s="511"/>
      <c r="AP3" s="511"/>
      <c r="AQ3" s="511"/>
      <c r="AR3" s="511"/>
      <c r="AS3" s="511"/>
      <c r="AT3" s="511"/>
      <c r="AU3" s="511"/>
      <c r="AV3" s="511"/>
      <c r="AW3" s="511"/>
      <c r="AX3" s="24" t="s">
        <v>64</v>
      </c>
    </row>
    <row r="4" spans="1:50" ht="24.75" customHeight="1" x14ac:dyDescent="0.2">
      <c r="A4" s="708" t="s">
        <v>25</v>
      </c>
      <c r="B4" s="709"/>
      <c r="C4" s="709"/>
      <c r="D4" s="709"/>
      <c r="E4" s="709"/>
      <c r="F4" s="709"/>
      <c r="G4" s="684" t="s">
        <v>477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66</v>
      </c>
      <c r="B5" s="695"/>
      <c r="C5" s="695"/>
      <c r="D5" s="695"/>
      <c r="E5" s="695"/>
      <c r="F5" s="696"/>
      <c r="G5" s="544" t="s">
        <v>177</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479</v>
      </c>
      <c r="AF5" s="703"/>
      <c r="AG5" s="703"/>
      <c r="AH5" s="703"/>
      <c r="AI5" s="703"/>
      <c r="AJ5" s="703"/>
      <c r="AK5" s="703"/>
      <c r="AL5" s="703"/>
      <c r="AM5" s="703"/>
      <c r="AN5" s="703"/>
      <c r="AO5" s="703"/>
      <c r="AP5" s="704"/>
      <c r="AQ5" s="705" t="s">
        <v>583</v>
      </c>
      <c r="AR5" s="706"/>
      <c r="AS5" s="706"/>
      <c r="AT5" s="706"/>
      <c r="AU5" s="706"/>
      <c r="AV5" s="706"/>
      <c r="AW5" s="706"/>
      <c r="AX5" s="707"/>
    </row>
    <row r="6" spans="1:50" ht="26.5" customHeight="1" x14ac:dyDescent="0.2">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64" customHeight="1" x14ac:dyDescent="0.2">
      <c r="A7" s="812" t="s">
        <v>22</v>
      </c>
      <c r="B7" s="813"/>
      <c r="C7" s="813"/>
      <c r="D7" s="813"/>
      <c r="E7" s="813"/>
      <c r="F7" s="814"/>
      <c r="G7" s="815" t="s">
        <v>480</v>
      </c>
      <c r="H7" s="816"/>
      <c r="I7" s="816"/>
      <c r="J7" s="816"/>
      <c r="K7" s="816"/>
      <c r="L7" s="816"/>
      <c r="M7" s="816"/>
      <c r="N7" s="816"/>
      <c r="O7" s="816"/>
      <c r="P7" s="816"/>
      <c r="Q7" s="816"/>
      <c r="R7" s="816"/>
      <c r="S7" s="816"/>
      <c r="T7" s="816"/>
      <c r="U7" s="816"/>
      <c r="V7" s="816"/>
      <c r="W7" s="816"/>
      <c r="X7" s="817"/>
      <c r="Y7" s="381" t="s">
        <v>431</v>
      </c>
      <c r="Z7" s="282"/>
      <c r="AA7" s="282"/>
      <c r="AB7" s="282"/>
      <c r="AC7" s="282"/>
      <c r="AD7" s="382"/>
      <c r="AE7" s="369" t="s">
        <v>558</v>
      </c>
      <c r="AF7" s="370"/>
      <c r="AG7" s="370"/>
      <c r="AH7" s="370"/>
      <c r="AI7" s="370"/>
      <c r="AJ7" s="370"/>
      <c r="AK7" s="370"/>
      <c r="AL7" s="370"/>
      <c r="AM7" s="370"/>
      <c r="AN7" s="370"/>
      <c r="AO7" s="370"/>
      <c r="AP7" s="370"/>
      <c r="AQ7" s="370"/>
      <c r="AR7" s="370"/>
      <c r="AS7" s="370"/>
      <c r="AT7" s="370"/>
      <c r="AU7" s="370"/>
      <c r="AV7" s="370"/>
      <c r="AW7" s="370"/>
      <c r="AX7" s="371"/>
    </row>
    <row r="8" spans="1:50" ht="36.5" customHeight="1" x14ac:dyDescent="0.2">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2">
      <c r="A9" s="131" t="s">
        <v>23</v>
      </c>
      <c r="B9" s="132"/>
      <c r="C9" s="132"/>
      <c r="D9" s="132"/>
      <c r="E9" s="132"/>
      <c r="F9" s="132"/>
      <c r="G9" s="558" t="s">
        <v>559</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126" customHeight="1" x14ac:dyDescent="0.2">
      <c r="A10" s="725" t="s">
        <v>29</v>
      </c>
      <c r="B10" s="726"/>
      <c r="C10" s="726"/>
      <c r="D10" s="726"/>
      <c r="E10" s="726"/>
      <c r="F10" s="726"/>
      <c r="G10" s="658" t="s">
        <v>556</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36" customHeight="1" x14ac:dyDescent="0.2">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125" t="s">
        <v>24</v>
      </c>
      <c r="B12" s="126"/>
      <c r="C12" s="126"/>
      <c r="D12" s="126"/>
      <c r="E12" s="126"/>
      <c r="F12" s="127"/>
      <c r="G12" s="664"/>
      <c r="H12" s="665"/>
      <c r="I12" s="665"/>
      <c r="J12" s="665"/>
      <c r="K12" s="665"/>
      <c r="L12" s="665"/>
      <c r="M12" s="665"/>
      <c r="N12" s="665"/>
      <c r="O12" s="665"/>
      <c r="P12" s="289" t="s">
        <v>450</v>
      </c>
      <c r="Q12" s="284"/>
      <c r="R12" s="284"/>
      <c r="S12" s="284"/>
      <c r="T12" s="284"/>
      <c r="U12" s="284"/>
      <c r="V12" s="285"/>
      <c r="W12" s="289" t="s">
        <v>447</v>
      </c>
      <c r="X12" s="284"/>
      <c r="Y12" s="284"/>
      <c r="Z12" s="284"/>
      <c r="AA12" s="284"/>
      <c r="AB12" s="284"/>
      <c r="AC12" s="285"/>
      <c r="AD12" s="289" t="s">
        <v>442</v>
      </c>
      <c r="AE12" s="284"/>
      <c r="AF12" s="284"/>
      <c r="AG12" s="284"/>
      <c r="AH12" s="284"/>
      <c r="AI12" s="284"/>
      <c r="AJ12" s="285"/>
      <c r="AK12" s="289" t="s">
        <v>435</v>
      </c>
      <c r="AL12" s="284"/>
      <c r="AM12" s="284"/>
      <c r="AN12" s="284"/>
      <c r="AO12" s="284"/>
      <c r="AP12" s="284"/>
      <c r="AQ12" s="285"/>
      <c r="AR12" s="289" t="s">
        <v>433</v>
      </c>
      <c r="AS12" s="284"/>
      <c r="AT12" s="284"/>
      <c r="AU12" s="284"/>
      <c r="AV12" s="284"/>
      <c r="AW12" s="284"/>
      <c r="AX12" s="727"/>
    </row>
    <row r="13" spans="1:50" ht="21" customHeight="1" x14ac:dyDescent="0.2">
      <c r="A13" s="128"/>
      <c r="B13" s="129"/>
      <c r="C13" s="129"/>
      <c r="D13" s="129"/>
      <c r="E13" s="129"/>
      <c r="F13" s="130"/>
      <c r="G13" s="728" t="s">
        <v>6</v>
      </c>
      <c r="H13" s="729"/>
      <c r="I13" s="621" t="s">
        <v>7</v>
      </c>
      <c r="J13" s="622"/>
      <c r="K13" s="622"/>
      <c r="L13" s="622"/>
      <c r="M13" s="622"/>
      <c r="N13" s="622"/>
      <c r="O13" s="623"/>
      <c r="P13" s="94">
        <v>16</v>
      </c>
      <c r="Q13" s="95"/>
      <c r="R13" s="95"/>
      <c r="S13" s="95"/>
      <c r="T13" s="95"/>
      <c r="U13" s="95"/>
      <c r="V13" s="96"/>
      <c r="W13" s="94">
        <v>9</v>
      </c>
      <c r="X13" s="95"/>
      <c r="Y13" s="95"/>
      <c r="Z13" s="95"/>
      <c r="AA13" s="95"/>
      <c r="AB13" s="95"/>
      <c r="AC13" s="96"/>
      <c r="AD13" s="94">
        <v>25</v>
      </c>
      <c r="AE13" s="95"/>
      <c r="AF13" s="95"/>
      <c r="AG13" s="95"/>
      <c r="AH13" s="95"/>
      <c r="AI13" s="95"/>
      <c r="AJ13" s="96"/>
      <c r="AK13" s="94">
        <v>19</v>
      </c>
      <c r="AL13" s="95"/>
      <c r="AM13" s="95"/>
      <c r="AN13" s="95"/>
      <c r="AO13" s="95"/>
      <c r="AP13" s="95"/>
      <c r="AQ13" s="96"/>
      <c r="AR13" s="91">
        <v>17</v>
      </c>
      <c r="AS13" s="92"/>
      <c r="AT13" s="92"/>
      <c r="AU13" s="92"/>
      <c r="AV13" s="92"/>
      <c r="AW13" s="92"/>
      <c r="AX13" s="380"/>
    </row>
    <row r="14" spans="1:50" ht="21" customHeight="1" x14ac:dyDescent="0.2">
      <c r="A14" s="128"/>
      <c r="B14" s="129"/>
      <c r="C14" s="129"/>
      <c r="D14" s="129"/>
      <c r="E14" s="129"/>
      <c r="F14" s="130"/>
      <c r="G14" s="730"/>
      <c r="H14" s="731"/>
      <c r="I14" s="561" t="s">
        <v>8</v>
      </c>
      <c r="J14" s="615"/>
      <c r="K14" s="615"/>
      <c r="L14" s="615"/>
      <c r="M14" s="615"/>
      <c r="N14" s="615"/>
      <c r="O14" s="616"/>
      <c r="P14" s="94" t="s">
        <v>481</v>
      </c>
      <c r="Q14" s="95"/>
      <c r="R14" s="95"/>
      <c r="S14" s="95"/>
      <c r="T14" s="95"/>
      <c r="U14" s="95"/>
      <c r="V14" s="96"/>
      <c r="W14" s="94" t="s">
        <v>482</v>
      </c>
      <c r="X14" s="95"/>
      <c r="Y14" s="95"/>
      <c r="Z14" s="95"/>
      <c r="AA14" s="95"/>
      <c r="AB14" s="95"/>
      <c r="AC14" s="96"/>
      <c r="AD14" s="94" t="s">
        <v>481</v>
      </c>
      <c r="AE14" s="95"/>
      <c r="AF14" s="95"/>
      <c r="AG14" s="95"/>
      <c r="AH14" s="95"/>
      <c r="AI14" s="95"/>
      <c r="AJ14" s="96"/>
      <c r="AK14" s="94" t="s">
        <v>481</v>
      </c>
      <c r="AL14" s="95"/>
      <c r="AM14" s="95"/>
      <c r="AN14" s="95"/>
      <c r="AO14" s="95"/>
      <c r="AP14" s="95"/>
      <c r="AQ14" s="96"/>
      <c r="AR14" s="648"/>
      <c r="AS14" s="648"/>
      <c r="AT14" s="648"/>
      <c r="AU14" s="648"/>
      <c r="AV14" s="648"/>
      <c r="AW14" s="648"/>
      <c r="AX14" s="649"/>
    </row>
    <row r="15" spans="1:50" ht="21" customHeight="1" x14ac:dyDescent="0.2">
      <c r="A15" s="128"/>
      <c r="B15" s="129"/>
      <c r="C15" s="129"/>
      <c r="D15" s="129"/>
      <c r="E15" s="129"/>
      <c r="F15" s="130"/>
      <c r="G15" s="730"/>
      <c r="H15" s="731"/>
      <c r="I15" s="561" t="s">
        <v>50</v>
      </c>
      <c r="J15" s="562"/>
      <c r="K15" s="562"/>
      <c r="L15" s="562"/>
      <c r="M15" s="562"/>
      <c r="N15" s="562"/>
      <c r="O15" s="563"/>
      <c r="P15" s="94" t="s">
        <v>481</v>
      </c>
      <c r="Q15" s="95"/>
      <c r="R15" s="95"/>
      <c r="S15" s="95"/>
      <c r="T15" s="95"/>
      <c r="U15" s="95"/>
      <c r="V15" s="96"/>
      <c r="W15" s="94" t="s">
        <v>482</v>
      </c>
      <c r="X15" s="95"/>
      <c r="Y15" s="95"/>
      <c r="Z15" s="95"/>
      <c r="AA15" s="95"/>
      <c r="AB15" s="95"/>
      <c r="AC15" s="96"/>
      <c r="AD15" s="94" t="s">
        <v>481</v>
      </c>
      <c r="AE15" s="95"/>
      <c r="AF15" s="95"/>
      <c r="AG15" s="95"/>
      <c r="AH15" s="95"/>
      <c r="AI15" s="95"/>
      <c r="AJ15" s="96"/>
      <c r="AK15" s="94" t="s">
        <v>481</v>
      </c>
      <c r="AL15" s="95"/>
      <c r="AM15" s="95"/>
      <c r="AN15" s="95"/>
      <c r="AO15" s="95"/>
      <c r="AP15" s="95"/>
      <c r="AQ15" s="96"/>
      <c r="AR15" s="94"/>
      <c r="AS15" s="95"/>
      <c r="AT15" s="95"/>
      <c r="AU15" s="95"/>
      <c r="AV15" s="95"/>
      <c r="AW15" s="95"/>
      <c r="AX15" s="614"/>
    </row>
    <row r="16" spans="1:50" ht="21" customHeight="1" x14ac:dyDescent="0.2">
      <c r="A16" s="128"/>
      <c r="B16" s="129"/>
      <c r="C16" s="129"/>
      <c r="D16" s="129"/>
      <c r="E16" s="129"/>
      <c r="F16" s="130"/>
      <c r="G16" s="730"/>
      <c r="H16" s="731"/>
      <c r="I16" s="561" t="s">
        <v>51</v>
      </c>
      <c r="J16" s="562"/>
      <c r="K16" s="562"/>
      <c r="L16" s="562"/>
      <c r="M16" s="562"/>
      <c r="N16" s="562"/>
      <c r="O16" s="563"/>
      <c r="P16" s="94" t="s">
        <v>481</v>
      </c>
      <c r="Q16" s="95"/>
      <c r="R16" s="95"/>
      <c r="S16" s="95"/>
      <c r="T16" s="95"/>
      <c r="U16" s="95"/>
      <c r="V16" s="96"/>
      <c r="W16" s="94" t="s">
        <v>482</v>
      </c>
      <c r="X16" s="95"/>
      <c r="Y16" s="95"/>
      <c r="Z16" s="95"/>
      <c r="AA16" s="95"/>
      <c r="AB16" s="95"/>
      <c r="AC16" s="96"/>
      <c r="AD16" s="94" t="s">
        <v>481</v>
      </c>
      <c r="AE16" s="95"/>
      <c r="AF16" s="95"/>
      <c r="AG16" s="95"/>
      <c r="AH16" s="95"/>
      <c r="AI16" s="95"/>
      <c r="AJ16" s="96"/>
      <c r="AK16" s="94" t="s">
        <v>481</v>
      </c>
      <c r="AL16" s="95"/>
      <c r="AM16" s="95"/>
      <c r="AN16" s="95"/>
      <c r="AO16" s="95"/>
      <c r="AP16" s="95"/>
      <c r="AQ16" s="96"/>
      <c r="AR16" s="661"/>
      <c r="AS16" s="662"/>
      <c r="AT16" s="662"/>
      <c r="AU16" s="662"/>
      <c r="AV16" s="662"/>
      <c r="AW16" s="662"/>
      <c r="AX16" s="663"/>
    </row>
    <row r="17" spans="1:50" ht="24.75" customHeight="1" x14ac:dyDescent="0.2">
      <c r="A17" s="128"/>
      <c r="B17" s="129"/>
      <c r="C17" s="129"/>
      <c r="D17" s="129"/>
      <c r="E17" s="129"/>
      <c r="F17" s="130"/>
      <c r="G17" s="730"/>
      <c r="H17" s="731"/>
      <c r="I17" s="561" t="s">
        <v>49</v>
      </c>
      <c r="J17" s="615"/>
      <c r="K17" s="615"/>
      <c r="L17" s="615"/>
      <c r="M17" s="615"/>
      <c r="N17" s="615"/>
      <c r="O17" s="616"/>
      <c r="P17" s="94" t="s">
        <v>481</v>
      </c>
      <c r="Q17" s="95"/>
      <c r="R17" s="95"/>
      <c r="S17" s="95"/>
      <c r="T17" s="95"/>
      <c r="U17" s="95"/>
      <c r="V17" s="96"/>
      <c r="W17" s="94" t="s">
        <v>482</v>
      </c>
      <c r="X17" s="95"/>
      <c r="Y17" s="95"/>
      <c r="Z17" s="95"/>
      <c r="AA17" s="95"/>
      <c r="AB17" s="95"/>
      <c r="AC17" s="96"/>
      <c r="AD17" s="94" t="s">
        <v>481</v>
      </c>
      <c r="AE17" s="95"/>
      <c r="AF17" s="95"/>
      <c r="AG17" s="95"/>
      <c r="AH17" s="95"/>
      <c r="AI17" s="95"/>
      <c r="AJ17" s="96"/>
      <c r="AK17" s="94" t="s">
        <v>481</v>
      </c>
      <c r="AL17" s="95"/>
      <c r="AM17" s="95"/>
      <c r="AN17" s="95"/>
      <c r="AO17" s="95"/>
      <c r="AP17" s="95"/>
      <c r="AQ17" s="96"/>
      <c r="AR17" s="378"/>
      <c r="AS17" s="378"/>
      <c r="AT17" s="378"/>
      <c r="AU17" s="378"/>
      <c r="AV17" s="378"/>
      <c r="AW17" s="378"/>
      <c r="AX17" s="379"/>
    </row>
    <row r="18" spans="1:50" ht="24.75" customHeight="1" x14ac:dyDescent="0.2">
      <c r="A18" s="128"/>
      <c r="B18" s="129"/>
      <c r="C18" s="129"/>
      <c r="D18" s="129"/>
      <c r="E18" s="129"/>
      <c r="F18" s="130"/>
      <c r="G18" s="732"/>
      <c r="H18" s="733"/>
      <c r="I18" s="720" t="s">
        <v>20</v>
      </c>
      <c r="J18" s="721"/>
      <c r="K18" s="721"/>
      <c r="L18" s="721"/>
      <c r="M18" s="721"/>
      <c r="N18" s="721"/>
      <c r="O18" s="722"/>
      <c r="P18" s="100">
        <f>SUM(P13:V17)</f>
        <v>16</v>
      </c>
      <c r="Q18" s="101"/>
      <c r="R18" s="101"/>
      <c r="S18" s="101"/>
      <c r="T18" s="101"/>
      <c r="U18" s="101"/>
      <c r="V18" s="102"/>
      <c r="W18" s="100">
        <f>SUM(W13:AC17)</f>
        <v>9</v>
      </c>
      <c r="X18" s="101"/>
      <c r="Y18" s="101"/>
      <c r="Z18" s="101"/>
      <c r="AA18" s="101"/>
      <c r="AB18" s="101"/>
      <c r="AC18" s="102"/>
      <c r="AD18" s="100">
        <f>SUM(AD13:AJ17)</f>
        <v>25</v>
      </c>
      <c r="AE18" s="101"/>
      <c r="AF18" s="101"/>
      <c r="AG18" s="101"/>
      <c r="AH18" s="101"/>
      <c r="AI18" s="101"/>
      <c r="AJ18" s="102"/>
      <c r="AK18" s="100">
        <f>SUM(AK13:AQ17)</f>
        <v>19</v>
      </c>
      <c r="AL18" s="101"/>
      <c r="AM18" s="101"/>
      <c r="AN18" s="101"/>
      <c r="AO18" s="101"/>
      <c r="AP18" s="101"/>
      <c r="AQ18" s="102"/>
      <c r="AR18" s="100">
        <f>SUM(AR13:AX17)</f>
        <v>17</v>
      </c>
      <c r="AS18" s="101"/>
      <c r="AT18" s="101"/>
      <c r="AU18" s="101"/>
      <c r="AV18" s="101"/>
      <c r="AW18" s="101"/>
      <c r="AX18" s="523"/>
    </row>
    <row r="19" spans="1:50" ht="24.75" customHeight="1" x14ac:dyDescent="0.2">
      <c r="A19" s="128"/>
      <c r="B19" s="129"/>
      <c r="C19" s="129"/>
      <c r="D19" s="129"/>
      <c r="E19" s="129"/>
      <c r="F19" s="130"/>
      <c r="G19" s="521" t="s">
        <v>9</v>
      </c>
      <c r="H19" s="522"/>
      <c r="I19" s="522"/>
      <c r="J19" s="522"/>
      <c r="K19" s="522"/>
      <c r="L19" s="522"/>
      <c r="M19" s="522"/>
      <c r="N19" s="522"/>
      <c r="O19" s="522"/>
      <c r="P19" s="94">
        <v>13</v>
      </c>
      <c r="Q19" s="95"/>
      <c r="R19" s="95"/>
      <c r="S19" s="95"/>
      <c r="T19" s="95"/>
      <c r="U19" s="95"/>
      <c r="V19" s="96"/>
      <c r="W19" s="94">
        <v>7</v>
      </c>
      <c r="X19" s="95"/>
      <c r="Y19" s="95"/>
      <c r="Z19" s="95"/>
      <c r="AA19" s="95"/>
      <c r="AB19" s="95"/>
      <c r="AC19" s="96"/>
      <c r="AD19" s="94">
        <v>15</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2">
      <c r="A20" s="128"/>
      <c r="B20" s="129"/>
      <c r="C20" s="129"/>
      <c r="D20" s="129"/>
      <c r="E20" s="129"/>
      <c r="F20" s="130"/>
      <c r="G20" s="521" t="s">
        <v>10</v>
      </c>
      <c r="H20" s="522"/>
      <c r="I20" s="522"/>
      <c r="J20" s="522"/>
      <c r="K20" s="522"/>
      <c r="L20" s="522"/>
      <c r="M20" s="522"/>
      <c r="N20" s="522"/>
      <c r="O20" s="522"/>
      <c r="P20" s="525">
        <f>IF(P18=0, "-", SUM(P19)/P18)</f>
        <v>0.8125</v>
      </c>
      <c r="Q20" s="525"/>
      <c r="R20" s="525"/>
      <c r="S20" s="525"/>
      <c r="T20" s="525"/>
      <c r="U20" s="525"/>
      <c r="V20" s="525"/>
      <c r="W20" s="525">
        <f t="shared" ref="W20" si="0">IF(W18=0, "-", SUM(W19)/W18)</f>
        <v>0.77777777777777779</v>
      </c>
      <c r="X20" s="525"/>
      <c r="Y20" s="525"/>
      <c r="Z20" s="525"/>
      <c r="AA20" s="525"/>
      <c r="AB20" s="525"/>
      <c r="AC20" s="525"/>
      <c r="AD20" s="525">
        <f t="shared" ref="AD20" si="1">IF(AD18=0, "-", SUM(AD19)/AD18)</f>
        <v>0.6</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1"/>
      <c r="B21" s="132"/>
      <c r="C21" s="132"/>
      <c r="D21" s="132"/>
      <c r="E21" s="132"/>
      <c r="F21" s="133"/>
      <c r="G21" s="912" t="s">
        <v>397</v>
      </c>
      <c r="H21" s="913"/>
      <c r="I21" s="913"/>
      <c r="J21" s="913"/>
      <c r="K21" s="913"/>
      <c r="L21" s="913"/>
      <c r="M21" s="913"/>
      <c r="N21" s="913"/>
      <c r="O21" s="913"/>
      <c r="P21" s="525">
        <f>IF(P19=0, "-", SUM(P19)/SUM(P13,P14))</f>
        <v>0.8125</v>
      </c>
      <c r="Q21" s="525"/>
      <c r="R21" s="525"/>
      <c r="S21" s="525"/>
      <c r="T21" s="525"/>
      <c r="U21" s="525"/>
      <c r="V21" s="525"/>
      <c r="W21" s="525">
        <f t="shared" ref="W21" si="2">IF(W19=0, "-", SUM(W19)/SUM(W13,W14))</f>
        <v>0.77777777777777779</v>
      </c>
      <c r="X21" s="525"/>
      <c r="Y21" s="525"/>
      <c r="Z21" s="525"/>
      <c r="AA21" s="525"/>
      <c r="AB21" s="525"/>
      <c r="AC21" s="525"/>
      <c r="AD21" s="525">
        <f t="shared" ref="AD21" si="3">IF(AD19=0, "-", SUM(AD19)/SUM(AD13,AD14))</f>
        <v>0.6</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84" t="s">
        <v>467</v>
      </c>
      <c r="B22" s="185"/>
      <c r="C22" s="185"/>
      <c r="D22" s="185"/>
      <c r="E22" s="185"/>
      <c r="F22" s="186"/>
      <c r="G22" s="169" t="s">
        <v>377</v>
      </c>
      <c r="H22" s="170"/>
      <c r="I22" s="170"/>
      <c r="J22" s="170"/>
      <c r="K22" s="170"/>
      <c r="L22" s="170"/>
      <c r="M22" s="170"/>
      <c r="N22" s="170"/>
      <c r="O22" s="171"/>
      <c r="P22" s="193" t="s">
        <v>436</v>
      </c>
      <c r="Q22" s="170"/>
      <c r="R22" s="170"/>
      <c r="S22" s="170"/>
      <c r="T22" s="170"/>
      <c r="U22" s="170"/>
      <c r="V22" s="171"/>
      <c r="W22" s="193" t="s">
        <v>432</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484</v>
      </c>
      <c r="H23" s="173"/>
      <c r="I23" s="173"/>
      <c r="J23" s="173"/>
      <c r="K23" s="173"/>
      <c r="L23" s="173"/>
      <c r="M23" s="173"/>
      <c r="N23" s="173"/>
      <c r="O23" s="174"/>
      <c r="P23" s="91">
        <v>6</v>
      </c>
      <c r="Q23" s="92"/>
      <c r="R23" s="92"/>
      <c r="S23" s="92"/>
      <c r="T23" s="92"/>
      <c r="U23" s="92"/>
      <c r="V23" s="93"/>
      <c r="W23" s="91">
        <v>4</v>
      </c>
      <c r="X23" s="92"/>
      <c r="Y23" s="92"/>
      <c r="Z23" s="92"/>
      <c r="AA23" s="92"/>
      <c r="AB23" s="92"/>
      <c r="AC23" s="93"/>
      <c r="AD23" s="195" t="s">
        <v>586</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t="s">
        <v>485</v>
      </c>
      <c r="H24" s="176"/>
      <c r="I24" s="176"/>
      <c r="J24" s="176"/>
      <c r="K24" s="176"/>
      <c r="L24" s="176"/>
      <c r="M24" s="176"/>
      <c r="N24" s="176"/>
      <c r="O24" s="177"/>
      <c r="P24" s="94">
        <v>9</v>
      </c>
      <c r="Q24" s="95"/>
      <c r="R24" s="95"/>
      <c r="S24" s="95"/>
      <c r="T24" s="95"/>
      <c r="U24" s="95"/>
      <c r="V24" s="96"/>
      <c r="W24" s="94">
        <v>9</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75" t="s">
        <v>486</v>
      </c>
      <c r="H25" s="176"/>
      <c r="I25" s="176"/>
      <c r="J25" s="176"/>
      <c r="K25" s="176"/>
      <c r="L25" s="176"/>
      <c r="M25" s="176"/>
      <c r="N25" s="176"/>
      <c r="O25" s="177"/>
      <c r="P25" s="94">
        <v>4</v>
      </c>
      <c r="Q25" s="95"/>
      <c r="R25" s="95"/>
      <c r="S25" s="95"/>
      <c r="T25" s="95"/>
      <c r="U25" s="95"/>
      <c r="V25" s="96"/>
      <c r="W25" s="94">
        <v>4</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381</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378</v>
      </c>
      <c r="H29" s="182"/>
      <c r="I29" s="182"/>
      <c r="J29" s="182"/>
      <c r="K29" s="182"/>
      <c r="L29" s="182"/>
      <c r="M29" s="182"/>
      <c r="N29" s="182"/>
      <c r="O29" s="183"/>
      <c r="P29" s="94">
        <f>AK13</f>
        <v>19</v>
      </c>
      <c r="Q29" s="95"/>
      <c r="R29" s="95"/>
      <c r="S29" s="95"/>
      <c r="T29" s="95"/>
      <c r="U29" s="95"/>
      <c r="V29" s="96"/>
      <c r="W29" s="213">
        <f>AR13</f>
        <v>17</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5" t="s">
        <v>393</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451</v>
      </c>
      <c r="AF30" s="373"/>
      <c r="AG30" s="373"/>
      <c r="AH30" s="374"/>
      <c r="AI30" s="372" t="s">
        <v>448</v>
      </c>
      <c r="AJ30" s="373"/>
      <c r="AK30" s="373"/>
      <c r="AL30" s="374"/>
      <c r="AM30" s="375" t="s">
        <v>443</v>
      </c>
      <c r="AN30" s="375"/>
      <c r="AO30" s="375"/>
      <c r="AP30" s="372"/>
      <c r="AQ30" s="624" t="s">
        <v>306</v>
      </c>
      <c r="AR30" s="625"/>
      <c r="AS30" s="625"/>
      <c r="AT30" s="626"/>
      <c r="AU30" s="376" t="s">
        <v>252</v>
      </c>
      <c r="AV30" s="376"/>
      <c r="AW30" s="376"/>
      <c r="AX30" s="377"/>
    </row>
    <row r="31" spans="1:50" ht="18.75" customHeight="1" x14ac:dyDescent="0.2">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31</v>
      </c>
      <c r="AR31" s="122"/>
      <c r="AS31" s="123" t="s">
        <v>307</v>
      </c>
      <c r="AT31" s="158"/>
      <c r="AU31" s="257" t="s">
        <v>490</v>
      </c>
      <c r="AV31" s="257"/>
      <c r="AW31" s="365" t="s">
        <v>296</v>
      </c>
      <c r="AX31" s="366"/>
    </row>
    <row r="32" spans="1:50" ht="40.5" customHeight="1" x14ac:dyDescent="0.2">
      <c r="A32" s="501"/>
      <c r="B32" s="499"/>
      <c r="C32" s="499"/>
      <c r="D32" s="499"/>
      <c r="E32" s="499"/>
      <c r="F32" s="500"/>
      <c r="G32" s="526" t="s">
        <v>487</v>
      </c>
      <c r="H32" s="527"/>
      <c r="I32" s="527"/>
      <c r="J32" s="527"/>
      <c r="K32" s="527"/>
      <c r="L32" s="527"/>
      <c r="M32" s="527"/>
      <c r="N32" s="527"/>
      <c r="O32" s="528"/>
      <c r="P32" s="147" t="s">
        <v>488</v>
      </c>
      <c r="Q32" s="147"/>
      <c r="R32" s="147"/>
      <c r="S32" s="147"/>
      <c r="T32" s="147"/>
      <c r="U32" s="147"/>
      <c r="V32" s="147"/>
      <c r="W32" s="147"/>
      <c r="X32" s="217"/>
      <c r="Y32" s="324" t="s">
        <v>12</v>
      </c>
      <c r="Z32" s="535"/>
      <c r="AA32" s="536"/>
      <c r="AB32" s="537" t="s">
        <v>489</v>
      </c>
      <c r="AC32" s="537"/>
      <c r="AD32" s="537"/>
      <c r="AE32" s="350">
        <v>33569</v>
      </c>
      <c r="AF32" s="351"/>
      <c r="AG32" s="351"/>
      <c r="AH32" s="351"/>
      <c r="AI32" s="350">
        <v>58978</v>
      </c>
      <c r="AJ32" s="351"/>
      <c r="AK32" s="351"/>
      <c r="AL32" s="351"/>
      <c r="AM32" s="350">
        <v>86504</v>
      </c>
      <c r="AN32" s="351"/>
      <c r="AO32" s="351"/>
      <c r="AP32" s="351"/>
      <c r="AQ32" s="97" t="s">
        <v>549</v>
      </c>
      <c r="AR32" s="98"/>
      <c r="AS32" s="98"/>
      <c r="AT32" s="99"/>
      <c r="AU32" s="351" t="s">
        <v>495</v>
      </c>
      <c r="AV32" s="351"/>
      <c r="AW32" s="351"/>
      <c r="AX32" s="353"/>
    </row>
    <row r="33" spans="1:50" ht="40.5" customHeight="1" x14ac:dyDescent="0.2">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489</v>
      </c>
      <c r="AC33" s="508"/>
      <c r="AD33" s="508"/>
      <c r="AE33" s="350">
        <v>22863</v>
      </c>
      <c r="AF33" s="351"/>
      <c r="AG33" s="351"/>
      <c r="AH33" s="351"/>
      <c r="AI33" s="350">
        <v>33569</v>
      </c>
      <c r="AJ33" s="351"/>
      <c r="AK33" s="351"/>
      <c r="AL33" s="351"/>
      <c r="AM33" s="350">
        <v>58978</v>
      </c>
      <c r="AN33" s="351"/>
      <c r="AO33" s="351"/>
      <c r="AP33" s="351"/>
      <c r="AQ33" s="97">
        <v>86504</v>
      </c>
      <c r="AR33" s="98"/>
      <c r="AS33" s="98"/>
      <c r="AT33" s="99"/>
      <c r="AU33" s="351" t="s">
        <v>498</v>
      </c>
      <c r="AV33" s="351"/>
      <c r="AW33" s="351"/>
      <c r="AX33" s="353"/>
    </row>
    <row r="34" spans="1:50" ht="40.5" customHeight="1" x14ac:dyDescent="0.2">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147</v>
      </c>
      <c r="AF34" s="351"/>
      <c r="AG34" s="351"/>
      <c r="AH34" s="351"/>
      <c r="AI34" s="350">
        <v>176</v>
      </c>
      <c r="AJ34" s="351"/>
      <c r="AK34" s="351"/>
      <c r="AL34" s="351"/>
      <c r="AM34" s="350">
        <v>147</v>
      </c>
      <c r="AN34" s="351"/>
      <c r="AO34" s="351"/>
      <c r="AP34" s="351"/>
      <c r="AQ34" s="97" t="s">
        <v>548</v>
      </c>
      <c r="AR34" s="98"/>
      <c r="AS34" s="98"/>
      <c r="AT34" s="99"/>
      <c r="AU34" s="351" t="s">
        <v>496</v>
      </c>
      <c r="AV34" s="351"/>
      <c r="AW34" s="351"/>
      <c r="AX34" s="353"/>
    </row>
    <row r="35" spans="1:50" ht="30" customHeight="1" x14ac:dyDescent="0.2">
      <c r="A35" s="883" t="s">
        <v>421</v>
      </c>
      <c r="B35" s="884"/>
      <c r="C35" s="884"/>
      <c r="D35" s="884"/>
      <c r="E35" s="884"/>
      <c r="F35" s="885"/>
      <c r="G35" s="889" t="s">
        <v>574</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9.5" customHeigh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customHeight="1" x14ac:dyDescent="0.2">
      <c r="A37" s="627" t="s">
        <v>393</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451</v>
      </c>
      <c r="AF37" s="355"/>
      <c r="AG37" s="355"/>
      <c r="AH37" s="356"/>
      <c r="AI37" s="354" t="s">
        <v>448</v>
      </c>
      <c r="AJ37" s="355"/>
      <c r="AK37" s="355"/>
      <c r="AL37" s="356"/>
      <c r="AM37" s="361" t="s">
        <v>443</v>
      </c>
      <c r="AN37" s="361"/>
      <c r="AO37" s="361"/>
      <c r="AP37" s="354"/>
      <c r="AQ37" s="253" t="s">
        <v>306</v>
      </c>
      <c r="AR37" s="254"/>
      <c r="AS37" s="254"/>
      <c r="AT37" s="255"/>
      <c r="AU37" s="367" t="s">
        <v>252</v>
      </c>
      <c r="AV37" s="367"/>
      <c r="AW37" s="367"/>
      <c r="AX37" s="368"/>
    </row>
    <row r="38" spans="1:50" ht="18.75" customHeight="1" x14ac:dyDescent="0.2">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v>31</v>
      </c>
      <c r="AR38" s="122"/>
      <c r="AS38" s="123" t="s">
        <v>307</v>
      </c>
      <c r="AT38" s="158"/>
      <c r="AU38" s="257" t="s">
        <v>493</v>
      </c>
      <c r="AV38" s="257"/>
      <c r="AW38" s="365" t="s">
        <v>296</v>
      </c>
      <c r="AX38" s="366"/>
    </row>
    <row r="39" spans="1:50" ht="101" customHeight="1" x14ac:dyDescent="0.2">
      <c r="A39" s="501"/>
      <c r="B39" s="499"/>
      <c r="C39" s="499"/>
      <c r="D39" s="499"/>
      <c r="E39" s="499"/>
      <c r="F39" s="500"/>
      <c r="G39" s="526" t="s">
        <v>491</v>
      </c>
      <c r="H39" s="527"/>
      <c r="I39" s="527"/>
      <c r="J39" s="527"/>
      <c r="K39" s="527"/>
      <c r="L39" s="527"/>
      <c r="M39" s="527"/>
      <c r="N39" s="527"/>
      <c r="O39" s="528"/>
      <c r="P39" s="147" t="s">
        <v>554</v>
      </c>
      <c r="Q39" s="147"/>
      <c r="R39" s="147"/>
      <c r="S39" s="147"/>
      <c r="T39" s="147"/>
      <c r="U39" s="147"/>
      <c r="V39" s="147"/>
      <c r="W39" s="147"/>
      <c r="X39" s="217"/>
      <c r="Y39" s="324" t="s">
        <v>12</v>
      </c>
      <c r="Z39" s="535"/>
      <c r="AA39" s="536"/>
      <c r="AB39" s="537" t="s">
        <v>14</v>
      </c>
      <c r="AC39" s="537"/>
      <c r="AD39" s="537"/>
      <c r="AE39" s="350" t="s">
        <v>494</v>
      </c>
      <c r="AF39" s="351"/>
      <c r="AG39" s="351"/>
      <c r="AH39" s="351"/>
      <c r="AI39" s="350" t="s">
        <v>496</v>
      </c>
      <c r="AJ39" s="351"/>
      <c r="AK39" s="351"/>
      <c r="AL39" s="351"/>
      <c r="AM39" s="350">
        <v>35</v>
      </c>
      <c r="AN39" s="351"/>
      <c r="AO39" s="351"/>
      <c r="AP39" s="351"/>
      <c r="AQ39" s="97"/>
      <c r="AR39" s="98"/>
      <c r="AS39" s="98"/>
      <c r="AT39" s="99"/>
      <c r="AU39" s="351" t="s">
        <v>497</v>
      </c>
      <c r="AV39" s="351"/>
      <c r="AW39" s="351"/>
      <c r="AX39" s="353"/>
    </row>
    <row r="40" spans="1:50" ht="107.5" customHeight="1" x14ac:dyDescent="0.2">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529</v>
      </c>
      <c r="AC40" s="508"/>
      <c r="AD40" s="508"/>
      <c r="AE40" s="350" t="s">
        <v>495</v>
      </c>
      <c r="AF40" s="351"/>
      <c r="AG40" s="351"/>
      <c r="AH40" s="351"/>
      <c r="AI40" s="350" t="s">
        <v>494</v>
      </c>
      <c r="AJ40" s="351"/>
      <c r="AK40" s="351"/>
      <c r="AL40" s="351"/>
      <c r="AM40" s="350">
        <v>72</v>
      </c>
      <c r="AN40" s="351"/>
      <c r="AO40" s="351"/>
      <c r="AP40" s="351"/>
      <c r="AQ40" s="97">
        <v>72</v>
      </c>
      <c r="AR40" s="98"/>
      <c r="AS40" s="98"/>
      <c r="AT40" s="99"/>
      <c r="AU40" s="351" t="s">
        <v>495</v>
      </c>
      <c r="AV40" s="351"/>
      <c r="AW40" s="351"/>
      <c r="AX40" s="353"/>
    </row>
    <row r="41" spans="1:50" ht="98.5" customHeight="1" x14ac:dyDescent="0.2">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t="s">
        <v>495</v>
      </c>
      <c r="AF41" s="351"/>
      <c r="AG41" s="351"/>
      <c r="AH41" s="351"/>
      <c r="AI41" s="350" t="s">
        <v>495</v>
      </c>
      <c r="AJ41" s="351"/>
      <c r="AK41" s="351"/>
      <c r="AL41" s="351"/>
      <c r="AM41" s="350">
        <v>49</v>
      </c>
      <c r="AN41" s="351"/>
      <c r="AO41" s="351"/>
      <c r="AP41" s="351"/>
      <c r="AQ41" s="97"/>
      <c r="AR41" s="98"/>
      <c r="AS41" s="98"/>
      <c r="AT41" s="99"/>
      <c r="AU41" s="351" t="s">
        <v>495</v>
      </c>
      <c r="AV41" s="351"/>
      <c r="AW41" s="351"/>
      <c r="AX41" s="353"/>
    </row>
    <row r="42" spans="1:50" ht="32.25" customHeight="1" x14ac:dyDescent="0.2">
      <c r="A42" s="883" t="s">
        <v>421</v>
      </c>
      <c r="B42" s="884"/>
      <c r="C42" s="884"/>
      <c r="D42" s="884"/>
      <c r="E42" s="884"/>
      <c r="F42" s="885"/>
      <c r="G42" s="889" t="s">
        <v>562</v>
      </c>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32.25" customHeight="1" x14ac:dyDescent="0.2">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2">
      <c r="A44" s="627" t="s">
        <v>393</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451</v>
      </c>
      <c r="AF44" s="355"/>
      <c r="AG44" s="355"/>
      <c r="AH44" s="356"/>
      <c r="AI44" s="354" t="s">
        <v>448</v>
      </c>
      <c r="AJ44" s="355"/>
      <c r="AK44" s="355"/>
      <c r="AL44" s="356"/>
      <c r="AM44" s="361" t="s">
        <v>443</v>
      </c>
      <c r="AN44" s="361"/>
      <c r="AO44" s="361"/>
      <c r="AP44" s="354"/>
      <c r="AQ44" s="253" t="s">
        <v>306</v>
      </c>
      <c r="AR44" s="254"/>
      <c r="AS44" s="254"/>
      <c r="AT44" s="255"/>
      <c r="AU44" s="367" t="s">
        <v>252</v>
      </c>
      <c r="AV44" s="367"/>
      <c r="AW44" s="367"/>
      <c r="AX44" s="368"/>
    </row>
    <row r="45" spans="1:50" ht="18.75" hidden="1" customHeight="1" x14ac:dyDescent="0.2">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2">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2">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2">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2">
      <c r="A49" s="883" t="s">
        <v>421</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2">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2">
      <c r="A51" s="498" t="s">
        <v>393</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451</v>
      </c>
      <c r="AF51" s="355"/>
      <c r="AG51" s="355"/>
      <c r="AH51" s="356"/>
      <c r="AI51" s="354" t="s">
        <v>448</v>
      </c>
      <c r="AJ51" s="355"/>
      <c r="AK51" s="355"/>
      <c r="AL51" s="356"/>
      <c r="AM51" s="361" t="s">
        <v>444</v>
      </c>
      <c r="AN51" s="361"/>
      <c r="AO51" s="361"/>
      <c r="AP51" s="354"/>
      <c r="AQ51" s="253" t="s">
        <v>306</v>
      </c>
      <c r="AR51" s="254"/>
      <c r="AS51" s="254"/>
      <c r="AT51" s="255"/>
      <c r="AU51" s="363" t="s">
        <v>252</v>
      </c>
      <c r="AV51" s="363"/>
      <c r="AW51" s="363"/>
      <c r="AX51" s="364"/>
    </row>
    <row r="52" spans="1:50" ht="18.75" hidden="1" customHeight="1" x14ac:dyDescent="0.2">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2">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2">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2">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2">
      <c r="A56" s="883" t="s">
        <v>421</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2">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2">
      <c r="A58" s="498" t="s">
        <v>393</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452</v>
      </c>
      <c r="AF58" s="355"/>
      <c r="AG58" s="355"/>
      <c r="AH58" s="356"/>
      <c r="AI58" s="354" t="s">
        <v>448</v>
      </c>
      <c r="AJ58" s="355"/>
      <c r="AK58" s="355"/>
      <c r="AL58" s="356"/>
      <c r="AM58" s="361" t="s">
        <v>443</v>
      </c>
      <c r="AN58" s="361"/>
      <c r="AO58" s="361"/>
      <c r="AP58" s="354"/>
      <c r="AQ58" s="253" t="s">
        <v>306</v>
      </c>
      <c r="AR58" s="254"/>
      <c r="AS58" s="254"/>
      <c r="AT58" s="255"/>
      <c r="AU58" s="363" t="s">
        <v>252</v>
      </c>
      <c r="AV58" s="363"/>
      <c r="AW58" s="363"/>
      <c r="AX58" s="364"/>
    </row>
    <row r="59" spans="1:50" ht="18.75" hidden="1" customHeight="1" x14ac:dyDescent="0.2">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2">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2">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2">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2">
      <c r="A63" s="883" t="s">
        <v>421</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2">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2">
      <c r="A65" s="844" t="s">
        <v>394</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389</v>
      </c>
      <c r="X65" s="856"/>
      <c r="Y65" s="859"/>
      <c r="Z65" s="859"/>
      <c r="AA65" s="860"/>
      <c r="AB65" s="853" t="s">
        <v>11</v>
      </c>
      <c r="AC65" s="849"/>
      <c r="AD65" s="850"/>
      <c r="AE65" s="354" t="s">
        <v>451</v>
      </c>
      <c r="AF65" s="355"/>
      <c r="AG65" s="355"/>
      <c r="AH65" s="356"/>
      <c r="AI65" s="354" t="s">
        <v>448</v>
      </c>
      <c r="AJ65" s="355"/>
      <c r="AK65" s="355"/>
      <c r="AL65" s="356"/>
      <c r="AM65" s="361" t="s">
        <v>443</v>
      </c>
      <c r="AN65" s="361"/>
      <c r="AO65" s="361"/>
      <c r="AP65" s="354"/>
      <c r="AQ65" s="853" t="s">
        <v>306</v>
      </c>
      <c r="AR65" s="849"/>
      <c r="AS65" s="849"/>
      <c r="AT65" s="850"/>
      <c r="AU65" s="962" t="s">
        <v>252</v>
      </c>
      <c r="AV65" s="962"/>
      <c r="AW65" s="962"/>
      <c r="AX65" s="963"/>
    </row>
    <row r="66" spans="1:50" ht="18.75" hidden="1" customHeight="1" x14ac:dyDescent="0.2">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392</v>
      </c>
      <c r="AX66" s="964"/>
    </row>
    <row r="67" spans="1:50" ht="23.25" hidden="1" customHeight="1" x14ac:dyDescent="0.2">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411</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2">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411</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2">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412</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2">
      <c r="A70" s="837" t="s">
        <v>398</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410</v>
      </c>
      <c r="X70" s="930"/>
      <c r="Y70" s="935" t="s">
        <v>12</v>
      </c>
      <c r="Z70" s="935"/>
      <c r="AA70" s="936"/>
      <c r="AB70" s="937" t="s">
        <v>411</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2">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411</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2">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412</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2">
      <c r="A73" s="823" t="s">
        <v>394</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451</v>
      </c>
      <c r="AF73" s="355"/>
      <c r="AG73" s="355"/>
      <c r="AH73" s="356"/>
      <c r="AI73" s="354" t="s">
        <v>448</v>
      </c>
      <c r="AJ73" s="355"/>
      <c r="AK73" s="355"/>
      <c r="AL73" s="356"/>
      <c r="AM73" s="361" t="s">
        <v>443</v>
      </c>
      <c r="AN73" s="361"/>
      <c r="AO73" s="361"/>
      <c r="AP73" s="354"/>
      <c r="AQ73" s="162" t="s">
        <v>306</v>
      </c>
      <c r="AR73" s="155"/>
      <c r="AS73" s="155"/>
      <c r="AT73" s="156"/>
      <c r="AU73" s="259" t="s">
        <v>252</v>
      </c>
      <c r="AV73" s="120"/>
      <c r="AW73" s="120"/>
      <c r="AX73" s="121"/>
    </row>
    <row r="74" spans="1:50" ht="18.75" hidden="1" customHeight="1" x14ac:dyDescent="0.2">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2">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2">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2">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2">
      <c r="A78" s="897" t="s">
        <v>424</v>
      </c>
      <c r="B78" s="898"/>
      <c r="C78" s="898"/>
      <c r="D78" s="898"/>
      <c r="E78" s="895" t="s">
        <v>371</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388</v>
      </c>
      <c r="AP79" s="135"/>
      <c r="AQ79" s="135"/>
      <c r="AR79" s="67" t="s">
        <v>386</v>
      </c>
      <c r="AS79" s="134"/>
      <c r="AT79" s="135"/>
      <c r="AU79" s="135"/>
      <c r="AV79" s="135"/>
      <c r="AW79" s="135"/>
      <c r="AX79" s="136"/>
    </row>
    <row r="80" spans="1:50" ht="15" customHeight="1" x14ac:dyDescent="0.2">
      <c r="A80" s="505" t="s">
        <v>265</v>
      </c>
      <c r="B80" s="832" t="s">
        <v>385</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468</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15" customHeight="1" x14ac:dyDescent="0.2">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31.5" customHeight="1" x14ac:dyDescent="0.2">
      <c r="A82" s="506"/>
      <c r="B82" s="835"/>
      <c r="C82" s="538"/>
      <c r="D82" s="538"/>
      <c r="E82" s="538"/>
      <c r="F82" s="539"/>
      <c r="G82" s="487" t="s">
        <v>550</v>
      </c>
      <c r="H82" s="487"/>
      <c r="I82" s="487"/>
      <c r="J82" s="487"/>
      <c r="K82" s="487"/>
      <c r="L82" s="487"/>
      <c r="M82" s="487"/>
      <c r="N82" s="487"/>
      <c r="O82" s="487"/>
      <c r="P82" s="487"/>
      <c r="Q82" s="487"/>
      <c r="R82" s="487"/>
      <c r="S82" s="487"/>
      <c r="T82" s="487"/>
      <c r="U82" s="487"/>
      <c r="V82" s="487"/>
      <c r="W82" s="487"/>
      <c r="X82" s="487"/>
      <c r="Y82" s="487"/>
      <c r="Z82" s="487"/>
      <c r="AA82" s="738"/>
      <c r="AB82" s="486" t="s">
        <v>551</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31.5" customHeight="1" x14ac:dyDescent="0.2">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31.5" customHeight="1" x14ac:dyDescent="0.2">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customHeight="1" x14ac:dyDescent="0.2">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451</v>
      </c>
      <c r="AF85" s="355"/>
      <c r="AG85" s="355"/>
      <c r="AH85" s="356"/>
      <c r="AI85" s="354" t="s">
        <v>448</v>
      </c>
      <c r="AJ85" s="355"/>
      <c r="AK85" s="355"/>
      <c r="AL85" s="356"/>
      <c r="AM85" s="361" t="s">
        <v>443</v>
      </c>
      <c r="AN85" s="361"/>
      <c r="AO85" s="361"/>
      <c r="AP85" s="354"/>
      <c r="AQ85" s="162" t="s">
        <v>306</v>
      </c>
      <c r="AR85" s="155"/>
      <c r="AS85" s="155"/>
      <c r="AT85" s="156"/>
      <c r="AU85" s="359" t="s">
        <v>252</v>
      </c>
      <c r="AV85" s="359"/>
      <c r="AW85" s="359"/>
      <c r="AX85" s="360"/>
      <c r="AY85" s="10"/>
      <c r="AZ85" s="10"/>
      <c r="BA85" s="10"/>
      <c r="BB85" s="10"/>
      <c r="BC85" s="10"/>
    </row>
    <row r="86" spans="1:60" ht="18.75" customHeight="1" x14ac:dyDescent="0.2">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v>31</v>
      </c>
      <c r="AR86" s="257"/>
      <c r="AS86" s="123" t="s">
        <v>307</v>
      </c>
      <c r="AT86" s="158"/>
      <c r="AU86" s="257" t="s">
        <v>496</v>
      </c>
      <c r="AV86" s="257"/>
      <c r="AW86" s="365" t="s">
        <v>296</v>
      </c>
      <c r="AX86" s="366"/>
      <c r="AY86" s="10"/>
      <c r="AZ86" s="10"/>
      <c r="BA86" s="10"/>
      <c r="BB86" s="10"/>
      <c r="BC86" s="10"/>
      <c r="BD86" s="10"/>
      <c r="BE86" s="10"/>
      <c r="BF86" s="10"/>
      <c r="BG86" s="10"/>
      <c r="BH86" s="10"/>
    </row>
    <row r="87" spans="1:60" ht="33" customHeight="1" x14ac:dyDescent="0.2">
      <c r="A87" s="506"/>
      <c r="B87" s="538"/>
      <c r="C87" s="538"/>
      <c r="D87" s="538"/>
      <c r="E87" s="538"/>
      <c r="F87" s="539"/>
      <c r="G87" s="216" t="s">
        <v>568</v>
      </c>
      <c r="H87" s="147"/>
      <c r="I87" s="147"/>
      <c r="J87" s="147"/>
      <c r="K87" s="147"/>
      <c r="L87" s="147"/>
      <c r="M87" s="147"/>
      <c r="N87" s="147"/>
      <c r="O87" s="217"/>
      <c r="P87" s="147" t="s">
        <v>499</v>
      </c>
      <c r="Q87" s="785"/>
      <c r="R87" s="785"/>
      <c r="S87" s="785"/>
      <c r="T87" s="785"/>
      <c r="U87" s="785"/>
      <c r="V87" s="785"/>
      <c r="W87" s="785"/>
      <c r="X87" s="786"/>
      <c r="Y87" s="741" t="s">
        <v>61</v>
      </c>
      <c r="Z87" s="742"/>
      <c r="AA87" s="743"/>
      <c r="AB87" s="537" t="s">
        <v>529</v>
      </c>
      <c r="AC87" s="537"/>
      <c r="AD87" s="537"/>
      <c r="AE87" s="350">
        <v>100</v>
      </c>
      <c r="AF87" s="351"/>
      <c r="AG87" s="351"/>
      <c r="AH87" s="351"/>
      <c r="AI87" s="350">
        <v>100</v>
      </c>
      <c r="AJ87" s="351"/>
      <c r="AK87" s="351"/>
      <c r="AL87" s="351"/>
      <c r="AM87" s="350">
        <v>100</v>
      </c>
      <c r="AN87" s="351"/>
      <c r="AO87" s="351"/>
      <c r="AP87" s="351"/>
      <c r="AQ87" s="97" t="s">
        <v>549</v>
      </c>
      <c r="AR87" s="98"/>
      <c r="AS87" s="98"/>
      <c r="AT87" s="99"/>
      <c r="AU87" s="351" t="s">
        <v>542</v>
      </c>
      <c r="AV87" s="351"/>
      <c r="AW87" s="351"/>
      <c r="AX87" s="353"/>
    </row>
    <row r="88" spans="1:60" ht="33.5" customHeight="1" x14ac:dyDescent="0.2">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t="s">
        <v>529</v>
      </c>
      <c r="AC88" s="508"/>
      <c r="AD88" s="508"/>
      <c r="AE88" s="350">
        <v>100</v>
      </c>
      <c r="AF88" s="351"/>
      <c r="AG88" s="351"/>
      <c r="AH88" s="351"/>
      <c r="AI88" s="350">
        <v>100</v>
      </c>
      <c r="AJ88" s="351"/>
      <c r="AK88" s="351"/>
      <c r="AL88" s="351"/>
      <c r="AM88" s="350">
        <v>100</v>
      </c>
      <c r="AN88" s="351"/>
      <c r="AO88" s="351"/>
      <c r="AP88" s="351"/>
      <c r="AQ88" s="97">
        <v>100</v>
      </c>
      <c r="AR88" s="98"/>
      <c r="AS88" s="98"/>
      <c r="AT88" s="99"/>
      <c r="AU88" s="351" t="s">
        <v>542</v>
      </c>
      <c r="AV88" s="351"/>
      <c r="AW88" s="351"/>
      <c r="AX88" s="353"/>
      <c r="AY88" s="10"/>
      <c r="AZ88" s="10"/>
      <c r="BA88" s="10"/>
      <c r="BB88" s="10"/>
      <c r="BC88" s="10"/>
    </row>
    <row r="89" spans="1:60" ht="32.5" customHeight="1" thickBot="1" x14ac:dyDescent="0.2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v>100</v>
      </c>
      <c r="AF89" s="351"/>
      <c r="AG89" s="351"/>
      <c r="AH89" s="351"/>
      <c r="AI89" s="350">
        <v>100</v>
      </c>
      <c r="AJ89" s="351"/>
      <c r="AK89" s="351"/>
      <c r="AL89" s="351"/>
      <c r="AM89" s="350">
        <v>100</v>
      </c>
      <c r="AN89" s="351"/>
      <c r="AO89" s="351"/>
      <c r="AP89" s="351"/>
      <c r="AQ89" s="97" t="s">
        <v>549</v>
      </c>
      <c r="AR89" s="98"/>
      <c r="AS89" s="98"/>
      <c r="AT89" s="99"/>
      <c r="AU89" s="351" t="s">
        <v>527</v>
      </c>
      <c r="AV89" s="351"/>
      <c r="AW89" s="351"/>
      <c r="AX89" s="353"/>
      <c r="AY89" s="10"/>
      <c r="AZ89" s="10"/>
      <c r="BA89" s="10"/>
      <c r="BB89" s="10"/>
      <c r="BC89" s="10"/>
      <c r="BD89" s="10"/>
      <c r="BE89" s="10"/>
      <c r="BF89" s="10"/>
      <c r="BG89" s="10"/>
      <c r="BH89" s="10"/>
    </row>
    <row r="90" spans="1:60" ht="18.75" hidden="1" customHeight="1" x14ac:dyDescent="0.2">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451</v>
      </c>
      <c r="AF90" s="355"/>
      <c r="AG90" s="355"/>
      <c r="AH90" s="356"/>
      <c r="AI90" s="354" t="s">
        <v>448</v>
      </c>
      <c r="AJ90" s="355"/>
      <c r="AK90" s="355"/>
      <c r="AL90" s="356"/>
      <c r="AM90" s="361" t="s">
        <v>443</v>
      </c>
      <c r="AN90" s="361"/>
      <c r="AO90" s="361"/>
      <c r="AP90" s="354"/>
      <c r="AQ90" s="162" t="s">
        <v>306</v>
      </c>
      <c r="AR90" s="155"/>
      <c r="AS90" s="155"/>
      <c r="AT90" s="156"/>
      <c r="AU90" s="359" t="s">
        <v>252</v>
      </c>
      <c r="AV90" s="359"/>
      <c r="AW90" s="359"/>
      <c r="AX90" s="360"/>
    </row>
    <row r="91" spans="1:60" ht="18.75" hidden="1" customHeight="1" x14ac:dyDescent="0.2">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2">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2">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2">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2">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451</v>
      </c>
      <c r="AF95" s="355"/>
      <c r="AG95" s="355"/>
      <c r="AH95" s="356"/>
      <c r="AI95" s="354" t="s">
        <v>448</v>
      </c>
      <c r="AJ95" s="355"/>
      <c r="AK95" s="355"/>
      <c r="AL95" s="356"/>
      <c r="AM95" s="361" t="s">
        <v>443</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2">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2">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2">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5">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2">
      <c r="A100" s="818" t="s">
        <v>395</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451</v>
      </c>
      <c r="AF100" s="810"/>
      <c r="AG100" s="810"/>
      <c r="AH100" s="811"/>
      <c r="AI100" s="809" t="s">
        <v>448</v>
      </c>
      <c r="AJ100" s="810"/>
      <c r="AK100" s="810"/>
      <c r="AL100" s="811"/>
      <c r="AM100" s="809" t="s">
        <v>444</v>
      </c>
      <c r="AN100" s="810"/>
      <c r="AO100" s="810"/>
      <c r="AP100" s="811"/>
      <c r="AQ100" s="914" t="s">
        <v>437</v>
      </c>
      <c r="AR100" s="915"/>
      <c r="AS100" s="915"/>
      <c r="AT100" s="916"/>
      <c r="AU100" s="914" t="s">
        <v>434</v>
      </c>
      <c r="AV100" s="915"/>
      <c r="AW100" s="915"/>
      <c r="AX100" s="917"/>
    </row>
    <row r="101" spans="1:60" ht="34" customHeight="1" x14ac:dyDescent="0.2">
      <c r="A101" s="477"/>
      <c r="B101" s="478"/>
      <c r="C101" s="478"/>
      <c r="D101" s="478"/>
      <c r="E101" s="478"/>
      <c r="F101" s="479"/>
      <c r="G101" s="147" t="s">
        <v>500</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530</v>
      </c>
      <c r="AC101" s="537"/>
      <c r="AD101" s="537"/>
      <c r="AE101" s="350">
        <v>100</v>
      </c>
      <c r="AF101" s="351"/>
      <c r="AG101" s="351"/>
      <c r="AH101" s="352"/>
      <c r="AI101" s="350">
        <v>100</v>
      </c>
      <c r="AJ101" s="351"/>
      <c r="AK101" s="351"/>
      <c r="AL101" s="352"/>
      <c r="AM101" s="350">
        <v>100</v>
      </c>
      <c r="AN101" s="351"/>
      <c r="AO101" s="351"/>
      <c r="AP101" s="352"/>
      <c r="AQ101" s="350" t="s">
        <v>531</v>
      </c>
      <c r="AR101" s="351"/>
      <c r="AS101" s="351"/>
      <c r="AT101" s="352"/>
      <c r="AU101" s="350" t="s">
        <v>563</v>
      </c>
      <c r="AV101" s="351"/>
      <c r="AW101" s="351"/>
      <c r="AX101" s="352"/>
    </row>
    <row r="102" spans="1:60" ht="33.5" customHeight="1" x14ac:dyDescent="0.2">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530</v>
      </c>
      <c r="AC102" s="537"/>
      <c r="AD102" s="537"/>
      <c r="AE102" s="344">
        <v>100</v>
      </c>
      <c r="AF102" s="344"/>
      <c r="AG102" s="344"/>
      <c r="AH102" s="344"/>
      <c r="AI102" s="344">
        <v>100</v>
      </c>
      <c r="AJ102" s="344"/>
      <c r="AK102" s="344"/>
      <c r="AL102" s="344"/>
      <c r="AM102" s="344">
        <v>100</v>
      </c>
      <c r="AN102" s="344"/>
      <c r="AO102" s="344"/>
      <c r="AP102" s="344"/>
      <c r="AQ102" s="800">
        <v>100</v>
      </c>
      <c r="AR102" s="801"/>
      <c r="AS102" s="801"/>
      <c r="AT102" s="802"/>
      <c r="AU102" s="800"/>
      <c r="AV102" s="801"/>
      <c r="AW102" s="801"/>
      <c r="AX102" s="802"/>
    </row>
    <row r="103" spans="1:60" ht="31.5" customHeight="1" x14ac:dyDescent="0.2">
      <c r="A103" s="474" t="s">
        <v>395</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451</v>
      </c>
      <c r="AF103" s="284"/>
      <c r="AG103" s="284"/>
      <c r="AH103" s="285"/>
      <c r="AI103" s="289" t="s">
        <v>448</v>
      </c>
      <c r="AJ103" s="284"/>
      <c r="AK103" s="284"/>
      <c r="AL103" s="285"/>
      <c r="AM103" s="289" t="s">
        <v>444</v>
      </c>
      <c r="AN103" s="284"/>
      <c r="AO103" s="284"/>
      <c r="AP103" s="285"/>
      <c r="AQ103" s="346" t="s">
        <v>437</v>
      </c>
      <c r="AR103" s="347"/>
      <c r="AS103" s="347"/>
      <c r="AT103" s="348"/>
      <c r="AU103" s="346" t="s">
        <v>434</v>
      </c>
      <c r="AV103" s="347"/>
      <c r="AW103" s="347"/>
      <c r="AX103" s="349"/>
    </row>
    <row r="104" spans="1:60" ht="23.25" customHeight="1" x14ac:dyDescent="0.2">
      <c r="A104" s="477"/>
      <c r="B104" s="478"/>
      <c r="C104" s="478"/>
      <c r="D104" s="478"/>
      <c r="E104" s="478"/>
      <c r="F104" s="479"/>
      <c r="G104" s="147" t="s">
        <v>501</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t="s">
        <v>492</v>
      </c>
      <c r="AC104" s="458"/>
      <c r="AD104" s="459"/>
      <c r="AE104" s="350">
        <v>4129</v>
      </c>
      <c r="AF104" s="351"/>
      <c r="AG104" s="351"/>
      <c r="AH104" s="352"/>
      <c r="AI104" s="350">
        <v>3190</v>
      </c>
      <c r="AJ104" s="351"/>
      <c r="AK104" s="351"/>
      <c r="AL104" s="352"/>
      <c r="AM104" s="350">
        <v>6695</v>
      </c>
      <c r="AN104" s="351"/>
      <c r="AO104" s="351"/>
      <c r="AP104" s="352"/>
      <c r="AQ104" s="350" t="s">
        <v>532</v>
      </c>
      <c r="AR104" s="351"/>
      <c r="AS104" s="351"/>
      <c r="AT104" s="352"/>
      <c r="AU104" s="350" t="s">
        <v>532</v>
      </c>
      <c r="AV104" s="351"/>
      <c r="AW104" s="351"/>
      <c r="AX104" s="352"/>
    </row>
    <row r="105" spans="1:60" ht="23.25" customHeight="1" x14ac:dyDescent="0.2">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t="s">
        <v>492</v>
      </c>
      <c r="AC105" s="393"/>
      <c r="AD105" s="394"/>
      <c r="AE105" s="344">
        <v>6419</v>
      </c>
      <c r="AF105" s="344"/>
      <c r="AG105" s="344"/>
      <c r="AH105" s="344"/>
      <c r="AI105" s="344">
        <v>4163</v>
      </c>
      <c r="AJ105" s="344"/>
      <c r="AK105" s="344"/>
      <c r="AL105" s="344"/>
      <c r="AM105" s="344">
        <v>12319</v>
      </c>
      <c r="AN105" s="344"/>
      <c r="AO105" s="344"/>
      <c r="AP105" s="344"/>
      <c r="AQ105" s="350">
        <v>6323</v>
      </c>
      <c r="AR105" s="351"/>
      <c r="AS105" s="351"/>
      <c r="AT105" s="352"/>
      <c r="AU105" s="800" t="s">
        <v>533</v>
      </c>
      <c r="AV105" s="801"/>
      <c r="AW105" s="801"/>
      <c r="AX105" s="802"/>
    </row>
    <row r="106" spans="1:60" ht="31.5" customHeight="1" x14ac:dyDescent="0.2">
      <c r="A106" s="474" t="s">
        <v>395</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451</v>
      </c>
      <c r="AF106" s="284"/>
      <c r="AG106" s="284"/>
      <c r="AH106" s="285"/>
      <c r="AI106" s="289" t="s">
        <v>448</v>
      </c>
      <c r="AJ106" s="284"/>
      <c r="AK106" s="284"/>
      <c r="AL106" s="285"/>
      <c r="AM106" s="289" t="s">
        <v>443</v>
      </c>
      <c r="AN106" s="284"/>
      <c r="AO106" s="284"/>
      <c r="AP106" s="285"/>
      <c r="AQ106" s="346" t="s">
        <v>437</v>
      </c>
      <c r="AR106" s="347"/>
      <c r="AS106" s="347"/>
      <c r="AT106" s="348"/>
      <c r="AU106" s="346" t="s">
        <v>434</v>
      </c>
      <c r="AV106" s="347"/>
      <c r="AW106" s="347"/>
      <c r="AX106" s="349"/>
    </row>
    <row r="107" spans="1:60" ht="23.25" customHeight="1" x14ac:dyDescent="0.2">
      <c r="A107" s="477"/>
      <c r="B107" s="478"/>
      <c r="C107" s="478"/>
      <c r="D107" s="478"/>
      <c r="E107" s="478"/>
      <c r="F107" s="479"/>
      <c r="G107" s="147" t="s">
        <v>576</v>
      </c>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t="s">
        <v>492</v>
      </c>
      <c r="AC107" s="458"/>
      <c r="AD107" s="459"/>
      <c r="AE107" s="344" t="s">
        <v>527</v>
      </c>
      <c r="AF107" s="344"/>
      <c r="AG107" s="344"/>
      <c r="AH107" s="344"/>
      <c r="AI107" s="344" t="s">
        <v>533</v>
      </c>
      <c r="AJ107" s="344"/>
      <c r="AK107" s="344"/>
      <c r="AL107" s="344"/>
      <c r="AM107" s="344">
        <v>1126</v>
      </c>
      <c r="AN107" s="344"/>
      <c r="AO107" s="344"/>
      <c r="AP107" s="344"/>
      <c r="AQ107" s="350" t="s">
        <v>527</v>
      </c>
      <c r="AR107" s="351"/>
      <c r="AS107" s="351"/>
      <c r="AT107" s="352"/>
      <c r="AU107" s="350" t="s">
        <v>563</v>
      </c>
      <c r="AV107" s="351"/>
      <c r="AW107" s="351"/>
      <c r="AX107" s="352"/>
    </row>
    <row r="108" spans="1:60" ht="23.25" customHeight="1" x14ac:dyDescent="0.2">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t="s">
        <v>492</v>
      </c>
      <c r="AC108" s="393"/>
      <c r="AD108" s="394"/>
      <c r="AE108" s="344" t="s">
        <v>534</v>
      </c>
      <c r="AF108" s="344"/>
      <c r="AG108" s="344"/>
      <c r="AH108" s="344"/>
      <c r="AI108" s="344" t="s">
        <v>533</v>
      </c>
      <c r="AJ108" s="344"/>
      <c r="AK108" s="344"/>
      <c r="AL108" s="344"/>
      <c r="AM108" s="344">
        <v>2300</v>
      </c>
      <c r="AN108" s="344"/>
      <c r="AO108" s="344"/>
      <c r="AP108" s="344"/>
      <c r="AQ108" s="350">
        <v>2286</v>
      </c>
      <c r="AR108" s="351"/>
      <c r="AS108" s="351"/>
      <c r="AT108" s="352"/>
      <c r="AU108" s="800" t="s">
        <v>567</v>
      </c>
      <c r="AV108" s="801"/>
      <c r="AW108" s="801"/>
      <c r="AX108" s="802"/>
    </row>
    <row r="109" spans="1:60" ht="31.5" hidden="1" customHeight="1" x14ac:dyDescent="0.2">
      <c r="A109" s="474" t="s">
        <v>395</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451</v>
      </c>
      <c r="AF109" s="284"/>
      <c r="AG109" s="284"/>
      <c r="AH109" s="285"/>
      <c r="AI109" s="289" t="s">
        <v>448</v>
      </c>
      <c r="AJ109" s="284"/>
      <c r="AK109" s="284"/>
      <c r="AL109" s="285"/>
      <c r="AM109" s="289" t="s">
        <v>444</v>
      </c>
      <c r="AN109" s="284"/>
      <c r="AO109" s="284"/>
      <c r="AP109" s="285"/>
      <c r="AQ109" s="346" t="s">
        <v>437</v>
      </c>
      <c r="AR109" s="347"/>
      <c r="AS109" s="347"/>
      <c r="AT109" s="348"/>
      <c r="AU109" s="346" t="s">
        <v>434</v>
      </c>
      <c r="AV109" s="347"/>
      <c r="AW109" s="347"/>
      <c r="AX109" s="349"/>
    </row>
    <row r="110" spans="1:60" ht="23.25" hidden="1" customHeight="1" x14ac:dyDescent="0.2">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2">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2">
      <c r="A112" s="474" t="s">
        <v>395</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451</v>
      </c>
      <c r="AF112" s="284"/>
      <c r="AG112" s="284"/>
      <c r="AH112" s="285"/>
      <c r="AI112" s="289" t="s">
        <v>448</v>
      </c>
      <c r="AJ112" s="284"/>
      <c r="AK112" s="284"/>
      <c r="AL112" s="285"/>
      <c r="AM112" s="289" t="s">
        <v>443</v>
      </c>
      <c r="AN112" s="284"/>
      <c r="AO112" s="284"/>
      <c r="AP112" s="285"/>
      <c r="AQ112" s="346" t="s">
        <v>437</v>
      </c>
      <c r="AR112" s="347"/>
      <c r="AS112" s="347"/>
      <c r="AT112" s="348"/>
      <c r="AU112" s="346" t="s">
        <v>434</v>
      </c>
      <c r="AV112" s="347"/>
      <c r="AW112" s="347"/>
      <c r="AX112" s="349"/>
    </row>
    <row r="113" spans="1:50" ht="23.25" hidden="1" customHeight="1" x14ac:dyDescent="0.2">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2">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451</v>
      </c>
      <c r="AF115" s="284"/>
      <c r="AG115" s="284"/>
      <c r="AH115" s="285"/>
      <c r="AI115" s="289" t="s">
        <v>448</v>
      </c>
      <c r="AJ115" s="284"/>
      <c r="AK115" s="284"/>
      <c r="AL115" s="285"/>
      <c r="AM115" s="289" t="s">
        <v>443</v>
      </c>
      <c r="AN115" s="284"/>
      <c r="AO115" s="284"/>
      <c r="AP115" s="285"/>
      <c r="AQ115" s="321" t="s">
        <v>438</v>
      </c>
      <c r="AR115" s="322"/>
      <c r="AS115" s="322"/>
      <c r="AT115" s="322"/>
      <c r="AU115" s="322"/>
      <c r="AV115" s="322"/>
      <c r="AW115" s="322"/>
      <c r="AX115" s="323"/>
    </row>
    <row r="116" spans="1:50" ht="23.25" customHeight="1" x14ac:dyDescent="0.2">
      <c r="A116" s="278"/>
      <c r="B116" s="279"/>
      <c r="C116" s="279"/>
      <c r="D116" s="279"/>
      <c r="E116" s="279"/>
      <c r="F116" s="280"/>
      <c r="G116" s="337" t="s">
        <v>502</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535</v>
      </c>
      <c r="AC116" s="287"/>
      <c r="AD116" s="288"/>
      <c r="AE116" s="344">
        <v>0.9</v>
      </c>
      <c r="AF116" s="344"/>
      <c r="AG116" s="344"/>
      <c r="AH116" s="344"/>
      <c r="AI116" s="344">
        <v>0.9</v>
      </c>
      <c r="AJ116" s="344"/>
      <c r="AK116" s="344"/>
      <c r="AL116" s="344"/>
      <c r="AM116" s="344">
        <v>0.9</v>
      </c>
      <c r="AN116" s="344"/>
      <c r="AO116" s="344"/>
      <c r="AP116" s="344"/>
      <c r="AQ116" s="350">
        <v>0.9</v>
      </c>
      <c r="AR116" s="351"/>
      <c r="AS116" s="351"/>
      <c r="AT116" s="351"/>
      <c r="AU116" s="351"/>
      <c r="AV116" s="351"/>
      <c r="AW116" s="351"/>
      <c r="AX116" s="353"/>
    </row>
    <row r="117" spans="1:50" ht="28.5" customHeigh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536</v>
      </c>
      <c r="AC117" s="328"/>
      <c r="AD117" s="329"/>
      <c r="AE117" s="292" t="s">
        <v>541</v>
      </c>
      <c r="AF117" s="292"/>
      <c r="AG117" s="292"/>
      <c r="AH117" s="292"/>
      <c r="AI117" s="292" t="s">
        <v>537</v>
      </c>
      <c r="AJ117" s="292"/>
      <c r="AK117" s="292"/>
      <c r="AL117" s="292"/>
      <c r="AM117" s="292" t="s">
        <v>575</v>
      </c>
      <c r="AN117" s="292"/>
      <c r="AO117" s="292"/>
      <c r="AP117" s="292"/>
      <c r="AQ117" s="292" t="s">
        <v>538</v>
      </c>
      <c r="AR117" s="292"/>
      <c r="AS117" s="292"/>
      <c r="AT117" s="292"/>
      <c r="AU117" s="292"/>
      <c r="AV117" s="292"/>
      <c r="AW117" s="292"/>
      <c r="AX117" s="293"/>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451</v>
      </c>
      <c r="AF118" s="284"/>
      <c r="AG118" s="284"/>
      <c r="AH118" s="285"/>
      <c r="AI118" s="289" t="s">
        <v>448</v>
      </c>
      <c r="AJ118" s="284"/>
      <c r="AK118" s="284"/>
      <c r="AL118" s="285"/>
      <c r="AM118" s="289" t="s">
        <v>443</v>
      </c>
      <c r="AN118" s="284"/>
      <c r="AO118" s="284"/>
      <c r="AP118" s="285"/>
      <c r="AQ118" s="321" t="s">
        <v>438</v>
      </c>
      <c r="AR118" s="322"/>
      <c r="AS118" s="322"/>
      <c r="AT118" s="322"/>
      <c r="AU118" s="322"/>
      <c r="AV118" s="322"/>
      <c r="AW118" s="322"/>
      <c r="AX118" s="323"/>
    </row>
    <row r="119" spans="1:50" ht="23.25" hidden="1" customHeight="1" x14ac:dyDescent="0.2">
      <c r="A119" s="278"/>
      <c r="B119" s="279"/>
      <c r="C119" s="279"/>
      <c r="D119" s="279"/>
      <c r="E119" s="279"/>
      <c r="F119" s="280"/>
      <c r="G119" s="337" t="s">
        <v>402</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401</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451</v>
      </c>
      <c r="AF121" s="284"/>
      <c r="AG121" s="284"/>
      <c r="AH121" s="285"/>
      <c r="AI121" s="289" t="s">
        <v>448</v>
      </c>
      <c r="AJ121" s="284"/>
      <c r="AK121" s="284"/>
      <c r="AL121" s="285"/>
      <c r="AM121" s="289" t="s">
        <v>443</v>
      </c>
      <c r="AN121" s="284"/>
      <c r="AO121" s="284"/>
      <c r="AP121" s="285"/>
      <c r="AQ121" s="321" t="s">
        <v>438</v>
      </c>
      <c r="AR121" s="322"/>
      <c r="AS121" s="322"/>
      <c r="AT121" s="322"/>
      <c r="AU121" s="322"/>
      <c r="AV121" s="322"/>
      <c r="AW121" s="322"/>
      <c r="AX121" s="323"/>
    </row>
    <row r="122" spans="1:50" ht="23.25" customHeight="1" x14ac:dyDescent="0.2">
      <c r="A122" s="278"/>
      <c r="B122" s="279"/>
      <c r="C122" s="279"/>
      <c r="D122" s="279"/>
      <c r="E122" s="279"/>
      <c r="F122" s="280"/>
      <c r="G122" s="337" t="s">
        <v>566</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t="s">
        <v>535</v>
      </c>
      <c r="AC122" s="287"/>
      <c r="AD122" s="288"/>
      <c r="AE122" s="344" t="s">
        <v>533</v>
      </c>
      <c r="AF122" s="344"/>
      <c r="AG122" s="344"/>
      <c r="AH122" s="344"/>
      <c r="AI122" s="344" t="s">
        <v>539</v>
      </c>
      <c r="AJ122" s="344"/>
      <c r="AK122" s="344"/>
      <c r="AL122" s="344"/>
      <c r="AM122" s="344">
        <v>4</v>
      </c>
      <c r="AN122" s="344"/>
      <c r="AO122" s="344"/>
      <c r="AP122" s="344"/>
      <c r="AQ122" s="344">
        <v>4</v>
      </c>
      <c r="AR122" s="344"/>
      <c r="AS122" s="344"/>
      <c r="AT122" s="344"/>
      <c r="AU122" s="344"/>
      <c r="AV122" s="344"/>
      <c r="AW122" s="344"/>
      <c r="AX122" s="345"/>
    </row>
    <row r="123" spans="1:50" ht="29" customHeight="1" thickBot="1" x14ac:dyDescent="0.2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536</v>
      </c>
      <c r="AC123" s="328"/>
      <c r="AD123" s="329"/>
      <c r="AE123" s="292" t="s">
        <v>540</v>
      </c>
      <c r="AF123" s="292"/>
      <c r="AG123" s="292"/>
      <c r="AH123" s="292"/>
      <c r="AI123" s="292" t="s">
        <v>539</v>
      </c>
      <c r="AJ123" s="292"/>
      <c r="AK123" s="292"/>
      <c r="AL123" s="292"/>
      <c r="AM123" s="292" t="s">
        <v>555</v>
      </c>
      <c r="AN123" s="292"/>
      <c r="AO123" s="292"/>
      <c r="AP123" s="292"/>
      <c r="AQ123" s="292" t="s">
        <v>553</v>
      </c>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452</v>
      </c>
      <c r="AF124" s="284"/>
      <c r="AG124" s="284"/>
      <c r="AH124" s="285"/>
      <c r="AI124" s="289" t="s">
        <v>448</v>
      </c>
      <c r="AJ124" s="284"/>
      <c r="AK124" s="284"/>
      <c r="AL124" s="285"/>
      <c r="AM124" s="289" t="s">
        <v>443</v>
      </c>
      <c r="AN124" s="284"/>
      <c r="AO124" s="284"/>
      <c r="AP124" s="285"/>
      <c r="AQ124" s="321" t="s">
        <v>438</v>
      </c>
      <c r="AR124" s="322"/>
      <c r="AS124" s="322"/>
      <c r="AT124" s="322"/>
      <c r="AU124" s="322"/>
      <c r="AV124" s="322"/>
      <c r="AW124" s="322"/>
      <c r="AX124" s="323"/>
    </row>
    <row r="125" spans="1:50" ht="23.25" hidden="1" customHeight="1" x14ac:dyDescent="0.2">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401</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451</v>
      </c>
      <c r="AF127" s="284"/>
      <c r="AG127" s="284"/>
      <c r="AH127" s="285"/>
      <c r="AI127" s="289" t="s">
        <v>448</v>
      </c>
      <c r="AJ127" s="284"/>
      <c r="AK127" s="284"/>
      <c r="AL127" s="285"/>
      <c r="AM127" s="289" t="s">
        <v>443</v>
      </c>
      <c r="AN127" s="284"/>
      <c r="AO127" s="284"/>
      <c r="AP127" s="285"/>
      <c r="AQ127" s="321" t="s">
        <v>438</v>
      </c>
      <c r="AR127" s="322"/>
      <c r="AS127" s="322"/>
      <c r="AT127" s="322"/>
      <c r="AU127" s="322"/>
      <c r="AV127" s="322"/>
      <c r="AW127" s="322"/>
      <c r="AX127" s="323"/>
    </row>
    <row r="128" spans="1:50" ht="23.25" hidden="1" customHeight="1" x14ac:dyDescent="0.2">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401</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25" customHeight="1" x14ac:dyDescent="0.2">
      <c r="A130" s="979" t="s">
        <v>473</v>
      </c>
      <c r="B130" s="977"/>
      <c r="C130" s="976" t="s">
        <v>310</v>
      </c>
      <c r="D130" s="977"/>
      <c r="E130" s="294" t="s">
        <v>339</v>
      </c>
      <c r="F130" s="295"/>
      <c r="G130" s="296" t="s">
        <v>503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25" customHeight="1" x14ac:dyDescent="0.2">
      <c r="A131" s="980"/>
      <c r="B131" s="238"/>
      <c r="C131" s="237"/>
      <c r="D131" s="238"/>
      <c r="E131" s="224" t="s">
        <v>338</v>
      </c>
      <c r="F131" s="225"/>
      <c r="G131" s="221" t="s">
        <v>504</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hidden="1" customHeight="1" x14ac:dyDescent="0.2">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451</v>
      </c>
      <c r="AF132" s="251"/>
      <c r="AG132" s="251"/>
      <c r="AH132" s="251"/>
      <c r="AI132" s="251" t="s">
        <v>448</v>
      </c>
      <c r="AJ132" s="251"/>
      <c r="AK132" s="251"/>
      <c r="AL132" s="251"/>
      <c r="AM132" s="251" t="s">
        <v>443</v>
      </c>
      <c r="AN132" s="251"/>
      <c r="AO132" s="251"/>
      <c r="AP132" s="253"/>
      <c r="AQ132" s="253" t="s">
        <v>306</v>
      </c>
      <c r="AR132" s="254"/>
      <c r="AS132" s="254"/>
      <c r="AT132" s="255"/>
      <c r="AU132" s="265" t="s">
        <v>322</v>
      </c>
      <c r="AV132" s="265"/>
      <c r="AW132" s="265"/>
      <c r="AX132" s="266"/>
    </row>
    <row r="133" spans="1:50" ht="18.75" hidden="1" customHeight="1" x14ac:dyDescent="0.2">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hidden="1" customHeight="1" x14ac:dyDescent="0.2">
      <c r="A134" s="980"/>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39.75" hidden="1" customHeight="1" x14ac:dyDescent="0.2">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18.75" hidden="1" customHeight="1" x14ac:dyDescent="0.2">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451</v>
      </c>
      <c r="AF136" s="251"/>
      <c r="AG136" s="251"/>
      <c r="AH136" s="251"/>
      <c r="AI136" s="251" t="s">
        <v>448</v>
      </c>
      <c r="AJ136" s="251"/>
      <c r="AK136" s="251"/>
      <c r="AL136" s="251"/>
      <c r="AM136" s="251" t="s">
        <v>443</v>
      </c>
      <c r="AN136" s="251"/>
      <c r="AO136" s="251"/>
      <c r="AP136" s="253"/>
      <c r="AQ136" s="253" t="s">
        <v>306</v>
      </c>
      <c r="AR136" s="254"/>
      <c r="AS136" s="254"/>
      <c r="AT136" s="255"/>
      <c r="AU136" s="265" t="s">
        <v>322</v>
      </c>
      <c r="AV136" s="265"/>
      <c r="AW136" s="265"/>
      <c r="AX136" s="266"/>
    </row>
    <row r="137" spans="1:50" ht="18.75" hidden="1" customHeight="1" x14ac:dyDescent="0.2">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2">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451</v>
      </c>
      <c r="AF140" s="251"/>
      <c r="AG140" s="251"/>
      <c r="AH140" s="251"/>
      <c r="AI140" s="251" t="s">
        <v>448</v>
      </c>
      <c r="AJ140" s="251"/>
      <c r="AK140" s="251"/>
      <c r="AL140" s="251"/>
      <c r="AM140" s="251" t="s">
        <v>443</v>
      </c>
      <c r="AN140" s="251"/>
      <c r="AO140" s="251"/>
      <c r="AP140" s="253"/>
      <c r="AQ140" s="253" t="s">
        <v>306</v>
      </c>
      <c r="AR140" s="254"/>
      <c r="AS140" s="254"/>
      <c r="AT140" s="255"/>
      <c r="AU140" s="265" t="s">
        <v>322</v>
      </c>
      <c r="AV140" s="265"/>
      <c r="AW140" s="265"/>
      <c r="AX140" s="266"/>
    </row>
    <row r="141" spans="1:50" ht="18.75" hidden="1" customHeight="1" x14ac:dyDescent="0.2">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2">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451</v>
      </c>
      <c r="AF144" s="251"/>
      <c r="AG144" s="251"/>
      <c r="AH144" s="251"/>
      <c r="AI144" s="251" t="s">
        <v>448</v>
      </c>
      <c r="AJ144" s="251"/>
      <c r="AK144" s="251"/>
      <c r="AL144" s="251"/>
      <c r="AM144" s="251" t="s">
        <v>443</v>
      </c>
      <c r="AN144" s="251"/>
      <c r="AO144" s="251"/>
      <c r="AP144" s="253"/>
      <c r="AQ144" s="253" t="s">
        <v>306</v>
      </c>
      <c r="AR144" s="254"/>
      <c r="AS144" s="254"/>
      <c r="AT144" s="255"/>
      <c r="AU144" s="265" t="s">
        <v>322</v>
      </c>
      <c r="AV144" s="265"/>
      <c r="AW144" s="265"/>
      <c r="AX144" s="266"/>
    </row>
    <row r="145" spans="1:50" ht="18.75" hidden="1" customHeight="1" x14ac:dyDescent="0.2">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451</v>
      </c>
      <c r="AF148" s="251"/>
      <c r="AG148" s="251"/>
      <c r="AH148" s="251"/>
      <c r="AI148" s="251" t="s">
        <v>448</v>
      </c>
      <c r="AJ148" s="251"/>
      <c r="AK148" s="251"/>
      <c r="AL148" s="251"/>
      <c r="AM148" s="251" t="s">
        <v>443</v>
      </c>
      <c r="AN148" s="251"/>
      <c r="AO148" s="251"/>
      <c r="AP148" s="253"/>
      <c r="AQ148" s="253" t="s">
        <v>306</v>
      </c>
      <c r="AR148" s="254"/>
      <c r="AS148" s="254"/>
      <c r="AT148" s="255"/>
      <c r="AU148" s="265" t="s">
        <v>322</v>
      </c>
      <c r="AV148" s="265"/>
      <c r="AW148" s="265"/>
      <c r="AX148" s="266"/>
    </row>
    <row r="149" spans="1:50" ht="18.75" hidden="1" customHeight="1" x14ac:dyDescent="0.2">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2">
      <c r="A152" s="980"/>
      <c r="B152" s="238"/>
      <c r="C152" s="237"/>
      <c r="D152" s="238"/>
      <c r="E152" s="237"/>
      <c r="F152" s="300"/>
      <c r="G152" s="258" t="s">
        <v>323</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3" t="s">
        <v>380</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2">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2">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2">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2">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2">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2">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80"/>
      <c r="B159" s="238"/>
      <c r="C159" s="237"/>
      <c r="D159" s="238"/>
      <c r="E159" s="237"/>
      <c r="F159" s="300"/>
      <c r="G159" s="258" t="s">
        <v>323</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3" t="s">
        <v>380</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80"/>
      <c r="B166" s="238"/>
      <c r="C166" s="237"/>
      <c r="D166" s="238"/>
      <c r="E166" s="237"/>
      <c r="F166" s="300"/>
      <c r="G166" s="258" t="s">
        <v>323</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3" t="s">
        <v>380</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80"/>
      <c r="B173" s="238"/>
      <c r="C173" s="237"/>
      <c r="D173" s="238"/>
      <c r="E173" s="237"/>
      <c r="F173" s="300"/>
      <c r="G173" s="258" t="s">
        <v>323</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3" t="s">
        <v>380</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80"/>
      <c r="B180" s="238"/>
      <c r="C180" s="237"/>
      <c r="D180" s="238"/>
      <c r="E180" s="237"/>
      <c r="F180" s="300"/>
      <c r="G180" s="258" t="s">
        <v>323</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3" t="s">
        <v>380</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hidden="1" customHeight="1" x14ac:dyDescent="0.2">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hidden="1" customHeight="1" x14ac:dyDescent="0.2">
      <c r="A188" s="980"/>
      <c r="B188" s="238"/>
      <c r="C188" s="237"/>
      <c r="D188" s="238"/>
      <c r="E188" s="146"/>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hidden="1" customHeight="1" thickBot="1" x14ac:dyDescent="0.2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2">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451</v>
      </c>
      <c r="AF192" s="251"/>
      <c r="AG192" s="251"/>
      <c r="AH192" s="251"/>
      <c r="AI192" s="251" t="s">
        <v>448</v>
      </c>
      <c r="AJ192" s="251"/>
      <c r="AK192" s="251"/>
      <c r="AL192" s="251"/>
      <c r="AM192" s="251" t="s">
        <v>443</v>
      </c>
      <c r="AN192" s="251"/>
      <c r="AO192" s="251"/>
      <c r="AP192" s="253"/>
      <c r="AQ192" s="253" t="s">
        <v>306</v>
      </c>
      <c r="AR192" s="254"/>
      <c r="AS192" s="254"/>
      <c r="AT192" s="255"/>
      <c r="AU192" s="265" t="s">
        <v>322</v>
      </c>
      <c r="AV192" s="265"/>
      <c r="AW192" s="265"/>
      <c r="AX192" s="266"/>
    </row>
    <row r="193" spans="1:50" ht="18.75" hidden="1" customHeight="1" x14ac:dyDescent="0.2">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2">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452</v>
      </c>
      <c r="AF196" s="251"/>
      <c r="AG196" s="251"/>
      <c r="AH196" s="251"/>
      <c r="AI196" s="251" t="s">
        <v>448</v>
      </c>
      <c r="AJ196" s="251"/>
      <c r="AK196" s="251"/>
      <c r="AL196" s="251"/>
      <c r="AM196" s="251" t="s">
        <v>443</v>
      </c>
      <c r="AN196" s="251"/>
      <c r="AO196" s="251"/>
      <c r="AP196" s="253"/>
      <c r="AQ196" s="253" t="s">
        <v>306</v>
      </c>
      <c r="AR196" s="254"/>
      <c r="AS196" s="254"/>
      <c r="AT196" s="255"/>
      <c r="AU196" s="265" t="s">
        <v>322</v>
      </c>
      <c r="AV196" s="265"/>
      <c r="AW196" s="265"/>
      <c r="AX196" s="266"/>
    </row>
    <row r="197" spans="1:50" ht="18.75" hidden="1" customHeight="1" x14ac:dyDescent="0.2">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451</v>
      </c>
      <c r="AF200" s="251"/>
      <c r="AG200" s="251"/>
      <c r="AH200" s="251"/>
      <c r="AI200" s="251" t="s">
        <v>448</v>
      </c>
      <c r="AJ200" s="251"/>
      <c r="AK200" s="251"/>
      <c r="AL200" s="251"/>
      <c r="AM200" s="251" t="s">
        <v>443</v>
      </c>
      <c r="AN200" s="251"/>
      <c r="AO200" s="251"/>
      <c r="AP200" s="253"/>
      <c r="AQ200" s="253" t="s">
        <v>306</v>
      </c>
      <c r="AR200" s="254"/>
      <c r="AS200" s="254"/>
      <c r="AT200" s="255"/>
      <c r="AU200" s="265" t="s">
        <v>322</v>
      </c>
      <c r="AV200" s="265"/>
      <c r="AW200" s="265"/>
      <c r="AX200" s="266"/>
    </row>
    <row r="201" spans="1:50" ht="18.75" hidden="1" customHeight="1" x14ac:dyDescent="0.2">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451</v>
      </c>
      <c r="AF204" s="251"/>
      <c r="AG204" s="251"/>
      <c r="AH204" s="251"/>
      <c r="AI204" s="251" t="s">
        <v>448</v>
      </c>
      <c r="AJ204" s="251"/>
      <c r="AK204" s="251"/>
      <c r="AL204" s="251"/>
      <c r="AM204" s="251" t="s">
        <v>443</v>
      </c>
      <c r="AN204" s="251"/>
      <c r="AO204" s="251"/>
      <c r="AP204" s="253"/>
      <c r="AQ204" s="253" t="s">
        <v>306</v>
      </c>
      <c r="AR204" s="254"/>
      <c r="AS204" s="254"/>
      <c r="AT204" s="255"/>
      <c r="AU204" s="265" t="s">
        <v>322</v>
      </c>
      <c r="AV204" s="265"/>
      <c r="AW204" s="265"/>
      <c r="AX204" s="266"/>
    </row>
    <row r="205" spans="1:50" ht="18.75" hidden="1" customHeight="1" x14ac:dyDescent="0.2">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451</v>
      </c>
      <c r="AF208" s="251"/>
      <c r="AG208" s="251"/>
      <c r="AH208" s="251"/>
      <c r="AI208" s="251" t="s">
        <v>448</v>
      </c>
      <c r="AJ208" s="251"/>
      <c r="AK208" s="251"/>
      <c r="AL208" s="251"/>
      <c r="AM208" s="251" t="s">
        <v>443</v>
      </c>
      <c r="AN208" s="251"/>
      <c r="AO208" s="251"/>
      <c r="AP208" s="253"/>
      <c r="AQ208" s="253" t="s">
        <v>306</v>
      </c>
      <c r="AR208" s="254"/>
      <c r="AS208" s="254"/>
      <c r="AT208" s="255"/>
      <c r="AU208" s="265" t="s">
        <v>322</v>
      </c>
      <c r="AV208" s="265"/>
      <c r="AW208" s="265"/>
      <c r="AX208" s="266"/>
    </row>
    <row r="209" spans="1:50" ht="18.75" hidden="1" customHeight="1" x14ac:dyDescent="0.2">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2">
      <c r="A212" s="980"/>
      <c r="B212" s="238"/>
      <c r="C212" s="237"/>
      <c r="D212" s="238"/>
      <c r="E212" s="237"/>
      <c r="F212" s="300"/>
      <c r="G212" s="258" t="s">
        <v>323</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3" t="s">
        <v>380</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2">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2">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2">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80"/>
      <c r="B219" s="238"/>
      <c r="C219" s="237"/>
      <c r="D219" s="238"/>
      <c r="E219" s="237"/>
      <c r="F219" s="300"/>
      <c r="G219" s="258" t="s">
        <v>323</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3" t="s">
        <v>380</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80"/>
      <c r="B226" s="238"/>
      <c r="C226" s="237"/>
      <c r="D226" s="238"/>
      <c r="E226" s="237"/>
      <c r="F226" s="300"/>
      <c r="G226" s="258" t="s">
        <v>323</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3" t="s">
        <v>380</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80"/>
      <c r="B233" s="238"/>
      <c r="C233" s="237"/>
      <c r="D233" s="238"/>
      <c r="E233" s="237"/>
      <c r="F233" s="300"/>
      <c r="G233" s="258" t="s">
        <v>323</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3" t="s">
        <v>380</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80"/>
      <c r="B240" s="238"/>
      <c r="C240" s="237"/>
      <c r="D240" s="238"/>
      <c r="E240" s="237"/>
      <c r="F240" s="300"/>
      <c r="G240" s="258" t="s">
        <v>323</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3" t="s">
        <v>380</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2">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451</v>
      </c>
      <c r="AF252" s="251"/>
      <c r="AG252" s="251"/>
      <c r="AH252" s="251"/>
      <c r="AI252" s="251" t="s">
        <v>448</v>
      </c>
      <c r="AJ252" s="251"/>
      <c r="AK252" s="251"/>
      <c r="AL252" s="251"/>
      <c r="AM252" s="251" t="s">
        <v>443</v>
      </c>
      <c r="AN252" s="251"/>
      <c r="AO252" s="251"/>
      <c r="AP252" s="253"/>
      <c r="AQ252" s="253" t="s">
        <v>306</v>
      </c>
      <c r="AR252" s="254"/>
      <c r="AS252" s="254"/>
      <c r="AT252" s="255"/>
      <c r="AU252" s="265" t="s">
        <v>322</v>
      </c>
      <c r="AV252" s="265"/>
      <c r="AW252" s="265"/>
      <c r="AX252" s="266"/>
    </row>
    <row r="253" spans="1:50" ht="18.75" hidden="1" customHeight="1" x14ac:dyDescent="0.2">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451</v>
      </c>
      <c r="AF256" s="251"/>
      <c r="AG256" s="251"/>
      <c r="AH256" s="251"/>
      <c r="AI256" s="251" t="s">
        <v>448</v>
      </c>
      <c r="AJ256" s="251"/>
      <c r="AK256" s="251"/>
      <c r="AL256" s="251"/>
      <c r="AM256" s="251" t="s">
        <v>444</v>
      </c>
      <c r="AN256" s="251"/>
      <c r="AO256" s="251"/>
      <c r="AP256" s="253"/>
      <c r="AQ256" s="253" t="s">
        <v>306</v>
      </c>
      <c r="AR256" s="254"/>
      <c r="AS256" s="254"/>
      <c r="AT256" s="255"/>
      <c r="AU256" s="265" t="s">
        <v>322</v>
      </c>
      <c r="AV256" s="265"/>
      <c r="AW256" s="265"/>
      <c r="AX256" s="266"/>
    </row>
    <row r="257" spans="1:50" ht="18.75" hidden="1" customHeight="1" x14ac:dyDescent="0.2">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451</v>
      </c>
      <c r="AF260" s="251"/>
      <c r="AG260" s="251"/>
      <c r="AH260" s="251"/>
      <c r="AI260" s="251" t="s">
        <v>448</v>
      </c>
      <c r="AJ260" s="251"/>
      <c r="AK260" s="251"/>
      <c r="AL260" s="251"/>
      <c r="AM260" s="251" t="s">
        <v>444</v>
      </c>
      <c r="AN260" s="251"/>
      <c r="AO260" s="251"/>
      <c r="AP260" s="253"/>
      <c r="AQ260" s="253" t="s">
        <v>306</v>
      </c>
      <c r="AR260" s="254"/>
      <c r="AS260" s="254"/>
      <c r="AT260" s="255"/>
      <c r="AU260" s="265" t="s">
        <v>322</v>
      </c>
      <c r="AV260" s="265"/>
      <c r="AW260" s="265"/>
      <c r="AX260" s="266"/>
    </row>
    <row r="261" spans="1:50" ht="18.75" hidden="1" customHeight="1" x14ac:dyDescent="0.2">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451</v>
      </c>
      <c r="AF264" s="167"/>
      <c r="AG264" s="167"/>
      <c r="AH264" s="167"/>
      <c r="AI264" s="167" t="s">
        <v>448</v>
      </c>
      <c r="AJ264" s="167"/>
      <c r="AK264" s="167"/>
      <c r="AL264" s="167"/>
      <c r="AM264" s="167" t="s">
        <v>443</v>
      </c>
      <c r="AN264" s="167"/>
      <c r="AO264" s="167"/>
      <c r="AP264" s="162"/>
      <c r="AQ264" s="162" t="s">
        <v>306</v>
      </c>
      <c r="AR264" s="155"/>
      <c r="AS264" s="155"/>
      <c r="AT264" s="156"/>
      <c r="AU264" s="120" t="s">
        <v>322</v>
      </c>
      <c r="AV264" s="120"/>
      <c r="AW264" s="120"/>
      <c r="AX264" s="121"/>
    </row>
    <row r="265" spans="1:50" ht="18.75" hidden="1" customHeight="1" x14ac:dyDescent="0.2">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452</v>
      </c>
      <c r="AF268" s="251"/>
      <c r="AG268" s="251"/>
      <c r="AH268" s="251"/>
      <c r="AI268" s="251" t="s">
        <v>448</v>
      </c>
      <c r="AJ268" s="251"/>
      <c r="AK268" s="251"/>
      <c r="AL268" s="251"/>
      <c r="AM268" s="251" t="s">
        <v>443</v>
      </c>
      <c r="AN268" s="251"/>
      <c r="AO268" s="251"/>
      <c r="AP268" s="253"/>
      <c r="AQ268" s="253" t="s">
        <v>306</v>
      </c>
      <c r="AR268" s="254"/>
      <c r="AS268" s="254"/>
      <c r="AT268" s="255"/>
      <c r="AU268" s="265" t="s">
        <v>322</v>
      </c>
      <c r="AV268" s="265"/>
      <c r="AW268" s="265"/>
      <c r="AX268" s="266"/>
    </row>
    <row r="269" spans="1:50" ht="18.75" hidden="1" customHeight="1" x14ac:dyDescent="0.2">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980"/>
      <c r="B272" s="238"/>
      <c r="C272" s="237"/>
      <c r="D272" s="238"/>
      <c r="E272" s="237"/>
      <c r="F272" s="300"/>
      <c r="G272" s="258" t="s">
        <v>323</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3" t="s">
        <v>380</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2">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80"/>
      <c r="B279" s="238"/>
      <c r="C279" s="237"/>
      <c r="D279" s="238"/>
      <c r="E279" s="237"/>
      <c r="F279" s="300"/>
      <c r="G279" s="258" t="s">
        <v>323</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3" t="s">
        <v>380</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80"/>
      <c r="B286" s="238"/>
      <c r="C286" s="237"/>
      <c r="D286" s="238"/>
      <c r="E286" s="237"/>
      <c r="F286" s="300"/>
      <c r="G286" s="258" t="s">
        <v>323</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3" t="s">
        <v>380</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80"/>
      <c r="B293" s="238"/>
      <c r="C293" s="237"/>
      <c r="D293" s="238"/>
      <c r="E293" s="237"/>
      <c r="F293" s="300"/>
      <c r="G293" s="258" t="s">
        <v>323</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3" t="s">
        <v>380</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80"/>
      <c r="B300" s="238"/>
      <c r="C300" s="237"/>
      <c r="D300" s="238"/>
      <c r="E300" s="237"/>
      <c r="F300" s="300"/>
      <c r="G300" s="258" t="s">
        <v>323</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3" t="s">
        <v>380</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451</v>
      </c>
      <c r="AF312" s="251"/>
      <c r="AG312" s="251"/>
      <c r="AH312" s="251"/>
      <c r="AI312" s="251" t="s">
        <v>448</v>
      </c>
      <c r="AJ312" s="251"/>
      <c r="AK312" s="251"/>
      <c r="AL312" s="251"/>
      <c r="AM312" s="251" t="s">
        <v>443</v>
      </c>
      <c r="AN312" s="251"/>
      <c r="AO312" s="251"/>
      <c r="AP312" s="253"/>
      <c r="AQ312" s="253" t="s">
        <v>306</v>
      </c>
      <c r="AR312" s="254"/>
      <c r="AS312" s="254"/>
      <c r="AT312" s="255"/>
      <c r="AU312" s="265" t="s">
        <v>322</v>
      </c>
      <c r="AV312" s="265"/>
      <c r="AW312" s="265"/>
      <c r="AX312" s="266"/>
    </row>
    <row r="313" spans="1:50" ht="18.75" hidden="1" customHeight="1" x14ac:dyDescent="0.2">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451</v>
      </c>
      <c r="AF316" s="251"/>
      <c r="AG316" s="251"/>
      <c r="AH316" s="251"/>
      <c r="AI316" s="251" t="s">
        <v>448</v>
      </c>
      <c r="AJ316" s="251"/>
      <c r="AK316" s="251"/>
      <c r="AL316" s="251"/>
      <c r="AM316" s="251" t="s">
        <v>443</v>
      </c>
      <c r="AN316" s="251"/>
      <c r="AO316" s="251"/>
      <c r="AP316" s="253"/>
      <c r="AQ316" s="253" t="s">
        <v>306</v>
      </c>
      <c r="AR316" s="254"/>
      <c r="AS316" s="254"/>
      <c r="AT316" s="255"/>
      <c r="AU316" s="265" t="s">
        <v>322</v>
      </c>
      <c r="AV316" s="265"/>
      <c r="AW316" s="265"/>
      <c r="AX316" s="266"/>
    </row>
    <row r="317" spans="1:50" ht="18.75" hidden="1" customHeight="1" x14ac:dyDescent="0.2">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451</v>
      </c>
      <c r="AF320" s="251"/>
      <c r="AG320" s="251"/>
      <c r="AH320" s="251"/>
      <c r="AI320" s="251" t="s">
        <v>448</v>
      </c>
      <c r="AJ320" s="251"/>
      <c r="AK320" s="251"/>
      <c r="AL320" s="251"/>
      <c r="AM320" s="251" t="s">
        <v>444</v>
      </c>
      <c r="AN320" s="251"/>
      <c r="AO320" s="251"/>
      <c r="AP320" s="253"/>
      <c r="AQ320" s="253" t="s">
        <v>306</v>
      </c>
      <c r="AR320" s="254"/>
      <c r="AS320" s="254"/>
      <c r="AT320" s="255"/>
      <c r="AU320" s="265" t="s">
        <v>322</v>
      </c>
      <c r="AV320" s="265"/>
      <c r="AW320" s="265"/>
      <c r="AX320" s="266"/>
    </row>
    <row r="321" spans="1:50" ht="18.75" hidden="1" customHeight="1" x14ac:dyDescent="0.2">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451</v>
      </c>
      <c r="AF324" s="251"/>
      <c r="AG324" s="251"/>
      <c r="AH324" s="251"/>
      <c r="AI324" s="251" t="s">
        <v>448</v>
      </c>
      <c r="AJ324" s="251"/>
      <c r="AK324" s="251"/>
      <c r="AL324" s="251"/>
      <c r="AM324" s="251" t="s">
        <v>443</v>
      </c>
      <c r="AN324" s="251"/>
      <c r="AO324" s="251"/>
      <c r="AP324" s="253"/>
      <c r="AQ324" s="253" t="s">
        <v>306</v>
      </c>
      <c r="AR324" s="254"/>
      <c r="AS324" s="254"/>
      <c r="AT324" s="255"/>
      <c r="AU324" s="265" t="s">
        <v>322</v>
      </c>
      <c r="AV324" s="265"/>
      <c r="AW324" s="265"/>
      <c r="AX324" s="266"/>
    </row>
    <row r="325" spans="1:50" ht="18.75" hidden="1" customHeight="1" x14ac:dyDescent="0.2">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452</v>
      </c>
      <c r="AF328" s="251"/>
      <c r="AG328" s="251"/>
      <c r="AH328" s="251"/>
      <c r="AI328" s="251" t="s">
        <v>448</v>
      </c>
      <c r="AJ328" s="251"/>
      <c r="AK328" s="251"/>
      <c r="AL328" s="251"/>
      <c r="AM328" s="251" t="s">
        <v>444</v>
      </c>
      <c r="AN328" s="251"/>
      <c r="AO328" s="251"/>
      <c r="AP328" s="253"/>
      <c r="AQ328" s="253" t="s">
        <v>306</v>
      </c>
      <c r="AR328" s="254"/>
      <c r="AS328" s="254"/>
      <c r="AT328" s="255"/>
      <c r="AU328" s="265" t="s">
        <v>322</v>
      </c>
      <c r="AV328" s="265"/>
      <c r="AW328" s="265"/>
      <c r="AX328" s="266"/>
    </row>
    <row r="329" spans="1:50" ht="18.75" hidden="1" customHeight="1" x14ac:dyDescent="0.2">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980"/>
      <c r="B332" s="238"/>
      <c r="C332" s="237"/>
      <c r="D332" s="238"/>
      <c r="E332" s="237"/>
      <c r="F332" s="300"/>
      <c r="G332" s="258" t="s">
        <v>323</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3" t="s">
        <v>380</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2">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80"/>
      <c r="B339" s="238"/>
      <c r="C339" s="237"/>
      <c r="D339" s="238"/>
      <c r="E339" s="237"/>
      <c r="F339" s="300"/>
      <c r="G339" s="258" t="s">
        <v>323</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3" t="s">
        <v>380</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80"/>
      <c r="B346" s="238"/>
      <c r="C346" s="237"/>
      <c r="D346" s="238"/>
      <c r="E346" s="237"/>
      <c r="F346" s="300"/>
      <c r="G346" s="258" t="s">
        <v>323</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3" t="s">
        <v>380</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80"/>
      <c r="B353" s="238"/>
      <c r="C353" s="237"/>
      <c r="D353" s="238"/>
      <c r="E353" s="237"/>
      <c r="F353" s="300"/>
      <c r="G353" s="258" t="s">
        <v>323</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3" t="s">
        <v>380</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80"/>
      <c r="B360" s="238"/>
      <c r="C360" s="237"/>
      <c r="D360" s="238"/>
      <c r="E360" s="237"/>
      <c r="F360" s="300"/>
      <c r="G360" s="258" t="s">
        <v>323</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3" t="s">
        <v>380</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2">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451</v>
      </c>
      <c r="AF372" s="251"/>
      <c r="AG372" s="251"/>
      <c r="AH372" s="251"/>
      <c r="AI372" s="251" t="s">
        <v>448</v>
      </c>
      <c r="AJ372" s="251"/>
      <c r="AK372" s="251"/>
      <c r="AL372" s="251"/>
      <c r="AM372" s="251" t="s">
        <v>443</v>
      </c>
      <c r="AN372" s="251"/>
      <c r="AO372" s="251"/>
      <c r="AP372" s="253"/>
      <c r="AQ372" s="253" t="s">
        <v>306</v>
      </c>
      <c r="AR372" s="254"/>
      <c r="AS372" s="254"/>
      <c r="AT372" s="255"/>
      <c r="AU372" s="265" t="s">
        <v>322</v>
      </c>
      <c r="AV372" s="265"/>
      <c r="AW372" s="265"/>
      <c r="AX372" s="266"/>
    </row>
    <row r="373" spans="1:50" ht="18.75" hidden="1" customHeight="1" x14ac:dyDescent="0.2">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451</v>
      </c>
      <c r="AF376" s="251"/>
      <c r="AG376" s="251"/>
      <c r="AH376" s="251"/>
      <c r="AI376" s="251" t="s">
        <v>448</v>
      </c>
      <c r="AJ376" s="251"/>
      <c r="AK376" s="251"/>
      <c r="AL376" s="251"/>
      <c r="AM376" s="251" t="s">
        <v>443</v>
      </c>
      <c r="AN376" s="251"/>
      <c r="AO376" s="251"/>
      <c r="AP376" s="253"/>
      <c r="AQ376" s="253" t="s">
        <v>306</v>
      </c>
      <c r="AR376" s="254"/>
      <c r="AS376" s="254"/>
      <c r="AT376" s="255"/>
      <c r="AU376" s="265" t="s">
        <v>322</v>
      </c>
      <c r="AV376" s="265"/>
      <c r="AW376" s="265"/>
      <c r="AX376" s="266"/>
    </row>
    <row r="377" spans="1:50" ht="18.75" hidden="1" customHeight="1" x14ac:dyDescent="0.2">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451</v>
      </c>
      <c r="AF380" s="251"/>
      <c r="AG380" s="251"/>
      <c r="AH380" s="251"/>
      <c r="AI380" s="251" t="s">
        <v>448</v>
      </c>
      <c r="AJ380" s="251"/>
      <c r="AK380" s="251"/>
      <c r="AL380" s="251"/>
      <c r="AM380" s="251" t="s">
        <v>443</v>
      </c>
      <c r="AN380" s="251"/>
      <c r="AO380" s="251"/>
      <c r="AP380" s="253"/>
      <c r="AQ380" s="253" t="s">
        <v>306</v>
      </c>
      <c r="AR380" s="254"/>
      <c r="AS380" s="254"/>
      <c r="AT380" s="255"/>
      <c r="AU380" s="265" t="s">
        <v>322</v>
      </c>
      <c r="AV380" s="265"/>
      <c r="AW380" s="265"/>
      <c r="AX380" s="266"/>
    </row>
    <row r="381" spans="1:50" ht="18.75" hidden="1" customHeight="1" x14ac:dyDescent="0.2">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451</v>
      </c>
      <c r="AF384" s="251"/>
      <c r="AG384" s="251"/>
      <c r="AH384" s="251"/>
      <c r="AI384" s="251" t="s">
        <v>448</v>
      </c>
      <c r="AJ384" s="251"/>
      <c r="AK384" s="251"/>
      <c r="AL384" s="251"/>
      <c r="AM384" s="251" t="s">
        <v>443</v>
      </c>
      <c r="AN384" s="251"/>
      <c r="AO384" s="251"/>
      <c r="AP384" s="253"/>
      <c r="AQ384" s="253" t="s">
        <v>306</v>
      </c>
      <c r="AR384" s="254"/>
      <c r="AS384" s="254"/>
      <c r="AT384" s="255"/>
      <c r="AU384" s="265" t="s">
        <v>322</v>
      </c>
      <c r="AV384" s="265"/>
      <c r="AW384" s="265"/>
      <c r="AX384" s="266"/>
    </row>
    <row r="385" spans="1:50" ht="18.75" hidden="1" customHeight="1" x14ac:dyDescent="0.2">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451</v>
      </c>
      <c r="AF388" s="251"/>
      <c r="AG388" s="251"/>
      <c r="AH388" s="251"/>
      <c r="AI388" s="251" t="s">
        <v>448</v>
      </c>
      <c r="AJ388" s="251"/>
      <c r="AK388" s="251"/>
      <c r="AL388" s="251"/>
      <c r="AM388" s="251" t="s">
        <v>443</v>
      </c>
      <c r="AN388" s="251"/>
      <c r="AO388" s="251"/>
      <c r="AP388" s="253"/>
      <c r="AQ388" s="253" t="s">
        <v>306</v>
      </c>
      <c r="AR388" s="254"/>
      <c r="AS388" s="254"/>
      <c r="AT388" s="255"/>
      <c r="AU388" s="265" t="s">
        <v>322</v>
      </c>
      <c r="AV388" s="265"/>
      <c r="AW388" s="265"/>
      <c r="AX388" s="266"/>
    </row>
    <row r="389" spans="1:50" ht="18.75" hidden="1" customHeight="1" x14ac:dyDescent="0.2">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15" customHeight="1" x14ac:dyDescent="0.2">
      <c r="A392" s="980"/>
      <c r="B392" s="238"/>
      <c r="C392" s="237"/>
      <c r="D392" s="238"/>
      <c r="E392" s="237"/>
      <c r="F392" s="300"/>
      <c r="G392" s="258" t="s">
        <v>323</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3" t="s">
        <v>380</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15" customHeight="1" x14ac:dyDescent="0.2">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customHeight="1" x14ac:dyDescent="0.2">
      <c r="A394" s="980"/>
      <c r="B394" s="238"/>
      <c r="C394" s="237"/>
      <c r="D394" s="238"/>
      <c r="E394" s="237"/>
      <c r="F394" s="300"/>
      <c r="G394" s="216" t="s">
        <v>505</v>
      </c>
      <c r="H394" s="147"/>
      <c r="I394" s="147"/>
      <c r="J394" s="147"/>
      <c r="K394" s="147"/>
      <c r="L394" s="147"/>
      <c r="M394" s="147"/>
      <c r="N394" s="147"/>
      <c r="O394" s="147"/>
      <c r="P394" s="217"/>
      <c r="Q394" s="967" t="s">
        <v>528</v>
      </c>
      <c r="R394" s="968"/>
      <c r="S394" s="968"/>
      <c r="T394" s="968"/>
      <c r="U394" s="968"/>
      <c r="V394" s="968"/>
      <c r="W394" s="968"/>
      <c r="X394" s="968"/>
      <c r="Y394" s="968"/>
      <c r="Z394" s="968"/>
      <c r="AA394" s="969"/>
      <c r="AB394" s="241" t="s">
        <v>569</v>
      </c>
      <c r="AC394" s="242"/>
      <c r="AD394" s="242"/>
      <c r="AE394" s="247" t="s">
        <v>552</v>
      </c>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customHeight="1" x14ac:dyDescent="0.2">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customHeight="1" x14ac:dyDescent="0.2">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31" customHeight="1" x14ac:dyDescent="0.2">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t="s">
        <v>589</v>
      </c>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9.5" customHeight="1" x14ac:dyDescent="0.2">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80"/>
      <c r="B399" s="238"/>
      <c r="C399" s="237"/>
      <c r="D399" s="238"/>
      <c r="E399" s="237"/>
      <c r="F399" s="300"/>
      <c r="G399" s="258" t="s">
        <v>323</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3" t="s">
        <v>380</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80"/>
      <c r="B406" s="238"/>
      <c r="C406" s="237"/>
      <c r="D406" s="238"/>
      <c r="E406" s="237"/>
      <c r="F406" s="300"/>
      <c r="G406" s="258" t="s">
        <v>323</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3" t="s">
        <v>380</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80"/>
      <c r="B413" s="238"/>
      <c r="C413" s="237"/>
      <c r="D413" s="238"/>
      <c r="E413" s="237"/>
      <c r="F413" s="300"/>
      <c r="G413" s="258" t="s">
        <v>323</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3" t="s">
        <v>380</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80"/>
      <c r="B420" s="238"/>
      <c r="C420" s="237"/>
      <c r="D420" s="238"/>
      <c r="E420" s="237"/>
      <c r="F420" s="300"/>
      <c r="G420" s="258" t="s">
        <v>323</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3" t="s">
        <v>380</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customHeight="1" x14ac:dyDescent="0.2">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19.5" customHeight="1" x14ac:dyDescent="0.2">
      <c r="A428" s="980"/>
      <c r="B428" s="238"/>
      <c r="C428" s="237"/>
      <c r="D428" s="238"/>
      <c r="E428" s="146" t="s">
        <v>547</v>
      </c>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19" customHeight="1" thickBot="1" x14ac:dyDescent="0.2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2">
      <c r="A430" s="980"/>
      <c r="B430" s="238"/>
      <c r="C430" s="235" t="s">
        <v>469</v>
      </c>
      <c r="D430" s="236"/>
      <c r="E430" s="224" t="s">
        <v>461</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2">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444</v>
      </c>
      <c r="AJ431" s="167"/>
      <c r="AK431" s="167"/>
      <c r="AL431" s="162"/>
      <c r="AM431" s="167" t="s">
        <v>439</v>
      </c>
      <c r="AN431" s="167"/>
      <c r="AO431" s="167"/>
      <c r="AP431" s="162"/>
      <c r="AQ431" s="162" t="s">
        <v>306</v>
      </c>
      <c r="AR431" s="155"/>
      <c r="AS431" s="155"/>
      <c r="AT431" s="156"/>
      <c r="AU431" s="120" t="s">
        <v>252</v>
      </c>
      <c r="AV431" s="120"/>
      <c r="AW431" s="120"/>
      <c r="AX431" s="121"/>
    </row>
    <row r="432" spans="1:50" ht="18.75" hidden="1" customHeight="1" x14ac:dyDescent="0.2">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2">
      <c r="A433" s="980"/>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2">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2">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2">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443</v>
      </c>
      <c r="AJ436" s="167"/>
      <c r="AK436" s="167"/>
      <c r="AL436" s="162"/>
      <c r="AM436" s="167" t="s">
        <v>439</v>
      </c>
      <c r="AN436" s="167"/>
      <c r="AO436" s="167"/>
      <c r="AP436" s="162"/>
      <c r="AQ436" s="162" t="s">
        <v>306</v>
      </c>
      <c r="AR436" s="155"/>
      <c r="AS436" s="155"/>
      <c r="AT436" s="156"/>
      <c r="AU436" s="120" t="s">
        <v>252</v>
      </c>
      <c r="AV436" s="120"/>
      <c r="AW436" s="120"/>
      <c r="AX436" s="121"/>
    </row>
    <row r="437" spans="1:50" ht="18.75" hidden="1" customHeight="1" x14ac:dyDescent="0.2">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443</v>
      </c>
      <c r="AJ441" s="167"/>
      <c r="AK441" s="167"/>
      <c r="AL441" s="162"/>
      <c r="AM441" s="167" t="s">
        <v>435</v>
      </c>
      <c r="AN441" s="167"/>
      <c r="AO441" s="167"/>
      <c r="AP441" s="162"/>
      <c r="AQ441" s="162" t="s">
        <v>306</v>
      </c>
      <c r="AR441" s="155"/>
      <c r="AS441" s="155"/>
      <c r="AT441" s="156"/>
      <c r="AU441" s="120" t="s">
        <v>252</v>
      </c>
      <c r="AV441" s="120"/>
      <c r="AW441" s="120"/>
      <c r="AX441" s="121"/>
    </row>
    <row r="442" spans="1:50" ht="18.75" hidden="1" customHeight="1" x14ac:dyDescent="0.2">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443</v>
      </c>
      <c r="AJ446" s="167"/>
      <c r="AK446" s="167"/>
      <c r="AL446" s="162"/>
      <c r="AM446" s="167" t="s">
        <v>440</v>
      </c>
      <c r="AN446" s="167"/>
      <c r="AO446" s="167"/>
      <c r="AP446" s="162"/>
      <c r="AQ446" s="162" t="s">
        <v>306</v>
      </c>
      <c r="AR446" s="155"/>
      <c r="AS446" s="155"/>
      <c r="AT446" s="156"/>
      <c r="AU446" s="120" t="s">
        <v>252</v>
      </c>
      <c r="AV446" s="120"/>
      <c r="AW446" s="120"/>
      <c r="AX446" s="121"/>
    </row>
    <row r="447" spans="1:50" ht="18.75" hidden="1" customHeight="1" x14ac:dyDescent="0.2">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443</v>
      </c>
      <c r="AJ451" s="167"/>
      <c r="AK451" s="167"/>
      <c r="AL451" s="162"/>
      <c r="AM451" s="167" t="s">
        <v>439</v>
      </c>
      <c r="AN451" s="167"/>
      <c r="AO451" s="167"/>
      <c r="AP451" s="162"/>
      <c r="AQ451" s="162" t="s">
        <v>306</v>
      </c>
      <c r="AR451" s="155"/>
      <c r="AS451" s="155"/>
      <c r="AT451" s="156"/>
      <c r="AU451" s="120" t="s">
        <v>252</v>
      </c>
      <c r="AV451" s="120"/>
      <c r="AW451" s="120"/>
      <c r="AX451" s="121"/>
    </row>
    <row r="452" spans="1:50" ht="18.75" hidden="1" customHeight="1" x14ac:dyDescent="0.2">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2">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443</v>
      </c>
      <c r="AJ456" s="167"/>
      <c r="AK456" s="167"/>
      <c r="AL456" s="162"/>
      <c r="AM456" s="167" t="s">
        <v>439</v>
      </c>
      <c r="AN456" s="167"/>
      <c r="AO456" s="167"/>
      <c r="AP456" s="162"/>
      <c r="AQ456" s="162" t="s">
        <v>306</v>
      </c>
      <c r="AR456" s="155"/>
      <c r="AS456" s="155"/>
      <c r="AT456" s="156"/>
      <c r="AU456" s="120" t="s">
        <v>252</v>
      </c>
      <c r="AV456" s="120"/>
      <c r="AW456" s="120"/>
      <c r="AX456" s="121"/>
    </row>
    <row r="457" spans="1:50" ht="18.75" hidden="1" customHeight="1" x14ac:dyDescent="0.2">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2">
      <c r="A458" s="980"/>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2">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2">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2">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443</v>
      </c>
      <c r="AJ461" s="167"/>
      <c r="AK461" s="167"/>
      <c r="AL461" s="162"/>
      <c r="AM461" s="167" t="s">
        <v>441</v>
      </c>
      <c r="AN461" s="167"/>
      <c r="AO461" s="167"/>
      <c r="AP461" s="162"/>
      <c r="AQ461" s="162" t="s">
        <v>306</v>
      </c>
      <c r="AR461" s="155"/>
      <c r="AS461" s="155"/>
      <c r="AT461" s="156"/>
      <c r="AU461" s="120" t="s">
        <v>252</v>
      </c>
      <c r="AV461" s="120"/>
      <c r="AW461" s="120"/>
      <c r="AX461" s="121"/>
    </row>
    <row r="462" spans="1:50" ht="18.75" hidden="1" customHeight="1" x14ac:dyDescent="0.2">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443</v>
      </c>
      <c r="AJ466" s="167"/>
      <c r="AK466" s="167"/>
      <c r="AL466" s="162"/>
      <c r="AM466" s="167" t="s">
        <v>439</v>
      </c>
      <c r="AN466" s="167"/>
      <c r="AO466" s="167"/>
      <c r="AP466" s="162"/>
      <c r="AQ466" s="162" t="s">
        <v>306</v>
      </c>
      <c r="AR466" s="155"/>
      <c r="AS466" s="155"/>
      <c r="AT466" s="156"/>
      <c r="AU466" s="120" t="s">
        <v>252</v>
      </c>
      <c r="AV466" s="120"/>
      <c r="AW466" s="120"/>
      <c r="AX466" s="121"/>
    </row>
    <row r="467" spans="1:50" ht="18.75" hidden="1" customHeight="1" x14ac:dyDescent="0.2">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443</v>
      </c>
      <c r="AJ471" s="167"/>
      <c r="AK471" s="167"/>
      <c r="AL471" s="162"/>
      <c r="AM471" s="167" t="s">
        <v>435</v>
      </c>
      <c r="AN471" s="167"/>
      <c r="AO471" s="167"/>
      <c r="AP471" s="162"/>
      <c r="AQ471" s="162" t="s">
        <v>306</v>
      </c>
      <c r="AR471" s="155"/>
      <c r="AS471" s="155"/>
      <c r="AT471" s="156"/>
      <c r="AU471" s="120" t="s">
        <v>252</v>
      </c>
      <c r="AV471" s="120"/>
      <c r="AW471" s="120"/>
      <c r="AX471" s="121"/>
    </row>
    <row r="472" spans="1:50" ht="18.75" hidden="1" customHeight="1" x14ac:dyDescent="0.2">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443</v>
      </c>
      <c r="AJ476" s="167"/>
      <c r="AK476" s="167"/>
      <c r="AL476" s="162"/>
      <c r="AM476" s="167" t="s">
        <v>439</v>
      </c>
      <c r="AN476" s="167"/>
      <c r="AO476" s="167"/>
      <c r="AP476" s="162"/>
      <c r="AQ476" s="162" t="s">
        <v>306</v>
      </c>
      <c r="AR476" s="155"/>
      <c r="AS476" s="155"/>
      <c r="AT476" s="156"/>
      <c r="AU476" s="120" t="s">
        <v>252</v>
      </c>
      <c r="AV476" s="120"/>
      <c r="AW476" s="120"/>
      <c r="AX476" s="121"/>
    </row>
    <row r="477" spans="1:50" ht="18.75" hidden="1" customHeight="1" x14ac:dyDescent="0.2">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9" hidden="1" customHeight="1" x14ac:dyDescent="0.2">
      <c r="A481" s="980"/>
      <c r="B481" s="238"/>
      <c r="C481" s="237"/>
      <c r="D481" s="238"/>
      <c r="E481" s="143" t="s">
        <v>475</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2">
      <c r="A482" s="980"/>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80"/>
      <c r="B484" s="238"/>
      <c r="C484" s="237"/>
      <c r="D484" s="238"/>
      <c r="E484" s="224" t="s">
        <v>470</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444</v>
      </c>
      <c r="AJ485" s="167"/>
      <c r="AK485" s="167"/>
      <c r="AL485" s="162"/>
      <c r="AM485" s="167" t="s">
        <v>441</v>
      </c>
      <c r="AN485" s="167"/>
      <c r="AO485" s="167"/>
      <c r="AP485" s="162"/>
      <c r="AQ485" s="162" t="s">
        <v>306</v>
      </c>
      <c r="AR485" s="155"/>
      <c r="AS485" s="155"/>
      <c r="AT485" s="156"/>
      <c r="AU485" s="120" t="s">
        <v>252</v>
      </c>
      <c r="AV485" s="120"/>
      <c r="AW485" s="120"/>
      <c r="AX485" s="121"/>
    </row>
    <row r="486" spans="1:50" ht="18.75" hidden="1" customHeight="1" x14ac:dyDescent="0.2">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443</v>
      </c>
      <c r="AJ490" s="167"/>
      <c r="AK490" s="167"/>
      <c r="AL490" s="162"/>
      <c r="AM490" s="167" t="s">
        <v>441</v>
      </c>
      <c r="AN490" s="167"/>
      <c r="AO490" s="167"/>
      <c r="AP490" s="162"/>
      <c r="AQ490" s="162" t="s">
        <v>306</v>
      </c>
      <c r="AR490" s="155"/>
      <c r="AS490" s="155"/>
      <c r="AT490" s="156"/>
      <c r="AU490" s="120" t="s">
        <v>252</v>
      </c>
      <c r="AV490" s="120"/>
      <c r="AW490" s="120"/>
      <c r="AX490" s="121"/>
    </row>
    <row r="491" spans="1:50" ht="18.75" hidden="1" customHeight="1" x14ac:dyDescent="0.2">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443</v>
      </c>
      <c r="AJ495" s="167"/>
      <c r="AK495" s="167"/>
      <c r="AL495" s="162"/>
      <c r="AM495" s="167" t="s">
        <v>439</v>
      </c>
      <c r="AN495" s="167"/>
      <c r="AO495" s="167"/>
      <c r="AP495" s="162"/>
      <c r="AQ495" s="162" t="s">
        <v>306</v>
      </c>
      <c r="AR495" s="155"/>
      <c r="AS495" s="155"/>
      <c r="AT495" s="156"/>
      <c r="AU495" s="120" t="s">
        <v>252</v>
      </c>
      <c r="AV495" s="120"/>
      <c r="AW495" s="120"/>
      <c r="AX495" s="121"/>
    </row>
    <row r="496" spans="1:50" ht="18.75" hidden="1" customHeight="1" x14ac:dyDescent="0.2">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443</v>
      </c>
      <c r="AJ500" s="167"/>
      <c r="AK500" s="167"/>
      <c r="AL500" s="162"/>
      <c r="AM500" s="167" t="s">
        <v>440</v>
      </c>
      <c r="AN500" s="167"/>
      <c r="AO500" s="167"/>
      <c r="AP500" s="162"/>
      <c r="AQ500" s="162" t="s">
        <v>306</v>
      </c>
      <c r="AR500" s="155"/>
      <c r="AS500" s="155"/>
      <c r="AT500" s="156"/>
      <c r="AU500" s="120" t="s">
        <v>252</v>
      </c>
      <c r="AV500" s="120"/>
      <c r="AW500" s="120"/>
      <c r="AX500" s="121"/>
    </row>
    <row r="501" spans="1:50" ht="18.75" hidden="1" customHeight="1" x14ac:dyDescent="0.2">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443</v>
      </c>
      <c r="AJ505" s="167"/>
      <c r="AK505" s="167"/>
      <c r="AL505" s="162"/>
      <c r="AM505" s="167" t="s">
        <v>441</v>
      </c>
      <c r="AN505" s="167"/>
      <c r="AO505" s="167"/>
      <c r="AP505" s="162"/>
      <c r="AQ505" s="162" t="s">
        <v>306</v>
      </c>
      <c r="AR505" s="155"/>
      <c r="AS505" s="155"/>
      <c r="AT505" s="156"/>
      <c r="AU505" s="120" t="s">
        <v>252</v>
      </c>
      <c r="AV505" s="120"/>
      <c r="AW505" s="120"/>
      <c r="AX505" s="121"/>
    </row>
    <row r="506" spans="1:50" ht="18.75" hidden="1" customHeight="1" x14ac:dyDescent="0.2">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443</v>
      </c>
      <c r="AJ510" s="167"/>
      <c r="AK510" s="167"/>
      <c r="AL510" s="162"/>
      <c r="AM510" s="167" t="s">
        <v>439</v>
      </c>
      <c r="AN510" s="167"/>
      <c r="AO510" s="167"/>
      <c r="AP510" s="162"/>
      <c r="AQ510" s="162" t="s">
        <v>306</v>
      </c>
      <c r="AR510" s="155"/>
      <c r="AS510" s="155"/>
      <c r="AT510" s="156"/>
      <c r="AU510" s="120" t="s">
        <v>252</v>
      </c>
      <c r="AV510" s="120"/>
      <c r="AW510" s="120"/>
      <c r="AX510" s="121"/>
    </row>
    <row r="511" spans="1:50" ht="18.75" hidden="1" customHeight="1" x14ac:dyDescent="0.2">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444</v>
      </c>
      <c r="AJ515" s="167"/>
      <c r="AK515" s="167"/>
      <c r="AL515" s="162"/>
      <c r="AM515" s="167" t="s">
        <v>439</v>
      </c>
      <c r="AN515" s="167"/>
      <c r="AO515" s="167"/>
      <c r="AP515" s="162"/>
      <c r="AQ515" s="162" t="s">
        <v>306</v>
      </c>
      <c r="AR515" s="155"/>
      <c r="AS515" s="155"/>
      <c r="AT515" s="156"/>
      <c r="AU515" s="120" t="s">
        <v>252</v>
      </c>
      <c r="AV515" s="120"/>
      <c r="AW515" s="120"/>
      <c r="AX515" s="121"/>
    </row>
    <row r="516" spans="1:50" ht="18.75" hidden="1" customHeight="1" x14ac:dyDescent="0.2">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444</v>
      </c>
      <c r="AJ520" s="167"/>
      <c r="AK520" s="167"/>
      <c r="AL520" s="162"/>
      <c r="AM520" s="167" t="s">
        <v>439</v>
      </c>
      <c r="AN520" s="167"/>
      <c r="AO520" s="167"/>
      <c r="AP520" s="162"/>
      <c r="AQ520" s="162" t="s">
        <v>306</v>
      </c>
      <c r="AR520" s="155"/>
      <c r="AS520" s="155"/>
      <c r="AT520" s="156"/>
      <c r="AU520" s="120" t="s">
        <v>252</v>
      </c>
      <c r="AV520" s="120"/>
      <c r="AW520" s="120"/>
      <c r="AX520" s="121"/>
    </row>
    <row r="521" spans="1:50" ht="18.75" hidden="1" customHeight="1" x14ac:dyDescent="0.2">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443</v>
      </c>
      <c r="AJ525" s="167"/>
      <c r="AK525" s="167"/>
      <c r="AL525" s="162"/>
      <c r="AM525" s="167" t="s">
        <v>435</v>
      </c>
      <c r="AN525" s="167"/>
      <c r="AO525" s="167"/>
      <c r="AP525" s="162"/>
      <c r="AQ525" s="162" t="s">
        <v>306</v>
      </c>
      <c r="AR525" s="155"/>
      <c r="AS525" s="155"/>
      <c r="AT525" s="156"/>
      <c r="AU525" s="120" t="s">
        <v>252</v>
      </c>
      <c r="AV525" s="120"/>
      <c r="AW525" s="120"/>
      <c r="AX525" s="121"/>
    </row>
    <row r="526" spans="1:50" ht="18.75" hidden="1" customHeight="1" x14ac:dyDescent="0.2">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443</v>
      </c>
      <c r="AJ530" s="167"/>
      <c r="AK530" s="167"/>
      <c r="AL530" s="162"/>
      <c r="AM530" s="167" t="s">
        <v>439</v>
      </c>
      <c r="AN530" s="167"/>
      <c r="AO530" s="167"/>
      <c r="AP530" s="162"/>
      <c r="AQ530" s="162" t="s">
        <v>306</v>
      </c>
      <c r="AR530" s="155"/>
      <c r="AS530" s="155"/>
      <c r="AT530" s="156"/>
      <c r="AU530" s="120" t="s">
        <v>252</v>
      </c>
      <c r="AV530" s="120"/>
      <c r="AW530" s="120"/>
      <c r="AX530" s="121"/>
    </row>
    <row r="531" spans="1:50" ht="18.75" hidden="1" customHeight="1" x14ac:dyDescent="0.2">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9" hidden="1" customHeight="1" x14ac:dyDescent="0.2">
      <c r="A535" s="980"/>
      <c r="B535" s="238"/>
      <c r="C535" s="237"/>
      <c r="D535" s="238"/>
      <c r="E535" s="143" t="s">
        <v>476</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80"/>
      <c r="B538" s="238"/>
      <c r="C538" s="237"/>
      <c r="D538" s="238"/>
      <c r="E538" s="224" t="s">
        <v>471</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444</v>
      </c>
      <c r="AJ539" s="167"/>
      <c r="AK539" s="167"/>
      <c r="AL539" s="162"/>
      <c r="AM539" s="167" t="s">
        <v>439</v>
      </c>
      <c r="AN539" s="167"/>
      <c r="AO539" s="167"/>
      <c r="AP539" s="162"/>
      <c r="AQ539" s="162" t="s">
        <v>306</v>
      </c>
      <c r="AR539" s="155"/>
      <c r="AS539" s="155"/>
      <c r="AT539" s="156"/>
      <c r="AU539" s="120" t="s">
        <v>252</v>
      </c>
      <c r="AV539" s="120"/>
      <c r="AW539" s="120"/>
      <c r="AX539" s="121"/>
    </row>
    <row r="540" spans="1:50" ht="18.75" hidden="1" customHeight="1" x14ac:dyDescent="0.2">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443</v>
      </c>
      <c r="AJ544" s="167"/>
      <c r="AK544" s="167"/>
      <c r="AL544" s="162"/>
      <c r="AM544" s="167" t="s">
        <v>441</v>
      </c>
      <c r="AN544" s="167"/>
      <c r="AO544" s="167"/>
      <c r="AP544" s="162"/>
      <c r="AQ544" s="162" t="s">
        <v>306</v>
      </c>
      <c r="AR544" s="155"/>
      <c r="AS544" s="155"/>
      <c r="AT544" s="156"/>
      <c r="AU544" s="120" t="s">
        <v>252</v>
      </c>
      <c r="AV544" s="120"/>
      <c r="AW544" s="120"/>
      <c r="AX544" s="121"/>
    </row>
    <row r="545" spans="1:50" ht="18.75" hidden="1" customHeight="1" x14ac:dyDescent="0.2">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443</v>
      </c>
      <c r="AJ549" s="167"/>
      <c r="AK549" s="167"/>
      <c r="AL549" s="162"/>
      <c r="AM549" s="167" t="s">
        <v>435</v>
      </c>
      <c r="AN549" s="167"/>
      <c r="AO549" s="167"/>
      <c r="AP549" s="162"/>
      <c r="AQ549" s="162" t="s">
        <v>306</v>
      </c>
      <c r="AR549" s="155"/>
      <c r="AS549" s="155"/>
      <c r="AT549" s="156"/>
      <c r="AU549" s="120" t="s">
        <v>252</v>
      </c>
      <c r="AV549" s="120"/>
      <c r="AW549" s="120"/>
      <c r="AX549" s="121"/>
    </row>
    <row r="550" spans="1:50" ht="18.75" hidden="1" customHeight="1" x14ac:dyDescent="0.2">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443</v>
      </c>
      <c r="AJ554" s="167"/>
      <c r="AK554" s="167"/>
      <c r="AL554" s="162"/>
      <c r="AM554" s="167" t="s">
        <v>435</v>
      </c>
      <c r="AN554" s="167"/>
      <c r="AO554" s="167"/>
      <c r="AP554" s="162"/>
      <c r="AQ554" s="162" t="s">
        <v>306</v>
      </c>
      <c r="AR554" s="155"/>
      <c r="AS554" s="155"/>
      <c r="AT554" s="156"/>
      <c r="AU554" s="120" t="s">
        <v>252</v>
      </c>
      <c r="AV554" s="120"/>
      <c r="AW554" s="120"/>
      <c r="AX554" s="121"/>
    </row>
    <row r="555" spans="1:50" ht="18.75" hidden="1" customHeight="1" x14ac:dyDescent="0.2">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443</v>
      </c>
      <c r="AJ559" s="167"/>
      <c r="AK559" s="167"/>
      <c r="AL559" s="162"/>
      <c r="AM559" s="167" t="s">
        <v>439</v>
      </c>
      <c r="AN559" s="167"/>
      <c r="AO559" s="167"/>
      <c r="AP559" s="162"/>
      <c r="AQ559" s="162" t="s">
        <v>306</v>
      </c>
      <c r="AR559" s="155"/>
      <c r="AS559" s="155"/>
      <c r="AT559" s="156"/>
      <c r="AU559" s="120" t="s">
        <v>252</v>
      </c>
      <c r="AV559" s="120"/>
      <c r="AW559" s="120"/>
      <c r="AX559" s="121"/>
    </row>
    <row r="560" spans="1:50" ht="18.75" hidden="1" customHeight="1" x14ac:dyDescent="0.2">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443</v>
      </c>
      <c r="AJ564" s="167"/>
      <c r="AK564" s="167"/>
      <c r="AL564" s="162"/>
      <c r="AM564" s="167" t="s">
        <v>435</v>
      </c>
      <c r="AN564" s="167"/>
      <c r="AO564" s="167"/>
      <c r="AP564" s="162"/>
      <c r="AQ564" s="162" t="s">
        <v>306</v>
      </c>
      <c r="AR564" s="155"/>
      <c r="AS564" s="155"/>
      <c r="AT564" s="156"/>
      <c r="AU564" s="120" t="s">
        <v>252</v>
      </c>
      <c r="AV564" s="120"/>
      <c r="AW564" s="120"/>
      <c r="AX564" s="121"/>
    </row>
    <row r="565" spans="1:50" ht="18.75" hidden="1" customHeight="1" x14ac:dyDescent="0.2">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444</v>
      </c>
      <c r="AJ569" s="167"/>
      <c r="AK569" s="167"/>
      <c r="AL569" s="162"/>
      <c r="AM569" s="167" t="s">
        <v>435</v>
      </c>
      <c r="AN569" s="167"/>
      <c r="AO569" s="167"/>
      <c r="AP569" s="162"/>
      <c r="AQ569" s="162" t="s">
        <v>306</v>
      </c>
      <c r="AR569" s="155"/>
      <c r="AS569" s="155"/>
      <c r="AT569" s="156"/>
      <c r="AU569" s="120" t="s">
        <v>252</v>
      </c>
      <c r="AV569" s="120"/>
      <c r="AW569" s="120"/>
      <c r="AX569" s="121"/>
    </row>
    <row r="570" spans="1:50" ht="18.75" hidden="1" customHeight="1" x14ac:dyDescent="0.2">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443</v>
      </c>
      <c r="AJ574" s="167"/>
      <c r="AK574" s="167"/>
      <c r="AL574" s="162"/>
      <c r="AM574" s="167" t="s">
        <v>435</v>
      </c>
      <c r="AN574" s="167"/>
      <c r="AO574" s="167"/>
      <c r="AP574" s="162"/>
      <c r="AQ574" s="162" t="s">
        <v>306</v>
      </c>
      <c r="AR574" s="155"/>
      <c r="AS574" s="155"/>
      <c r="AT574" s="156"/>
      <c r="AU574" s="120" t="s">
        <v>252</v>
      </c>
      <c r="AV574" s="120"/>
      <c r="AW574" s="120"/>
      <c r="AX574" s="121"/>
    </row>
    <row r="575" spans="1:50" ht="18.75" hidden="1" customHeight="1" x14ac:dyDescent="0.2">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443</v>
      </c>
      <c r="AJ579" s="167"/>
      <c r="AK579" s="167"/>
      <c r="AL579" s="162"/>
      <c r="AM579" s="167" t="s">
        <v>435</v>
      </c>
      <c r="AN579" s="167"/>
      <c r="AO579" s="167"/>
      <c r="AP579" s="162"/>
      <c r="AQ579" s="162" t="s">
        <v>306</v>
      </c>
      <c r="AR579" s="155"/>
      <c r="AS579" s="155"/>
      <c r="AT579" s="156"/>
      <c r="AU579" s="120" t="s">
        <v>252</v>
      </c>
      <c r="AV579" s="120"/>
      <c r="AW579" s="120"/>
      <c r="AX579" s="121"/>
    </row>
    <row r="580" spans="1:50" ht="18.75" hidden="1" customHeight="1" x14ac:dyDescent="0.2">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443</v>
      </c>
      <c r="AJ584" s="167"/>
      <c r="AK584" s="167"/>
      <c r="AL584" s="162"/>
      <c r="AM584" s="167" t="s">
        <v>439</v>
      </c>
      <c r="AN584" s="167"/>
      <c r="AO584" s="167"/>
      <c r="AP584" s="162"/>
      <c r="AQ584" s="162" t="s">
        <v>306</v>
      </c>
      <c r="AR584" s="155"/>
      <c r="AS584" s="155"/>
      <c r="AT584" s="156"/>
      <c r="AU584" s="120" t="s">
        <v>252</v>
      </c>
      <c r="AV584" s="120"/>
      <c r="AW584" s="120"/>
      <c r="AX584" s="121"/>
    </row>
    <row r="585" spans="1:50" ht="18.75" hidden="1" customHeight="1" x14ac:dyDescent="0.2">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9" hidden="1" customHeight="1" x14ac:dyDescent="0.2">
      <c r="A589" s="980"/>
      <c r="B589" s="238"/>
      <c r="C589" s="237"/>
      <c r="D589" s="238"/>
      <c r="E589" s="143" t="s">
        <v>476</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80"/>
      <c r="B592" s="238"/>
      <c r="C592" s="237"/>
      <c r="D592" s="238"/>
      <c r="E592" s="224" t="s">
        <v>470</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443</v>
      </c>
      <c r="AJ593" s="167"/>
      <c r="AK593" s="167"/>
      <c r="AL593" s="162"/>
      <c r="AM593" s="167" t="s">
        <v>435</v>
      </c>
      <c r="AN593" s="167"/>
      <c r="AO593" s="167"/>
      <c r="AP593" s="162"/>
      <c r="AQ593" s="162" t="s">
        <v>306</v>
      </c>
      <c r="AR593" s="155"/>
      <c r="AS593" s="155"/>
      <c r="AT593" s="156"/>
      <c r="AU593" s="120" t="s">
        <v>252</v>
      </c>
      <c r="AV593" s="120"/>
      <c r="AW593" s="120"/>
      <c r="AX593" s="121"/>
    </row>
    <row r="594" spans="1:50" ht="18.75" hidden="1" customHeight="1" x14ac:dyDescent="0.2">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444</v>
      </c>
      <c r="AJ598" s="167"/>
      <c r="AK598" s="167"/>
      <c r="AL598" s="162"/>
      <c r="AM598" s="167" t="s">
        <v>440</v>
      </c>
      <c r="AN598" s="167"/>
      <c r="AO598" s="167"/>
      <c r="AP598" s="162"/>
      <c r="AQ598" s="162" t="s">
        <v>306</v>
      </c>
      <c r="AR598" s="155"/>
      <c r="AS598" s="155"/>
      <c r="AT598" s="156"/>
      <c r="AU598" s="120" t="s">
        <v>252</v>
      </c>
      <c r="AV598" s="120"/>
      <c r="AW598" s="120"/>
      <c r="AX598" s="121"/>
    </row>
    <row r="599" spans="1:50" ht="18.75" hidden="1" customHeight="1" x14ac:dyDescent="0.2">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443</v>
      </c>
      <c r="AJ603" s="167"/>
      <c r="AK603" s="167"/>
      <c r="AL603" s="162"/>
      <c r="AM603" s="167" t="s">
        <v>435</v>
      </c>
      <c r="AN603" s="167"/>
      <c r="AO603" s="167"/>
      <c r="AP603" s="162"/>
      <c r="AQ603" s="162" t="s">
        <v>306</v>
      </c>
      <c r="AR603" s="155"/>
      <c r="AS603" s="155"/>
      <c r="AT603" s="156"/>
      <c r="AU603" s="120" t="s">
        <v>252</v>
      </c>
      <c r="AV603" s="120"/>
      <c r="AW603" s="120"/>
      <c r="AX603" s="121"/>
    </row>
    <row r="604" spans="1:50" ht="18.75" hidden="1" customHeight="1" x14ac:dyDescent="0.2">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443</v>
      </c>
      <c r="AJ608" s="167"/>
      <c r="AK608" s="167"/>
      <c r="AL608" s="162"/>
      <c r="AM608" s="167" t="s">
        <v>435</v>
      </c>
      <c r="AN608" s="167"/>
      <c r="AO608" s="167"/>
      <c r="AP608" s="162"/>
      <c r="AQ608" s="162" t="s">
        <v>306</v>
      </c>
      <c r="AR608" s="155"/>
      <c r="AS608" s="155"/>
      <c r="AT608" s="156"/>
      <c r="AU608" s="120" t="s">
        <v>252</v>
      </c>
      <c r="AV608" s="120"/>
      <c r="AW608" s="120"/>
      <c r="AX608" s="121"/>
    </row>
    <row r="609" spans="1:50" ht="18.75" hidden="1" customHeight="1" x14ac:dyDescent="0.2">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443</v>
      </c>
      <c r="AJ613" s="167"/>
      <c r="AK613" s="167"/>
      <c r="AL613" s="162"/>
      <c r="AM613" s="167" t="s">
        <v>439</v>
      </c>
      <c r="AN613" s="167"/>
      <c r="AO613" s="167"/>
      <c r="AP613" s="162"/>
      <c r="AQ613" s="162" t="s">
        <v>306</v>
      </c>
      <c r="AR613" s="155"/>
      <c r="AS613" s="155"/>
      <c r="AT613" s="156"/>
      <c r="AU613" s="120" t="s">
        <v>252</v>
      </c>
      <c r="AV613" s="120"/>
      <c r="AW613" s="120"/>
      <c r="AX613" s="121"/>
    </row>
    <row r="614" spans="1:50" ht="18.75" hidden="1" customHeight="1" x14ac:dyDescent="0.2">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443</v>
      </c>
      <c r="AJ618" s="167"/>
      <c r="AK618" s="167"/>
      <c r="AL618" s="162"/>
      <c r="AM618" s="167" t="s">
        <v>439</v>
      </c>
      <c r="AN618" s="167"/>
      <c r="AO618" s="167"/>
      <c r="AP618" s="162"/>
      <c r="AQ618" s="162" t="s">
        <v>306</v>
      </c>
      <c r="AR618" s="155"/>
      <c r="AS618" s="155"/>
      <c r="AT618" s="156"/>
      <c r="AU618" s="120" t="s">
        <v>252</v>
      </c>
      <c r="AV618" s="120"/>
      <c r="AW618" s="120"/>
      <c r="AX618" s="121"/>
    </row>
    <row r="619" spans="1:50" ht="18.75" hidden="1" customHeight="1" x14ac:dyDescent="0.2">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443</v>
      </c>
      <c r="AJ623" s="167"/>
      <c r="AK623" s="167"/>
      <c r="AL623" s="162"/>
      <c r="AM623" s="167" t="s">
        <v>440</v>
      </c>
      <c r="AN623" s="167"/>
      <c r="AO623" s="167"/>
      <c r="AP623" s="162"/>
      <c r="AQ623" s="162" t="s">
        <v>306</v>
      </c>
      <c r="AR623" s="155"/>
      <c r="AS623" s="155"/>
      <c r="AT623" s="156"/>
      <c r="AU623" s="120" t="s">
        <v>252</v>
      </c>
      <c r="AV623" s="120"/>
      <c r="AW623" s="120"/>
      <c r="AX623" s="121"/>
    </row>
    <row r="624" spans="1:50" ht="18.75" hidden="1" customHeight="1" x14ac:dyDescent="0.2">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443</v>
      </c>
      <c r="AJ628" s="167"/>
      <c r="AK628" s="167"/>
      <c r="AL628" s="162"/>
      <c r="AM628" s="167" t="s">
        <v>439</v>
      </c>
      <c r="AN628" s="167"/>
      <c r="AO628" s="167"/>
      <c r="AP628" s="162"/>
      <c r="AQ628" s="162" t="s">
        <v>306</v>
      </c>
      <c r="AR628" s="155"/>
      <c r="AS628" s="155"/>
      <c r="AT628" s="156"/>
      <c r="AU628" s="120" t="s">
        <v>252</v>
      </c>
      <c r="AV628" s="120"/>
      <c r="AW628" s="120"/>
      <c r="AX628" s="121"/>
    </row>
    <row r="629" spans="1:50" ht="18.75" hidden="1" customHeight="1" x14ac:dyDescent="0.2">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443</v>
      </c>
      <c r="AJ633" s="167"/>
      <c r="AK633" s="167"/>
      <c r="AL633" s="162"/>
      <c r="AM633" s="167" t="s">
        <v>435</v>
      </c>
      <c r="AN633" s="167"/>
      <c r="AO633" s="167"/>
      <c r="AP633" s="162"/>
      <c r="AQ633" s="162" t="s">
        <v>306</v>
      </c>
      <c r="AR633" s="155"/>
      <c r="AS633" s="155"/>
      <c r="AT633" s="156"/>
      <c r="AU633" s="120" t="s">
        <v>252</v>
      </c>
      <c r="AV633" s="120"/>
      <c r="AW633" s="120"/>
      <c r="AX633" s="121"/>
    </row>
    <row r="634" spans="1:50" ht="18.75" hidden="1" customHeight="1" x14ac:dyDescent="0.2">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443</v>
      </c>
      <c r="AJ638" s="167"/>
      <c r="AK638" s="167"/>
      <c r="AL638" s="162"/>
      <c r="AM638" s="167" t="s">
        <v>439</v>
      </c>
      <c r="AN638" s="167"/>
      <c r="AO638" s="167"/>
      <c r="AP638" s="162"/>
      <c r="AQ638" s="162" t="s">
        <v>306</v>
      </c>
      <c r="AR638" s="155"/>
      <c r="AS638" s="155"/>
      <c r="AT638" s="156"/>
      <c r="AU638" s="120" t="s">
        <v>252</v>
      </c>
      <c r="AV638" s="120"/>
      <c r="AW638" s="120"/>
      <c r="AX638" s="121"/>
    </row>
    <row r="639" spans="1:50" ht="18.75" hidden="1" customHeight="1" x14ac:dyDescent="0.2">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9" hidden="1" customHeight="1" x14ac:dyDescent="0.2">
      <c r="A643" s="980"/>
      <c r="B643" s="238"/>
      <c r="C643" s="237"/>
      <c r="D643" s="238"/>
      <c r="E643" s="143" t="s">
        <v>476</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80"/>
      <c r="B646" s="238"/>
      <c r="C646" s="237"/>
      <c r="D646" s="238"/>
      <c r="E646" s="224" t="s">
        <v>471</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444</v>
      </c>
      <c r="AJ647" s="167"/>
      <c r="AK647" s="167"/>
      <c r="AL647" s="162"/>
      <c r="AM647" s="167" t="s">
        <v>435</v>
      </c>
      <c r="AN647" s="167"/>
      <c r="AO647" s="167"/>
      <c r="AP647" s="162"/>
      <c r="AQ647" s="162" t="s">
        <v>306</v>
      </c>
      <c r="AR647" s="155"/>
      <c r="AS647" s="155"/>
      <c r="AT647" s="156"/>
      <c r="AU647" s="120" t="s">
        <v>252</v>
      </c>
      <c r="AV647" s="120"/>
      <c r="AW647" s="120"/>
      <c r="AX647" s="121"/>
    </row>
    <row r="648" spans="1:50" ht="18.75" hidden="1" customHeight="1" x14ac:dyDescent="0.2">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443</v>
      </c>
      <c r="AJ652" s="167"/>
      <c r="AK652" s="167"/>
      <c r="AL652" s="162"/>
      <c r="AM652" s="167" t="s">
        <v>435</v>
      </c>
      <c r="AN652" s="167"/>
      <c r="AO652" s="167"/>
      <c r="AP652" s="162"/>
      <c r="AQ652" s="162" t="s">
        <v>306</v>
      </c>
      <c r="AR652" s="155"/>
      <c r="AS652" s="155"/>
      <c r="AT652" s="156"/>
      <c r="AU652" s="120" t="s">
        <v>252</v>
      </c>
      <c r="AV652" s="120"/>
      <c r="AW652" s="120"/>
      <c r="AX652" s="121"/>
    </row>
    <row r="653" spans="1:50" ht="18.75" hidden="1" customHeight="1" x14ac:dyDescent="0.2">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443</v>
      </c>
      <c r="AJ657" s="167"/>
      <c r="AK657" s="167"/>
      <c r="AL657" s="162"/>
      <c r="AM657" s="167" t="s">
        <v>439</v>
      </c>
      <c r="AN657" s="167"/>
      <c r="AO657" s="167"/>
      <c r="AP657" s="162"/>
      <c r="AQ657" s="162" t="s">
        <v>306</v>
      </c>
      <c r="AR657" s="155"/>
      <c r="AS657" s="155"/>
      <c r="AT657" s="156"/>
      <c r="AU657" s="120" t="s">
        <v>252</v>
      </c>
      <c r="AV657" s="120"/>
      <c r="AW657" s="120"/>
      <c r="AX657" s="121"/>
    </row>
    <row r="658" spans="1:50" ht="18.75" hidden="1" customHeight="1" x14ac:dyDescent="0.2">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443</v>
      </c>
      <c r="AJ662" s="167"/>
      <c r="AK662" s="167"/>
      <c r="AL662" s="162"/>
      <c r="AM662" s="167" t="s">
        <v>435</v>
      </c>
      <c r="AN662" s="167"/>
      <c r="AO662" s="167"/>
      <c r="AP662" s="162"/>
      <c r="AQ662" s="162" t="s">
        <v>306</v>
      </c>
      <c r="AR662" s="155"/>
      <c r="AS662" s="155"/>
      <c r="AT662" s="156"/>
      <c r="AU662" s="120" t="s">
        <v>252</v>
      </c>
      <c r="AV662" s="120"/>
      <c r="AW662" s="120"/>
      <c r="AX662" s="121"/>
    </row>
    <row r="663" spans="1:50" ht="18.75" hidden="1" customHeight="1" x14ac:dyDescent="0.2">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443</v>
      </c>
      <c r="AJ667" s="167"/>
      <c r="AK667" s="167"/>
      <c r="AL667" s="162"/>
      <c r="AM667" s="167" t="s">
        <v>435</v>
      </c>
      <c r="AN667" s="167"/>
      <c r="AO667" s="167"/>
      <c r="AP667" s="162"/>
      <c r="AQ667" s="162" t="s">
        <v>306</v>
      </c>
      <c r="AR667" s="155"/>
      <c r="AS667" s="155"/>
      <c r="AT667" s="156"/>
      <c r="AU667" s="120" t="s">
        <v>252</v>
      </c>
      <c r="AV667" s="120"/>
      <c r="AW667" s="120"/>
      <c r="AX667" s="121"/>
    </row>
    <row r="668" spans="1:50" ht="18.75" hidden="1" customHeight="1" x14ac:dyDescent="0.2">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444</v>
      </c>
      <c r="AJ672" s="167"/>
      <c r="AK672" s="167"/>
      <c r="AL672" s="162"/>
      <c r="AM672" s="167" t="s">
        <v>435</v>
      </c>
      <c r="AN672" s="167"/>
      <c r="AO672" s="167"/>
      <c r="AP672" s="162"/>
      <c r="AQ672" s="162" t="s">
        <v>306</v>
      </c>
      <c r="AR672" s="155"/>
      <c r="AS672" s="155"/>
      <c r="AT672" s="156"/>
      <c r="AU672" s="120" t="s">
        <v>252</v>
      </c>
      <c r="AV672" s="120"/>
      <c r="AW672" s="120"/>
      <c r="AX672" s="121"/>
    </row>
    <row r="673" spans="1:50" ht="18.75" hidden="1" customHeight="1" x14ac:dyDescent="0.2">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443</v>
      </c>
      <c r="AJ677" s="167"/>
      <c r="AK677" s="167"/>
      <c r="AL677" s="162"/>
      <c r="AM677" s="167" t="s">
        <v>441</v>
      </c>
      <c r="AN677" s="167"/>
      <c r="AO677" s="167"/>
      <c r="AP677" s="162"/>
      <c r="AQ677" s="162" t="s">
        <v>306</v>
      </c>
      <c r="AR677" s="155"/>
      <c r="AS677" s="155"/>
      <c r="AT677" s="156"/>
      <c r="AU677" s="120" t="s">
        <v>252</v>
      </c>
      <c r="AV677" s="120"/>
      <c r="AW677" s="120"/>
      <c r="AX677" s="121"/>
    </row>
    <row r="678" spans="1:50" ht="18.75" hidden="1" customHeight="1" x14ac:dyDescent="0.2">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444</v>
      </c>
      <c r="AJ682" s="167"/>
      <c r="AK682" s="167"/>
      <c r="AL682" s="162"/>
      <c r="AM682" s="167" t="s">
        <v>439</v>
      </c>
      <c r="AN682" s="167"/>
      <c r="AO682" s="167"/>
      <c r="AP682" s="162"/>
      <c r="AQ682" s="162" t="s">
        <v>306</v>
      </c>
      <c r="AR682" s="155"/>
      <c r="AS682" s="155"/>
      <c r="AT682" s="156"/>
      <c r="AU682" s="120" t="s">
        <v>252</v>
      </c>
      <c r="AV682" s="120"/>
      <c r="AW682" s="120"/>
      <c r="AX682" s="121"/>
    </row>
    <row r="683" spans="1:50" ht="18.75" hidden="1" customHeight="1" x14ac:dyDescent="0.2">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443</v>
      </c>
      <c r="AJ687" s="167"/>
      <c r="AK687" s="167"/>
      <c r="AL687" s="162"/>
      <c r="AM687" s="167" t="s">
        <v>435</v>
      </c>
      <c r="AN687" s="167"/>
      <c r="AO687" s="167"/>
      <c r="AP687" s="162"/>
      <c r="AQ687" s="162" t="s">
        <v>306</v>
      </c>
      <c r="AR687" s="155"/>
      <c r="AS687" s="155"/>
      <c r="AT687" s="156"/>
      <c r="AU687" s="120" t="s">
        <v>252</v>
      </c>
      <c r="AV687" s="120"/>
      <c r="AW687" s="120"/>
      <c r="AX687" s="121"/>
    </row>
    <row r="688" spans="1:50" ht="18.75" hidden="1" customHeight="1" x14ac:dyDescent="0.2">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443</v>
      </c>
      <c r="AJ692" s="167"/>
      <c r="AK692" s="167"/>
      <c r="AL692" s="162"/>
      <c r="AM692" s="167" t="s">
        <v>440</v>
      </c>
      <c r="AN692" s="167"/>
      <c r="AO692" s="167"/>
      <c r="AP692" s="162"/>
      <c r="AQ692" s="162" t="s">
        <v>306</v>
      </c>
      <c r="AR692" s="155"/>
      <c r="AS692" s="155"/>
      <c r="AT692" s="156"/>
      <c r="AU692" s="120" t="s">
        <v>252</v>
      </c>
      <c r="AV692" s="120"/>
      <c r="AW692" s="120"/>
      <c r="AX692" s="121"/>
    </row>
    <row r="693" spans="1:50" ht="18.75" hidden="1" customHeight="1" x14ac:dyDescent="0.2">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9" hidden="1" customHeight="1" x14ac:dyDescent="0.2">
      <c r="A697" s="980"/>
      <c r="B697" s="238"/>
      <c r="C697" s="237"/>
      <c r="D697" s="238"/>
      <c r="E697" s="143" t="s">
        <v>476</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148.5" customHeight="1" x14ac:dyDescent="0.2">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483</v>
      </c>
      <c r="AE702" s="882"/>
      <c r="AF702" s="882"/>
      <c r="AG702" s="871" t="s">
        <v>557</v>
      </c>
      <c r="AH702" s="872"/>
      <c r="AI702" s="872"/>
      <c r="AJ702" s="872"/>
      <c r="AK702" s="872"/>
      <c r="AL702" s="872"/>
      <c r="AM702" s="872"/>
      <c r="AN702" s="872"/>
      <c r="AO702" s="872"/>
      <c r="AP702" s="872"/>
      <c r="AQ702" s="872"/>
      <c r="AR702" s="872"/>
      <c r="AS702" s="872"/>
      <c r="AT702" s="872"/>
      <c r="AU702" s="872"/>
      <c r="AV702" s="872"/>
      <c r="AW702" s="872"/>
      <c r="AX702" s="873"/>
    </row>
    <row r="703" spans="1:50" ht="244" customHeight="1" x14ac:dyDescent="0.2">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483</v>
      </c>
      <c r="AE703" s="141"/>
      <c r="AF703" s="141"/>
      <c r="AG703" s="650" t="s">
        <v>579</v>
      </c>
      <c r="AH703" s="651"/>
      <c r="AI703" s="651"/>
      <c r="AJ703" s="651"/>
      <c r="AK703" s="651"/>
      <c r="AL703" s="651"/>
      <c r="AM703" s="651"/>
      <c r="AN703" s="651"/>
      <c r="AO703" s="651"/>
      <c r="AP703" s="651"/>
      <c r="AQ703" s="651"/>
      <c r="AR703" s="651"/>
      <c r="AS703" s="651"/>
      <c r="AT703" s="651"/>
      <c r="AU703" s="651"/>
      <c r="AV703" s="651"/>
      <c r="AW703" s="651"/>
      <c r="AX703" s="652"/>
    </row>
    <row r="704" spans="1:50" ht="214.5" customHeight="1" x14ac:dyDescent="0.2">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483</v>
      </c>
      <c r="AE704" s="572"/>
      <c r="AF704" s="572"/>
      <c r="AG704" s="414" t="s">
        <v>561</v>
      </c>
      <c r="AH704" s="219"/>
      <c r="AI704" s="219"/>
      <c r="AJ704" s="219"/>
      <c r="AK704" s="219"/>
      <c r="AL704" s="219"/>
      <c r="AM704" s="219"/>
      <c r="AN704" s="219"/>
      <c r="AO704" s="219"/>
      <c r="AP704" s="219"/>
      <c r="AQ704" s="219"/>
      <c r="AR704" s="219"/>
      <c r="AS704" s="219"/>
      <c r="AT704" s="219"/>
      <c r="AU704" s="219"/>
      <c r="AV704" s="219"/>
      <c r="AW704" s="219"/>
      <c r="AX704" s="415"/>
    </row>
    <row r="705" spans="1:50" ht="78" customHeight="1" x14ac:dyDescent="0.2">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483</v>
      </c>
      <c r="AE705" s="719"/>
      <c r="AF705" s="719"/>
      <c r="AG705" s="146" t="s">
        <v>564</v>
      </c>
      <c r="AH705" s="147"/>
      <c r="AI705" s="147"/>
      <c r="AJ705" s="147"/>
      <c r="AK705" s="147"/>
      <c r="AL705" s="147"/>
      <c r="AM705" s="147"/>
      <c r="AN705" s="147"/>
      <c r="AO705" s="147"/>
      <c r="AP705" s="147"/>
      <c r="AQ705" s="147"/>
      <c r="AR705" s="147"/>
      <c r="AS705" s="147"/>
      <c r="AT705" s="147"/>
      <c r="AU705" s="147"/>
      <c r="AV705" s="147"/>
      <c r="AW705" s="147"/>
      <c r="AX705" s="148"/>
    </row>
    <row r="706" spans="1:50" ht="78" customHeight="1" x14ac:dyDescent="0.2">
      <c r="A706" s="641"/>
      <c r="B706" s="756"/>
      <c r="C706" s="600"/>
      <c r="D706" s="601"/>
      <c r="E706" s="669" t="s">
        <v>422</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543</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78" customHeight="1" x14ac:dyDescent="0.2">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543</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12.5" customHeight="1" x14ac:dyDescent="0.2">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483</v>
      </c>
      <c r="AE708" s="654"/>
      <c r="AF708" s="654"/>
      <c r="AG708" s="512" t="s">
        <v>560</v>
      </c>
      <c r="AH708" s="513"/>
      <c r="AI708" s="513"/>
      <c r="AJ708" s="513"/>
      <c r="AK708" s="513"/>
      <c r="AL708" s="513"/>
      <c r="AM708" s="513"/>
      <c r="AN708" s="513"/>
      <c r="AO708" s="513"/>
      <c r="AP708" s="513"/>
      <c r="AQ708" s="513"/>
      <c r="AR708" s="513"/>
      <c r="AS708" s="513"/>
      <c r="AT708" s="513"/>
      <c r="AU708" s="513"/>
      <c r="AV708" s="513"/>
      <c r="AW708" s="513"/>
      <c r="AX708" s="514"/>
    </row>
    <row r="709" spans="1:50" ht="108.5" customHeight="1" x14ac:dyDescent="0.2">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483</v>
      </c>
      <c r="AE709" s="141"/>
      <c r="AF709" s="141"/>
      <c r="AG709" s="650" t="s">
        <v>581</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2">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544</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34" customHeight="1" x14ac:dyDescent="0.2">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483</v>
      </c>
      <c r="AE711" s="141"/>
      <c r="AF711" s="141"/>
      <c r="AG711" s="650" t="s">
        <v>571</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2">
      <c r="A712" s="641"/>
      <c r="B712" s="642"/>
      <c r="C712" s="574" t="s">
        <v>390</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544</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1"/>
      <c r="B713" s="642"/>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544</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59.25" customHeight="1" x14ac:dyDescent="0.2">
      <c r="A714" s="643"/>
      <c r="B714" s="644"/>
      <c r="C714" s="757" t="s">
        <v>367</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483</v>
      </c>
      <c r="AE714" s="578"/>
      <c r="AF714" s="579"/>
      <c r="AG714" s="675" t="s">
        <v>580</v>
      </c>
      <c r="AH714" s="676"/>
      <c r="AI714" s="676"/>
      <c r="AJ714" s="676"/>
      <c r="AK714" s="676"/>
      <c r="AL714" s="676"/>
      <c r="AM714" s="676"/>
      <c r="AN714" s="676"/>
      <c r="AO714" s="676"/>
      <c r="AP714" s="676"/>
      <c r="AQ714" s="676"/>
      <c r="AR714" s="676"/>
      <c r="AS714" s="676"/>
      <c r="AT714" s="676"/>
      <c r="AU714" s="676"/>
      <c r="AV714" s="676"/>
      <c r="AW714" s="676"/>
      <c r="AX714" s="677"/>
    </row>
    <row r="715" spans="1:50" ht="138" customHeight="1" x14ac:dyDescent="0.2">
      <c r="A715" s="607" t="s">
        <v>39</v>
      </c>
      <c r="B715" s="640"/>
      <c r="C715" s="645" t="s">
        <v>368</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570</v>
      </c>
      <c r="AE715" s="654"/>
      <c r="AF715" s="763"/>
      <c r="AG715" s="512" t="s">
        <v>565</v>
      </c>
      <c r="AH715" s="513"/>
      <c r="AI715" s="513"/>
      <c r="AJ715" s="513"/>
      <c r="AK715" s="513"/>
      <c r="AL715" s="513"/>
      <c r="AM715" s="513"/>
      <c r="AN715" s="513"/>
      <c r="AO715" s="513"/>
      <c r="AP715" s="513"/>
      <c r="AQ715" s="513"/>
      <c r="AR715" s="513"/>
      <c r="AS715" s="513"/>
      <c r="AT715" s="513"/>
      <c r="AU715" s="513"/>
      <c r="AV715" s="513"/>
      <c r="AW715" s="513"/>
      <c r="AX715" s="514"/>
    </row>
    <row r="716" spans="1:50" ht="44.25" customHeight="1" x14ac:dyDescent="0.2">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483</v>
      </c>
      <c r="AE716" s="745"/>
      <c r="AF716" s="745"/>
      <c r="AG716" s="650" t="s">
        <v>545</v>
      </c>
      <c r="AH716" s="651"/>
      <c r="AI716" s="651"/>
      <c r="AJ716" s="651"/>
      <c r="AK716" s="651"/>
      <c r="AL716" s="651"/>
      <c r="AM716" s="651"/>
      <c r="AN716" s="651"/>
      <c r="AO716" s="651"/>
      <c r="AP716" s="651"/>
      <c r="AQ716" s="651"/>
      <c r="AR716" s="651"/>
      <c r="AS716" s="651"/>
      <c r="AT716" s="651"/>
      <c r="AU716" s="651"/>
      <c r="AV716" s="651"/>
      <c r="AW716" s="651"/>
      <c r="AX716" s="652"/>
    </row>
    <row r="717" spans="1:50" ht="170.5" customHeight="1" x14ac:dyDescent="0.2">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570</v>
      </c>
      <c r="AE717" s="141"/>
      <c r="AF717" s="141"/>
      <c r="AG717" s="650" t="s">
        <v>578</v>
      </c>
      <c r="AH717" s="651"/>
      <c r="AI717" s="651"/>
      <c r="AJ717" s="651"/>
      <c r="AK717" s="651"/>
      <c r="AL717" s="651"/>
      <c r="AM717" s="651"/>
      <c r="AN717" s="651"/>
      <c r="AO717" s="651"/>
      <c r="AP717" s="651"/>
      <c r="AQ717" s="651"/>
      <c r="AR717" s="651"/>
      <c r="AS717" s="651"/>
      <c r="AT717" s="651"/>
      <c r="AU717" s="651"/>
      <c r="AV717" s="651"/>
      <c r="AW717" s="651"/>
      <c r="AX717" s="652"/>
    </row>
    <row r="718" spans="1:50" ht="121" customHeight="1" x14ac:dyDescent="0.2">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483</v>
      </c>
      <c r="AE718" s="141"/>
      <c r="AF718" s="141"/>
      <c r="AG718" s="149" t="s">
        <v>577</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544</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5" customHeight="1" x14ac:dyDescent="0.2">
      <c r="A720" s="636"/>
      <c r="B720" s="637"/>
      <c r="C720" s="921" t="s">
        <v>383</v>
      </c>
      <c r="D720" s="919"/>
      <c r="E720" s="919"/>
      <c r="F720" s="922"/>
      <c r="G720" s="918" t="s">
        <v>384</v>
      </c>
      <c r="H720" s="919"/>
      <c r="I720" s="919"/>
      <c r="J720" s="919"/>
      <c r="K720" s="919"/>
      <c r="L720" s="919"/>
      <c r="M720" s="919"/>
      <c r="N720" s="918" t="s">
        <v>387</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2">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2">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2">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2">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2">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2">
      <c r="A726" s="607" t="s">
        <v>47</v>
      </c>
      <c r="B726" s="608"/>
      <c r="C726" s="429" t="s">
        <v>52</v>
      </c>
      <c r="D726" s="567"/>
      <c r="E726" s="567"/>
      <c r="F726" s="568"/>
      <c r="G726" s="783" t="s">
        <v>582</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34" customHeight="1" thickBot="1" x14ac:dyDescent="0.25">
      <c r="A727" s="609"/>
      <c r="B727" s="610"/>
      <c r="C727" s="681" t="s">
        <v>56</v>
      </c>
      <c r="D727" s="682"/>
      <c r="E727" s="682"/>
      <c r="F727" s="683"/>
      <c r="G727" s="781" t="s">
        <v>546</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2">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29" customHeight="1" thickBot="1" x14ac:dyDescent="0.25">
      <c r="A729" s="751" t="s">
        <v>572</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2">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59.5" customHeight="1" thickBot="1" x14ac:dyDescent="0.25">
      <c r="A731" s="604" t="s">
        <v>584</v>
      </c>
      <c r="B731" s="605"/>
      <c r="C731" s="605"/>
      <c r="D731" s="605"/>
      <c r="E731" s="606"/>
      <c r="F731" s="666" t="s">
        <v>587</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2">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49" customHeight="1" thickBot="1" x14ac:dyDescent="0.25">
      <c r="A733" s="735" t="s">
        <v>585</v>
      </c>
      <c r="B733" s="736"/>
      <c r="C733" s="736"/>
      <c r="D733" s="736"/>
      <c r="E733" s="737"/>
      <c r="F733" s="752" t="s">
        <v>588</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2">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51" customHeight="1" thickBot="1" x14ac:dyDescent="0.25">
      <c r="A735" s="597" t="s">
        <v>506</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0" t="s">
        <v>396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2">
      <c r="A737" s="109" t="s">
        <v>465</v>
      </c>
      <c r="B737" s="110"/>
      <c r="C737" s="110"/>
      <c r="D737" s="111"/>
      <c r="E737" s="108" t="s">
        <v>507</v>
      </c>
      <c r="F737" s="108"/>
      <c r="G737" s="108"/>
      <c r="H737" s="108"/>
      <c r="I737" s="108"/>
      <c r="J737" s="108"/>
      <c r="K737" s="108"/>
      <c r="L737" s="108"/>
      <c r="M737" s="108"/>
      <c r="N737" s="87" t="s">
        <v>458</v>
      </c>
      <c r="O737" s="87"/>
      <c r="P737" s="87"/>
      <c r="Q737" s="87"/>
      <c r="R737" s="108" t="s">
        <v>508</v>
      </c>
      <c r="S737" s="108"/>
      <c r="T737" s="108"/>
      <c r="U737" s="108"/>
      <c r="V737" s="108"/>
      <c r="W737" s="108"/>
      <c r="X737" s="108"/>
      <c r="Y737" s="108"/>
      <c r="Z737" s="108"/>
      <c r="AA737" s="87" t="s">
        <v>457</v>
      </c>
      <c r="AB737" s="87"/>
      <c r="AC737" s="87"/>
      <c r="AD737" s="87"/>
      <c r="AE737" s="108" t="s">
        <v>509</v>
      </c>
      <c r="AF737" s="108"/>
      <c r="AG737" s="108"/>
      <c r="AH737" s="108"/>
      <c r="AI737" s="108"/>
      <c r="AJ737" s="108"/>
      <c r="AK737" s="108"/>
      <c r="AL737" s="108"/>
      <c r="AM737" s="108"/>
      <c r="AN737" s="87" t="s">
        <v>456</v>
      </c>
      <c r="AO737" s="87"/>
      <c r="AP737" s="87"/>
      <c r="AQ737" s="87"/>
      <c r="AR737" s="88" t="s">
        <v>509</v>
      </c>
      <c r="AS737" s="89"/>
      <c r="AT737" s="89"/>
      <c r="AU737" s="89"/>
      <c r="AV737" s="89"/>
      <c r="AW737" s="89"/>
      <c r="AX737" s="90"/>
      <c r="AY737" s="75"/>
      <c r="AZ737" s="75"/>
    </row>
    <row r="738" spans="1:52" ht="24.75" customHeight="1" x14ac:dyDescent="0.2">
      <c r="A738" s="109" t="s">
        <v>455</v>
      </c>
      <c r="B738" s="110"/>
      <c r="C738" s="110"/>
      <c r="D738" s="111"/>
      <c r="E738" s="108" t="s">
        <v>509</v>
      </c>
      <c r="F738" s="108"/>
      <c r="G738" s="108"/>
      <c r="H738" s="108"/>
      <c r="I738" s="108"/>
      <c r="J738" s="108"/>
      <c r="K738" s="108"/>
      <c r="L738" s="108"/>
      <c r="M738" s="108"/>
      <c r="N738" s="87" t="s">
        <v>454</v>
      </c>
      <c r="O738" s="87"/>
      <c r="P738" s="87"/>
      <c r="Q738" s="87"/>
      <c r="R738" s="108" t="s">
        <v>510</v>
      </c>
      <c r="S738" s="108"/>
      <c r="T738" s="108"/>
      <c r="U738" s="108"/>
      <c r="V738" s="108"/>
      <c r="W738" s="108"/>
      <c r="X738" s="108"/>
      <c r="Y738" s="108"/>
      <c r="Z738" s="108"/>
      <c r="AA738" s="87" t="s">
        <v>453</v>
      </c>
      <c r="AB738" s="87"/>
      <c r="AC738" s="87"/>
      <c r="AD738" s="87"/>
      <c r="AE738" s="108" t="s">
        <v>511</v>
      </c>
      <c r="AF738" s="108"/>
      <c r="AG738" s="108"/>
      <c r="AH738" s="108"/>
      <c r="AI738" s="108"/>
      <c r="AJ738" s="108"/>
      <c r="AK738" s="108"/>
      <c r="AL738" s="108"/>
      <c r="AM738" s="108"/>
      <c r="AN738" s="87" t="s">
        <v>449</v>
      </c>
      <c r="AO738" s="87"/>
      <c r="AP738" s="87"/>
      <c r="AQ738" s="87"/>
      <c r="AR738" s="88" t="s">
        <v>512</v>
      </c>
      <c r="AS738" s="89"/>
      <c r="AT738" s="89"/>
      <c r="AU738" s="89"/>
      <c r="AV738" s="89"/>
      <c r="AW738" s="89"/>
      <c r="AX738" s="90"/>
    </row>
    <row r="739" spans="1:52" ht="24.75" customHeight="1" thickBot="1" x14ac:dyDescent="0.25">
      <c r="A739" s="112" t="s">
        <v>445</v>
      </c>
      <c r="B739" s="113"/>
      <c r="C739" s="113"/>
      <c r="D739" s="114"/>
      <c r="E739" s="115" t="s">
        <v>513</v>
      </c>
      <c r="F739" s="103"/>
      <c r="G739" s="103"/>
      <c r="H739" s="79" t="str">
        <f>IF(E739="", "", "(")</f>
        <v>(</v>
      </c>
      <c r="I739" s="103"/>
      <c r="J739" s="103"/>
      <c r="K739" s="79" t="str">
        <f>IF(OR(I739="　", I739=""), "", "-")</f>
        <v/>
      </c>
      <c r="L739" s="104">
        <v>6</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4" customHeight="1" x14ac:dyDescent="0.2">
      <c r="A740" s="128" t="s">
        <v>425</v>
      </c>
      <c r="B740" s="129"/>
      <c r="C740" s="129"/>
      <c r="D740" s="129"/>
      <c r="E740" s="129"/>
      <c r="F740" s="13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16"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16" customHeight="1" thickBot="1" x14ac:dyDescent="0.2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hidden="1"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hidden="1"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hidden="1"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6" t="s">
        <v>427</v>
      </c>
      <c r="B779" s="747"/>
      <c r="C779" s="747"/>
      <c r="D779" s="747"/>
      <c r="E779" s="747"/>
      <c r="F779" s="748"/>
      <c r="G779" s="425" t="s">
        <v>590</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520</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2">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39.75" customHeight="1" x14ac:dyDescent="0.2">
      <c r="A781" s="542"/>
      <c r="B781" s="749"/>
      <c r="C781" s="749"/>
      <c r="D781" s="749"/>
      <c r="E781" s="749"/>
      <c r="F781" s="750"/>
      <c r="G781" s="435" t="s">
        <v>514</v>
      </c>
      <c r="H781" s="436"/>
      <c r="I781" s="436"/>
      <c r="J781" s="436"/>
      <c r="K781" s="437"/>
      <c r="L781" s="438" t="s">
        <v>515</v>
      </c>
      <c r="M781" s="439"/>
      <c r="N781" s="439"/>
      <c r="O781" s="439"/>
      <c r="P781" s="439"/>
      <c r="Q781" s="439"/>
      <c r="R781" s="439"/>
      <c r="S781" s="439"/>
      <c r="T781" s="439"/>
      <c r="U781" s="439"/>
      <c r="V781" s="439"/>
      <c r="W781" s="439"/>
      <c r="X781" s="440"/>
      <c r="Y781" s="441">
        <v>4</v>
      </c>
      <c r="Z781" s="442"/>
      <c r="AA781" s="442"/>
      <c r="AB781" s="543"/>
      <c r="AC781" s="435" t="s">
        <v>516</v>
      </c>
      <c r="AD781" s="436"/>
      <c r="AE781" s="436"/>
      <c r="AF781" s="436"/>
      <c r="AG781" s="437"/>
      <c r="AH781" s="438" t="s">
        <v>517</v>
      </c>
      <c r="AI781" s="439"/>
      <c r="AJ781" s="439"/>
      <c r="AK781" s="439"/>
      <c r="AL781" s="439"/>
      <c r="AM781" s="439"/>
      <c r="AN781" s="439"/>
      <c r="AO781" s="439"/>
      <c r="AP781" s="439"/>
      <c r="AQ781" s="439"/>
      <c r="AR781" s="439"/>
      <c r="AS781" s="439"/>
      <c r="AT781" s="440"/>
      <c r="AU781" s="441">
        <v>6</v>
      </c>
      <c r="AV781" s="442"/>
      <c r="AW781" s="442"/>
      <c r="AX781" s="443"/>
    </row>
    <row r="782" spans="1:50" ht="24.75" hidden="1" customHeight="1" x14ac:dyDescent="0.2">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2">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2">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2">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2">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2">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2">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2">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2">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4</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6</v>
      </c>
      <c r="AV791" s="401"/>
      <c r="AW791" s="401"/>
      <c r="AX791" s="403"/>
    </row>
    <row r="792" spans="1:50" ht="24.75" customHeight="1" x14ac:dyDescent="0.2">
      <c r="A792" s="542"/>
      <c r="B792" s="749"/>
      <c r="C792" s="749"/>
      <c r="D792" s="749"/>
      <c r="E792" s="749"/>
      <c r="F792" s="750"/>
      <c r="G792" s="425" t="s">
        <v>521</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2">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2">
      <c r="A794" s="542"/>
      <c r="B794" s="749"/>
      <c r="C794" s="749"/>
      <c r="D794" s="749"/>
      <c r="E794" s="749"/>
      <c r="F794" s="750"/>
      <c r="G794" s="435" t="s">
        <v>518</v>
      </c>
      <c r="H794" s="436"/>
      <c r="I794" s="436"/>
      <c r="J794" s="436"/>
      <c r="K794" s="437"/>
      <c r="L794" s="438" t="s">
        <v>519</v>
      </c>
      <c r="M794" s="439"/>
      <c r="N794" s="439"/>
      <c r="O794" s="439"/>
      <c r="P794" s="439"/>
      <c r="Q794" s="439"/>
      <c r="R794" s="439"/>
      <c r="S794" s="439"/>
      <c r="T794" s="439"/>
      <c r="U794" s="439"/>
      <c r="V794" s="439"/>
      <c r="W794" s="439"/>
      <c r="X794" s="440"/>
      <c r="Y794" s="441">
        <v>4</v>
      </c>
      <c r="Z794" s="442"/>
      <c r="AA794" s="442"/>
      <c r="AB794" s="543"/>
      <c r="AC794" s="435" t="s">
        <v>527</v>
      </c>
      <c r="AD794" s="436"/>
      <c r="AE794" s="436"/>
      <c r="AF794" s="436"/>
      <c r="AG794" s="437"/>
      <c r="AH794" s="438" t="s">
        <v>527</v>
      </c>
      <c r="AI794" s="439"/>
      <c r="AJ794" s="439"/>
      <c r="AK794" s="439"/>
      <c r="AL794" s="439"/>
      <c r="AM794" s="439"/>
      <c r="AN794" s="439"/>
      <c r="AO794" s="439"/>
      <c r="AP794" s="439"/>
      <c r="AQ794" s="439"/>
      <c r="AR794" s="439"/>
      <c r="AS794" s="439"/>
      <c r="AT794" s="440"/>
      <c r="AU794" s="441" t="s">
        <v>525</v>
      </c>
      <c r="AV794" s="442"/>
      <c r="AW794" s="442"/>
      <c r="AX794" s="443"/>
    </row>
    <row r="795" spans="1:50" ht="24.75" hidden="1" customHeight="1" x14ac:dyDescent="0.2">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2">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2">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2">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2">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2">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2">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2">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2">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4</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42"/>
      <c r="B805" s="749"/>
      <c r="C805" s="749"/>
      <c r="D805" s="749"/>
      <c r="E805" s="749"/>
      <c r="F805" s="750"/>
      <c r="G805" s="425" t="s">
        <v>364</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365</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2">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2">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2">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2">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2">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2">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2">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2">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2">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2">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2">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5">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2">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2">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2">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2">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2">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2">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2">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5">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388</v>
      </c>
      <c r="AM831" s="942"/>
      <c r="AN831" s="942"/>
      <c r="AO831" s="68" t="s">
        <v>386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382</v>
      </c>
      <c r="AD836" s="263"/>
      <c r="AE836" s="263"/>
      <c r="AF836" s="263"/>
      <c r="AG836" s="263"/>
      <c r="AH836" s="330" t="s">
        <v>409</v>
      </c>
      <c r="AI836" s="332"/>
      <c r="AJ836" s="332"/>
      <c r="AK836" s="332"/>
      <c r="AL836" s="332" t="s">
        <v>21</v>
      </c>
      <c r="AM836" s="332"/>
      <c r="AN836" s="332"/>
      <c r="AO836" s="412"/>
      <c r="AP836" s="413" t="s">
        <v>344</v>
      </c>
      <c r="AQ836" s="413"/>
      <c r="AR836" s="413"/>
      <c r="AS836" s="413"/>
      <c r="AT836" s="413"/>
      <c r="AU836" s="413"/>
      <c r="AV836" s="413"/>
      <c r="AW836" s="413"/>
      <c r="AX836" s="413"/>
    </row>
    <row r="837" spans="1:50" ht="50.25" customHeight="1" x14ac:dyDescent="0.2">
      <c r="A837" s="390">
        <v>1</v>
      </c>
      <c r="B837" s="390">
        <v>1</v>
      </c>
      <c r="C837" s="410" t="s">
        <v>591</v>
      </c>
      <c r="D837" s="404"/>
      <c r="E837" s="404"/>
      <c r="F837" s="404"/>
      <c r="G837" s="404"/>
      <c r="H837" s="404"/>
      <c r="I837" s="404"/>
      <c r="J837" s="405">
        <v>7010601022674</v>
      </c>
      <c r="K837" s="406"/>
      <c r="L837" s="406"/>
      <c r="M837" s="406"/>
      <c r="N837" s="406"/>
      <c r="O837" s="406"/>
      <c r="P837" s="411" t="s">
        <v>522</v>
      </c>
      <c r="Q837" s="303"/>
      <c r="R837" s="303"/>
      <c r="S837" s="303"/>
      <c r="T837" s="303"/>
      <c r="U837" s="303"/>
      <c r="V837" s="303"/>
      <c r="W837" s="303"/>
      <c r="X837" s="303"/>
      <c r="Y837" s="304">
        <v>4</v>
      </c>
      <c r="Z837" s="305"/>
      <c r="AA837" s="305"/>
      <c r="AB837" s="306"/>
      <c r="AC837" s="314" t="s">
        <v>413</v>
      </c>
      <c r="AD837" s="409"/>
      <c r="AE837" s="409"/>
      <c r="AF837" s="409"/>
      <c r="AG837" s="409"/>
      <c r="AH837" s="407">
        <v>1</v>
      </c>
      <c r="AI837" s="408"/>
      <c r="AJ837" s="408"/>
      <c r="AK837" s="408"/>
      <c r="AL837" s="311" t="s">
        <v>525</v>
      </c>
      <c r="AM837" s="312"/>
      <c r="AN837" s="312"/>
      <c r="AO837" s="313"/>
      <c r="AP837" s="307" t="s">
        <v>525</v>
      </c>
      <c r="AQ837" s="307"/>
      <c r="AR837" s="307"/>
      <c r="AS837" s="307"/>
      <c r="AT837" s="307"/>
      <c r="AU837" s="307"/>
      <c r="AV837" s="307"/>
      <c r="AW837" s="307"/>
      <c r="AX837" s="307"/>
    </row>
    <row r="838" spans="1:50" ht="30" hidden="1" customHeight="1" x14ac:dyDescent="0.2">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2">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382</v>
      </c>
      <c r="AD869" s="263"/>
      <c r="AE869" s="263"/>
      <c r="AF869" s="263"/>
      <c r="AG869" s="263"/>
      <c r="AH869" s="330" t="s">
        <v>409</v>
      </c>
      <c r="AI869" s="332"/>
      <c r="AJ869" s="332"/>
      <c r="AK869" s="332"/>
      <c r="AL869" s="332" t="s">
        <v>21</v>
      </c>
      <c r="AM869" s="332"/>
      <c r="AN869" s="332"/>
      <c r="AO869" s="412"/>
      <c r="AP869" s="413" t="s">
        <v>344</v>
      </c>
      <c r="AQ869" s="413"/>
      <c r="AR869" s="413"/>
      <c r="AS869" s="413"/>
      <c r="AT869" s="413"/>
      <c r="AU869" s="413"/>
      <c r="AV869" s="413"/>
      <c r="AW869" s="413"/>
      <c r="AX869" s="413"/>
    </row>
    <row r="870" spans="1:50" ht="47.25" customHeight="1" x14ac:dyDescent="0.2">
      <c r="A870" s="390">
        <v>1</v>
      </c>
      <c r="B870" s="390">
        <v>1</v>
      </c>
      <c r="C870" s="410" t="s">
        <v>523</v>
      </c>
      <c r="D870" s="404"/>
      <c r="E870" s="404"/>
      <c r="F870" s="404"/>
      <c r="G870" s="404"/>
      <c r="H870" s="404"/>
      <c r="I870" s="404"/>
      <c r="J870" s="405">
        <v>1010001112577</v>
      </c>
      <c r="K870" s="406"/>
      <c r="L870" s="406"/>
      <c r="M870" s="406"/>
      <c r="N870" s="406"/>
      <c r="O870" s="406"/>
      <c r="P870" s="411" t="s">
        <v>517</v>
      </c>
      <c r="Q870" s="303"/>
      <c r="R870" s="303"/>
      <c r="S870" s="303"/>
      <c r="T870" s="303"/>
      <c r="U870" s="303"/>
      <c r="V870" s="303"/>
      <c r="W870" s="303"/>
      <c r="X870" s="303"/>
      <c r="Y870" s="304">
        <v>6</v>
      </c>
      <c r="Z870" s="305"/>
      <c r="AA870" s="305"/>
      <c r="AB870" s="306"/>
      <c r="AC870" s="314" t="s">
        <v>420</v>
      </c>
      <c r="AD870" s="409"/>
      <c r="AE870" s="409"/>
      <c r="AF870" s="409"/>
      <c r="AG870" s="409"/>
      <c r="AH870" s="407" t="s">
        <v>525</v>
      </c>
      <c r="AI870" s="408"/>
      <c r="AJ870" s="408"/>
      <c r="AK870" s="408"/>
      <c r="AL870" s="311" t="s">
        <v>526</v>
      </c>
      <c r="AM870" s="312"/>
      <c r="AN870" s="312"/>
      <c r="AO870" s="313"/>
      <c r="AP870" s="307" t="s">
        <v>526</v>
      </c>
      <c r="AQ870" s="307"/>
      <c r="AR870" s="307"/>
      <c r="AS870" s="307"/>
      <c r="AT870" s="307"/>
      <c r="AU870" s="307"/>
      <c r="AV870" s="307"/>
      <c r="AW870" s="307"/>
      <c r="AX870" s="307"/>
    </row>
    <row r="871" spans="1:50" ht="30" hidden="1" customHeight="1" x14ac:dyDescent="0.2">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2">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2">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2">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2">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2">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2">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2">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2">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2">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382</v>
      </c>
      <c r="AD902" s="263"/>
      <c r="AE902" s="263"/>
      <c r="AF902" s="263"/>
      <c r="AG902" s="263"/>
      <c r="AH902" s="330" t="s">
        <v>409</v>
      </c>
      <c r="AI902" s="332"/>
      <c r="AJ902" s="332"/>
      <c r="AK902" s="332"/>
      <c r="AL902" s="332" t="s">
        <v>21</v>
      </c>
      <c r="AM902" s="332"/>
      <c r="AN902" s="332"/>
      <c r="AO902" s="412"/>
      <c r="AP902" s="413" t="s">
        <v>344</v>
      </c>
      <c r="AQ902" s="413"/>
      <c r="AR902" s="413"/>
      <c r="AS902" s="413"/>
      <c r="AT902" s="413"/>
      <c r="AU902" s="413"/>
      <c r="AV902" s="413"/>
      <c r="AW902" s="413"/>
      <c r="AX902" s="413"/>
    </row>
    <row r="903" spans="1:50" ht="86.25" customHeight="1" x14ac:dyDescent="0.2">
      <c r="A903" s="390">
        <v>1</v>
      </c>
      <c r="B903" s="390">
        <v>1</v>
      </c>
      <c r="C903" s="410" t="s">
        <v>524</v>
      </c>
      <c r="D903" s="404"/>
      <c r="E903" s="404"/>
      <c r="F903" s="404"/>
      <c r="G903" s="404"/>
      <c r="H903" s="404"/>
      <c r="I903" s="404"/>
      <c r="J903" s="405">
        <v>5010405007114</v>
      </c>
      <c r="K903" s="406"/>
      <c r="L903" s="406"/>
      <c r="M903" s="406"/>
      <c r="N903" s="406"/>
      <c r="O903" s="406"/>
      <c r="P903" s="411" t="s">
        <v>573</v>
      </c>
      <c r="Q903" s="303"/>
      <c r="R903" s="303"/>
      <c r="S903" s="303"/>
      <c r="T903" s="303"/>
      <c r="U903" s="303"/>
      <c r="V903" s="303"/>
      <c r="W903" s="303"/>
      <c r="X903" s="303"/>
      <c r="Y903" s="304">
        <v>4</v>
      </c>
      <c r="Z903" s="305"/>
      <c r="AA903" s="305"/>
      <c r="AB903" s="306"/>
      <c r="AC903" s="314" t="s">
        <v>420</v>
      </c>
      <c r="AD903" s="409"/>
      <c r="AE903" s="409"/>
      <c r="AF903" s="409"/>
      <c r="AG903" s="409"/>
      <c r="AH903" s="407" t="s">
        <v>525</v>
      </c>
      <c r="AI903" s="408"/>
      <c r="AJ903" s="408"/>
      <c r="AK903" s="408"/>
      <c r="AL903" s="311" t="s">
        <v>497</v>
      </c>
      <c r="AM903" s="312"/>
      <c r="AN903" s="312"/>
      <c r="AO903" s="313"/>
      <c r="AP903" s="307" t="s">
        <v>525</v>
      </c>
      <c r="AQ903" s="307"/>
      <c r="AR903" s="307"/>
      <c r="AS903" s="307"/>
      <c r="AT903" s="307"/>
      <c r="AU903" s="307"/>
      <c r="AV903" s="307"/>
      <c r="AW903" s="307"/>
      <c r="AX903" s="307"/>
    </row>
    <row r="904" spans="1:50" ht="30" hidden="1" customHeight="1" x14ac:dyDescent="0.2">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2">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382</v>
      </c>
      <c r="AD935" s="263"/>
      <c r="AE935" s="263"/>
      <c r="AF935" s="263"/>
      <c r="AG935" s="263"/>
      <c r="AH935" s="330" t="s">
        <v>409</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2">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2">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2">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382</v>
      </c>
      <c r="AD968" s="263"/>
      <c r="AE968" s="263"/>
      <c r="AF968" s="263"/>
      <c r="AG968" s="263"/>
      <c r="AH968" s="330" t="s">
        <v>409</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2">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2">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2">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382</v>
      </c>
      <c r="AD1001" s="263"/>
      <c r="AE1001" s="263"/>
      <c r="AF1001" s="263"/>
      <c r="AG1001" s="263"/>
      <c r="AH1001" s="330" t="s">
        <v>409</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2">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2">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2">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382</v>
      </c>
      <c r="AD1034" s="263"/>
      <c r="AE1034" s="263"/>
      <c r="AF1034" s="263"/>
      <c r="AG1034" s="263"/>
      <c r="AH1034" s="330" t="s">
        <v>409</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2">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2">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2">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382</v>
      </c>
      <c r="AD1067" s="263"/>
      <c r="AE1067" s="263"/>
      <c r="AF1067" s="263"/>
      <c r="AG1067" s="263"/>
      <c r="AH1067" s="330" t="s">
        <v>409</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2">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2">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2">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2">
      <c r="A1098" s="874" t="s">
        <v>372</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388</v>
      </c>
      <c r="AM1098" s="944"/>
      <c r="AN1098" s="944"/>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373</v>
      </c>
      <c r="AQ1101" s="413"/>
      <c r="AR1101" s="413"/>
      <c r="AS1101" s="413"/>
      <c r="AT1101" s="413"/>
      <c r="AU1101" s="413"/>
      <c r="AV1101" s="413"/>
      <c r="AW1101" s="413"/>
      <c r="AX1101" s="413"/>
    </row>
    <row r="1102" spans="1:50" ht="30" hidden="1" customHeight="1" x14ac:dyDescent="0.2">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2">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36" max="49" man="1"/>
    <brk id="123" max="49" man="1"/>
    <brk id="704" max="49" man="1"/>
    <brk id="717" max="49" man="1"/>
    <brk id="778"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F18" sqref="F18"/>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2">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2">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375</v>
      </c>
    </row>
    <row r="96" spans="25:25" x14ac:dyDescent="0.2">
      <c r="Y96" s="32" t="s">
        <v>428</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ユーザ</cp:lastModifiedBy>
  <cp:lastPrinted>2020-12-08T05:25:32Z</cp:lastPrinted>
  <dcterms:created xsi:type="dcterms:W3CDTF">2012-03-13T00:50:25Z</dcterms:created>
  <dcterms:modified xsi:type="dcterms:W3CDTF">2020-12-08T05:25:35Z</dcterms:modified>
</cp:coreProperties>
</file>