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15" windowWidth="20535" windowHeight="4725" activeTab="0"/>
  </bookViews>
  <sheets>
    <sheet name="平成29年度" sheetId="1" r:id="rId1"/>
  </sheets>
  <definedNames>
    <definedName name="_xlnm.Print_Area" localSheetId="0">'平成29年度'!$A$1:$M$27</definedName>
    <definedName name="_xlnm.Print_Titles" localSheetId="0">'平成29年度'!$A:$B,'平成29年度'!$6:$8</definedName>
  </definedNames>
  <calcPr fullCalcOnLoad="1"/>
</workbook>
</file>

<file path=xl/sharedStrings.xml><?xml version="1.0" encoding="utf-8"?>
<sst xmlns="http://schemas.openxmlformats.org/spreadsheetml/2006/main" count="48" uniqueCount="27">
  <si>
    <t>【一般会計】</t>
  </si>
  <si>
    <t>支出済歳出額</t>
  </si>
  <si>
    <t>職員旅費</t>
  </si>
  <si>
    <t>庁費</t>
  </si>
  <si>
    <t>歳出予算現額</t>
  </si>
  <si>
    <t>第1四半期</t>
  </si>
  <si>
    <t>第2四半期</t>
  </si>
  <si>
    <t>第3四半期</t>
  </si>
  <si>
    <t>－</t>
  </si>
  <si>
    <t>第4四半期</t>
  </si>
  <si>
    <t>合計</t>
  </si>
  <si>
    <t>支出済歳出額の第４四半期の割合</t>
  </si>
  <si>
    <t>第４四半期の支出済歳出額</t>
  </si>
  <si>
    <t>第４四半期の支出額の当該年度における支出額及び支出割合が前年度より増加している場合、その理由</t>
  </si>
  <si>
    <t>金融庁共通費</t>
  </si>
  <si>
    <t>金融政策費</t>
  </si>
  <si>
    <t>【東日本大震災復興特別会計】</t>
  </si>
  <si>
    <t>金融機能安定・円滑化復興政策費</t>
  </si>
  <si>
    <t>注　計数はそれぞれ単位未満切り捨てによっているので、端数において合計とは合致しないものがある。</t>
  </si>
  <si>
    <t>（単位：千円、単位未満切捨）</t>
  </si>
  <si>
    <t>（単位：千円、単位未満切捨）</t>
  </si>
  <si>
    <t>平成28年度</t>
  </si>
  <si>
    <t>平成29年度</t>
  </si>
  <si>
    <t>-</t>
  </si>
  <si>
    <t>平成２９年度　（目）庁費及び（目）職員旅費の支出状況</t>
  </si>
  <si>
    <t>海外出張が多かったこと等のため。</t>
  </si>
  <si>
    <t>レイアウト変更を実施したこと等のため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</si>
</sst>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lt;=999]000;[&lt;=9999]000\-00;000\-0000"/>
    <numFmt numFmtId="179" formatCode="0.000%"/>
    <numFmt numFmtId="180" formatCode="0.0000%"/>
  </numFmts>
  <fonts count="40">
    <font>
      <sz val="11"/>
      <name val="ＭＳ Ｐゴシック"/>
      <family val="3"/>
    </font>
    <font>
      <sz val="11"/>
      <color indexed="8"/>
      <name val="ＭＳ Ｐゴシック"/>
      <family val="3"/>
    </font>
    <font>
      <b/>
      <sz val="12"/>
      <name val="ＭＳ Ｐゴシック"/>
      <family val="3"/>
    </font>
    <font>
      <sz val="6"/>
      <name val="ＭＳ Ｐゴシック"/>
      <family val="3"/>
    </font>
    <font>
      <sz val="10"/>
      <name val="ＭＳ Ｐゴシック"/>
      <family val="3"/>
    </font>
    <font>
      <b/>
      <sz val="10"/>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thin"/>
      <right style="thin"/>
      <top/>
      <bottom style="thin"/>
    </border>
    <border>
      <left style="thin"/>
      <right/>
      <top/>
      <bottom/>
    </border>
    <border>
      <left/>
      <right/>
      <top style="thin"/>
      <bottom/>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protection/>
    </xf>
    <xf numFmtId="0" fontId="39" fillId="32" borderId="0" applyNumberFormat="0" applyBorder="0" applyAlignment="0" applyProtection="0"/>
  </cellStyleXfs>
  <cellXfs count="47">
    <xf numFmtId="0" fontId="0" fillId="0" borderId="0" xfId="0" applyAlignment="1">
      <alignment vertical="center"/>
    </xf>
    <xf numFmtId="176" fontId="4" fillId="0" borderId="0" xfId="48" applyNumberFormat="1" applyFont="1" applyFill="1" applyAlignment="1">
      <alignment vertical="center"/>
    </xf>
    <xf numFmtId="176" fontId="4" fillId="0" borderId="0" xfId="48" applyNumberFormat="1" applyFont="1" applyFill="1" applyAlignment="1">
      <alignment vertical="center" wrapText="1"/>
    </xf>
    <xf numFmtId="176" fontId="2" fillId="0" borderId="0" xfId="48" applyNumberFormat="1" applyFont="1" applyFill="1" applyBorder="1" applyAlignment="1">
      <alignment vertical="center"/>
    </xf>
    <xf numFmtId="176" fontId="4" fillId="0" borderId="0" xfId="48" applyNumberFormat="1" applyFont="1" applyFill="1" applyBorder="1" applyAlignment="1">
      <alignment vertical="center"/>
    </xf>
    <xf numFmtId="176" fontId="4" fillId="0" borderId="0" xfId="48" applyNumberFormat="1" applyFont="1" applyFill="1" applyBorder="1" applyAlignment="1">
      <alignment horizontal="right" vertical="center"/>
    </xf>
    <xf numFmtId="176" fontId="2" fillId="0" borderId="0" xfId="48" applyNumberFormat="1" applyFont="1" applyFill="1" applyBorder="1" applyAlignment="1">
      <alignment vertical="center"/>
    </xf>
    <xf numFmtId="176" fontId="5" fillId="0" borderId="0" xfId="48" applyNumberFormat="1" applyFont="1" applyFill="1" applyBorder="1" applyAlignment="1">
      <alignment vertical="center" wrapText="1"/>
    </xf>
    <xf numFmtId="176" fontId="4" fillId="0" borderId="0" xfId="48" applyNumberFormat="1" applyFont="1" applyFill="1" applyBorder="1" applyAlignment="1">
      <alignment vertical="center" wrapText="1"/>
    </xf>
    <xf numFmtId="176" fontId="5" fillId="0" borderId="10" xfId="48" applyNumberFormat="1" applyFont="1" applyFill="1" applyBorder="1" applyAlignment="1">
      <alignment horizontal="right" vertical="center"/>
    </xf>
    <xf numFmtId="176" fontId="4" fillId="0" borderId="11" xfId="48" applyNumberFormat="1" applyFont="1" applyFill="1" applyBorder="1" applyAlignment="1">
      <alignment vertical="center"/>
    </xf>
    <xf numFmtId="10" fontId="5" fillId="0" borderId="10" xfId="48" applyNumberFormat="1" applyFont="1" applyFill="1" applyBorder="1" applyAlignment="1">
      <alignment horizontal="right" vertical="center"/>
    </xf>
    <xf numFmtId="176" fontId="4" fillId="0" borderId="12" xfId="48" applyNumberFormat="1" applyFont="1" applyFill="1" applyBorder="1" applyAlignment="1">
      <alignment vertical="center"/>
    </xf>
    <xf numFmtId="176" fontId="5" fillId="0" borderId="10" xfId="48" applyNumberFormat="1" applyFont="1" applyFill="1" applyBorder="1" applyAlignment="1">
      <alignment horizontal="left" vertical="center"/>
    </xf>
    <xf numFmtId="176" fontId="4" fillId="0" borderId="0" xfId="48" applyNumberFormat="1" applyFont="1" applyFill="1" applyBorder="1" applyAlignment="1">
      <alignment horizontal="left" vertical="center" wrapText="1"/>
    </xf>
    <xf numFmtId="176" fontId="4" fillId="0" borderId="10" xfId="48" applyNumberFormat="1" applyFont="1" applyFill="1" applyBorder="1" applyAlignment="1">
      <alignment vertical="center" wrapText="1"/>
    </xf>
    <xf numFmtId="176" fontId="4" fillId="0" borderId="10" xfId="48" applyNumberFormat="1" applyFont="1" applyFill="1" applyBorder="1" applyAlignment="1">
      <alignment horizontal="right" vertical="center"/>
    </xf>
    <xf numFmtId="177" fontId="4" fillId="0" borderId="10" xfId="48" applyNumberFormat="1" applyFont="1" applyFill="1" applyBorder="1" applyAlignment="1">
      <alignment horizontal="right" vertical="center"/>
    </xf>
    <xf numFmtId="176" fontId="4" fillId="0" borderId="10" xfId="48" applyNumberFormat="1" applyFont="1" applyFill="1" applyBorder="1" applyAlignment="1">
      <alignment horizontal="left" vertical="center"/>
    </xf>
    <xf numFmtId="176" fontId="5" fillId="0" borderId="13" xfId="48" applyNumberFormat="1" applyFont="1" applyFill="1" applyBorder="1" applyAlignment="1">
      <alignment horizontal="left" vertical="center"/>
    </xf>
    <xf numFmtId="176" fontId="4" fillId="0" borderId="13" xfId="48" applyNumberFormat="1" applyFont="1" applyFill="1" applyBorder="1" applyAlignment="1">
      <alignment horizontal="left" vertical="center"/>
    </xf>
    <xf numFmtId="176" fontId="4" fillId="0" borderId="14" xfId="48" applyNumberFormat="1" applyFont="1" applyFill="1" applyBorder="1" applyAlignment="1">
      <alignment vertical="center"/>
    </xf>
    <xf numFmtId="10" fontId="4" fillId="0" borderId="14" xfId="48" applyNumberFormat="1" applyFont="1" applyFill="1" applyBorder="1" applyAlignment="1">
      <alignment vertical="center"/>
    </xf>
    <xf numFmtId="176" fontId="4" fillId="0" borderId="0" xfId="48" applyNumberFormat="1" applyFont="1" applyFill="1" applyAlignment="1">
      <alignment horizontal="center" vertical="center"/>
    </xf>
    <xf numFmtId="176" fontId="4" fillId="0" borderId="10" xfId="0" applyNumberFormat="1" applyFont="1" applyFill="1" applyBorder="1" applyAlignment="1">
      <alignment horizontal="right" vertical="center" wrapText="1"/>
    </xf>
    <xf numFmtId="176" fontId="4" fillId="0" borderId="0" xfId="48" applyNumberFormat="1" applyFont="1" applyFill="1" applyBorder="1" applyAlignment="1">
      <alignment horizontal="center" vertical="center"/>
    </xf>
    <xf numFmtId="176" fontId="4" fillId="0" borderId="0" xfId="48" applyNumberFormat="1" applyFont="1" applyFill="1" applyBorder="1" applyAlignment="1">
      <alignment vertical="center"/>
    </xf>
    <xf numFmtId="176" fontId="4" fillId="0" borderId="0" xfId="0" applyNumberFormat="1" applyFont="1" applyFill="1" applyBorder="1" applyAlignment="1">
      <alignment horizontal="right" vertical="center" wrapText="1"/>
    </xf>
    <xf numFmtId="176" fontId="4" fillId="0" borderId="0" xfId="48" applyNumberFormat="1" applyFont="1" applyFill="1" applyBorder="1" applyAlignment="1">
      <alignment horizontal="left" vertical="center"/>
    </xf>
    <xf numFmtId="177" fontId="4" fillId="0" borderId="0" xfId="48" applyNumberFormat="1" applyFont="1" applyFill="1" applyBorder="1" applyAlignment="1">
      <alignment horizontal="right" vertical="center"/>
    </xf>
    <xf numFmtId="176" fontId="6" fillId="0" borderId="0" xfId="60" applyNumberFormat="1" applyFont="1" applyFill="1" applyBorder="1" applyAlignment="1">
      <alignment vertical="center"/>
      <protection/>
    </xf>
    <xf numFmtId="176" fontId="4" fillId="0" borderId="15"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176" fontId="4" fillId="0" borderId="15" xfId="48" applyNumberFormat="1" applyFont="1" applyFill="1" applyBorder="1" applyAlignment="1">
      <alignment horizontal="left" vertical="center"/>
    </xf>
    <xf numFmtId="176" fontId="4" fillId="0" borderId="10" xfId="48" applyNumberFormat="1" applyFont="1" applyFill="1" applyBorder="1" applyAlignment="1">
      <alignment horizontal="left" vertical="center"/>
    </xf>
    <xf numFmtId="176" fontId="4" fillId="0" borderId="10" xfId="48" applyNumberFormat="1" applyFont="1" applyFill="1" applyBorder="1" applyAlignment="1">
      <alignment horizontal="center" vertical="center"/>
    </xf>
    <xf numFmtId="176" fontId="4" fillId="0" borderId="10" xfId="48" applyNumberFormat="1" applyFont="1" applyFill="1" applyBorder="1" applyAlignment="1">
      <alignment horizontal="left" vertical="center" wrapText="1"/>
    </xf>
    <xf numFmtId="176" fontId="4" fillId="0" borderId="10" xfId="48"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xf>
    <xf numFmtId="176" fontId="4" fillId="0" borderId="16" xfId="48" applyNumberFormat="1" applyFont="1" applyFill="1" applyBorder="1" applyAlignment="1">
      <alignment horizontal="center" vertical="center"/>
    </xf>
    <xf numFmtId="176" fontId="4" fillId="0" borderId="17" xfId="48" applyNumberFormat="1" applyFont="1" applyFill="1" applyBorder="1" applyAlignment="1">
      <alignment horizontal="center" vertical="center"/>
    </xf>
    <xf numFmtId="176" fontId="4" fillId="0" borderId="18" xfId="48" applyNumberFormat="1" applyFont="1" applyFill="1" applyBorder="1" applyAlignment="1">
      <alignment horizontal="center" vertical="center"/>
    </xf>
    <xf numFmtId="176" fontId="4" fillId="0" borderId="15" xfId="48" applyNumberFormat="1" applyFont="1" applyFill="1" applyBorder="1" applyAlignment="1">
      <alignment horizontal="center" vertical="center" wrapText="1"/>
    </xf>
    <xf numFmtId="176" fontId="4" fillId="0" borderId="11" xfId="48" applyNumberFormat="1" applyFont="1" applyFill="1" applyBorder="1" applyAlignment="1">
      <alignment horizontal="center" vertical="center" wrapText="1"/>
    </xf>
    <xf numFmtId="176" fontId="4" fillId="0" borderId="12" xfId="48" applyNumberFormat="1" applyFont="1" applyFill="1" applyBorder="1" applyAlignment="1">
      <alignment horizontal="center" vertical="center" wrapText="1"/>
    </xf>
    <xf numFmtId="176" fontId="4" fillId="0" borderId="15" xfId="0" applyNumberFormat="1" applyFont="1" applyFill="1" applyBorder="1" applyAlignment="1">
      <alignment horizontal="center" vertical="center" wrapText="1"/>
    </xf>
    <xf numFmtId="176" fontId="4" fillId="0" borderId="12" xfId="48" applyNumberFormat="1"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6"/>
  <sheetViews>
    <sheetView tabSelected="1" zoomScale="90" zoomScaleNormal="90" zoomScaleSheetLayoutView="90" zoomScalePageLayoutView="0" workbookViewId="0" topLeftCell="D1">
      <selection activeCell="L11" sqref="L11"/>
    </sheetView>
  </sheetViews>
  <sheetFormatPr defaultColWidth="9.00390625" defaultRowHeight="13.5"/>
  <cols>
    <col min="1" max="1" width="5.00390625" style="1" customWidth="1"/>
    <col min="2" max="2" width="27.75390625" style="2" customWidth="1"/>
    <col min="3" max="8" width="12.75390625" style="1" customWidth="1"/>
    <col min="9" max="9" width="11.625" style="1" customWidth="1"/>
    <col min="10" max="10" width="11.625" style="23" customWidth="1"/>
    <col min="11" max="11" width="11.625" style="1" customWidth="1"/>
    <col min="12" max="12" width="75.25390625" style="1" customWidth="1"/>
    <col min="13" max="13" width="3.50390625" style="1" customWidth="1"/>
    <col min="14" max="16384" width="9.00390625" style="1" customWidth="1"/>
  </cols>
  <sheetData>
    <row r="1" spans="1:13" ht="19.5" customHeight="1">
      <c r="A1" s="30" t="s">
        <v>24</v>
      </c>
      <c r="B1" s="3"/>
      <c r="C1" s="3"/>
      <c r="D1" s="3"/>
      <c r="E1" s="3"/>
      <c r="F1" s="3"/>
      <c r="G1" s="3"/>
      <c r="H1" s="3"/>
      <c r="I1" s="3"/>
      <c r="K1" s="3"/>
      <c r="L1" s="3"/>
      <c r="M1" s="3"/>
    </row>
    <row r="2" spans="1:13" ht="19.5" customHeight="1">
      <c r="A2" s="30"/>
      <c r="B2" s="3"/>
      <c r="C2" s="3"/>
      <c r="D2" s="3"/>
      <c r="E2" s="3"/>
      <c r="F2" s="3"/>
      <c r="G2" s="3"/>
      <c r="H2" s="3"/>
      <c r="I2" s="3"/>
      <c r="K2" s="3"/>
      <c r="L2" s="3"/>
      <c r="M2" s="3"/>
    </row>
    <row r="3" spans="1:13" ht="19.5" customHeight="1">
      <c r="A3" s="6" t="s">
        <v>0</v>
      </c>
      <c r="B3" s="7"/>
      <c r="C3" s="4"/>
      <c r="D3" s="4"/>
      <c r="E3" s="4"/>
      <c r="F3" s="4"/>
      <c r="G3" s="4"/>
      <c r="H3" s="4"/>
      <c r="I3" s="4"/>
      <c r="K3" s="4"/>
      <c r="L3" s="4"/>
      <c r="M3" s="4"/>
    </row>
    <row r="4" spans="1:13" ht="13.5" customHeight="1">
      <c r="A4" s="4"/>
      <c r="B4" s="8"/>
      <c r="C4" s="4"/>
      <c r="D4" s="4"/>
      <c r="E4" s="4"/>
      <c r="F4" s="4"/>
      <c r="G4" s="4"/>
      <c r="H4" s="26"/>
      <c r="I4" s="26"/>
      <c r="J4" s="25"/>
      <c r="K4" s="26"/>
      <c r="L4" s="5" t="s">
        <v>19</v>
      </c>
      <c r="M4" s="5"/>
    </row>
    <row r="5" spans="1:13" ht="15.75" customHeight="1">
      <c r="A5" s="35"/>
      <c r="B5" s="35"/>
      <c r="C5" s="35" t="s">
        <v>22</v>
      </c>
      <c r="D5" s="35"/>
      <c r="E5" s="35"/>
      <c r="F5" s="35"/>
      <c r="G5" s="35"/>
      <c r="H5" s="35"/>
      <c r="I5" s="35"/>
      <c r="J5" s="35" t="s">
        <v>21</v>
      </c>
      <c r="K5" s="35"/>
      <c r="L5" s="36" t="s">
        <v>13</v>
      </c>
      <c r="M5" s="5"/>
    </row>
    <row r="6" spans="1:13" ht="15.75" customHeight="1">
      <c r="A6" s="35"/>
      <c r="B6" s="35"/>
      <c r="C6" s="37" t="s">
        <v>4</v>
      </c>
      <c r="D6" s="39" t="s">
        <v>1</v>
      </c>
      <c r="E6" s="40"/>
      <c r="F6" s="40"/>
      <c r="G6" s="40"/>
      <c r="H6" s="41"/>
      <c r="I6" s="42" t="s">
        <v>11</v>
      </c>
      <c r="J6" s="37" t="s">
        <v>12</v>
      </c>
      <c r="K6" s="42" t="s">
        <v>11</v>
      </c>
      <c r="L6" s="36"/>
      <c r="M6" s="14"/>
    </row>
    <row r="7" spans="1:13" ht="15" customHeight="1">
      <c r="A7" s="35"/>
      <c r="B7" s="35"/>
      <c r="C7" s="38"/>
      <c r="D7" s="31" t="s">
        <v>5</v>
      </c>
      <c r="E7" s="31" t="s">
        <v>6</v>
      </c>
      <c r="F7" s="31" t="s">
        <v>7</v>
      </c>
      <c r="G7" s="45" t="s">
        <v>9</v>
      </c>
      <c r="H7" s="42" t="s">
        <v>10</v>
      </c>
      <c r="I7" s="43"/>
      <c r="J7" s="37"/>
      <c r="K7" s="43"/>
      <c r="L7" s="36"/>
      <c r="M7" s="14"/>
    </row>
    <row r="8" spans="1:13" ht="13.5" customHeight="1">
      <c r="A8" s="35"/>
      <c r="B8" s="35"/>
      <c r="C8" s="38"/>
      <c r="D8" s="32"/>
      <c r="E8" s="32"/>
      <c r="F8" s="32"/>
      <c r="G8" s="32"/>
      <c r="H8" s="46"/>
      <c r="I8" s="44"/>
      <c r="J8" s="37"/>
      <c r="K8" s="44"/>
      <c r="L8" s="36"/>
      <c r="M8" s="14"/>
    </row>
    <row r="9" spans="1:13" ht="25.5" customHeight="1">
      <c r="A9" s="33" t="s">
        <v>14</v>
      </c>
      <c r="B9" s="34"/>
      <c r="C9" s="9"/>
      <c r="D9" s="9"/>
      <c r="E9" s="9"/>
      <c r="F9" s="9"/>
      <c r="G9" s="9"/>
      <c r="H9" s="9"/>
      <c r="I9" s="9"/>
      <c r="J9" s="24"/>
      <c r="K9" s="11"/>
      <c r="L9" s="13"/>
      <c r="M9" s="19"/>
    </row>
    <row r="10" spans="1:13" ht="25.5" customHeight="1">
      <c r="A10" s="10"/>
      <c r="B10" s="15" t="s">
        <v>2</v>
      </c>
      <c r="C10" s="16">
        <v>415503</v>
      </c>
      <c r="D10" s="16">
        <v>56222</v>
      </c>
      <c r="E10" s="16">
        <v>65988</v>
      </c>
      <c r="F10" s="16">
        <v>119212</v>
      </c>
      <c r="G10" s="16">
        <v>91376</v>
      </c>
      <c r="H10" s="16">
        <v>332800</v>
      </c>
      <c r="I10" s="17">
        <f>ROUND(91376746/332800194,3)</f>
        <v>0.275</v>
      </c>
      <c r="J10" s="16">
        <v>105241</v>
      </c>
      <c r="K10" s="17">
        <v>0.37</v>
      </c>
      <c r="L10" s="18" t="s">
        <v>23</v>
      </c>
      <c r="M10" s="20"/>
    </row>
    <row r="11" spans="1:13" ht="25.5" customHeight="1">
      <c r="A11" s="10"/>
      <c r="B11" s="15" t="s">
        <v>3</v>
      </c>
      <c r="C11" s="16">
        <v>871855</v>
      </c>
      <c r="D11" s="16">
        <v>83381</v>
      </c>
      <c r="E11" s="16">
        <v>129919</v>
      </c>
      <c r="F11" s="16">
        <v>237467</v>
      </c>
      <c r="G11" s="16">
        <v>344918</v>
      </c>
      <c r="H11" s="16">
        <v>795687</v>
      </c>
      <c r="I11" s="17">
        <f>ROUND(344918550/795687080,3)</f>
        <v>0.433</v>
      </c>
      <c r="J11" s="16">
        <v>299228</v>
      </c>
      <c r="K11" s="17">
        <v>0.416</v>
      </c>
      <c r="L11" s="18" t="s">
        <v>26</v>
      </c>
      <c r="M11" s="20"/>
    </row>
    <row r="12" spans="1:13" ht="25.5" customHeight="1">
      <c r="A12" s="33" t="s">
        <v>15</v>
      </c>
      <c r="B12" s="34"/>
      <c r="C12" s="9"/>
      <c r="D12" s="9"/>
      <c r="E12" s="9"/>
      <c r="F12" s="9"/>
      <c r="G12" s="16"/>
      <c r="H12" s="9"/>
      <c r="I12" s="17"/>
      <c r="J12" s="16"/>
      <c r="K12" s="17"/>
      <c r="L12" s="13"/>
      <c r="M12" s="20"/>
    </row>
    <row r="13" spans="1:13" ht="25.5" customHeight="1">
      <c r="A13" s="12"/>
      <c r="B13" s="15" t="s">
        <v>2</v>
      </c>
      <c r="C13" s="16">
        <v>103578</v>
      </c>
      <c r="D13" s="16">
        <v>5286</v>
      </c>
      <c r="E13" s="16">
        <v>10381</v>
      </c>
      <c r="F13" s="16">
        <v>27142</v>
      </c>
      <c r="G13" s="16">
        <v>27915</v>
      </c>
      <c r="H13" s="16">
        <v>70726</v>
      </c>
      <c r="I13" s="17">
        <f>ROUND(27915518/70726079,3)</f>
        <v>0.395</v>
      </c>
      <c r="J13" s="16">
        <v>12582</v>
      </c>
      <c r="K13" s="17">
        <v>0.273</v>
      </c>
      <c r="L13" s="18" t="s">
        <v>25</v>
      </c>
      <c r="M13" s="20"/>
    </row>
    <row r="14" spans="1:13" ht="18.75" customHeight="1">
      <c r="A14" s="4" t="s">
        <v>18</v>
      </c>
      <c r="B14" s="8"/>
      <c r="C14" s="5"/>
      <c r="D14" s="5"/>
      <c r="E14" s="5"/>
      <c r="F14" s="5"/>
      <c r="G14" s="5"/>
      <c r="H14" s="5"/>
      <c r="I14" s="29"/>
      <c r="J14" s="27"/>
      <c r="K14" s="29"/>
      <c r="L14" s="28"/>
      <c r="M14" s="28"/>
    </row>
    <row r="15" spans="1:13" ht="18.75" customHeight="1">
      <c r="A15" s="4"/>
      <c r="B15" s="8"/>
      <c r="C15" s="5"/>
      <c r="D15" s="5"/>
      <c r="E15" s="5"/>
      <c r="F15" s="5"/>
      <c r="G15" s="5"/>
      <c r="H15" s="5"/>
      <c r="I15" s="29"/>
      <c r="J15" s="27"/>
      <c r="K15" s="29"/>
      <c r="L15" s="28"/>
      <c r="M15" s="28"/>
    </row>
    <row r="16" spans="1:13" ht="18.75" customHeight="1">
      <c r="A16" s="4"/>
      <c r="B16" s="8"/>
      <c r="C16" s="5"/>
      <c r="D16" s="4"/>
      <c r="E16" s="5"/>
      <c r="F16" s="5"/>
      <c r="G16" s="5"/>
      <c r="H16" s="5"/>
      <c r="I16" s="29"/>
      <c r="J16" s="27"/>
      <c r="K16" s="29"/>
      <c r="L16" s="28"/>
      <c r="M16" s="28"/>
    </row>
    <row r="17" spans="1:13" ht="19.5" customHeight="1">
      <c r="A17" s="6" t="s">
        <v>16</v>
      </c>
      <c r="B17" s="7"/>
      <c r="C17" s="4"/>
      <c r="D17" s="4"/>
      <c r="E17" s="4"/>
      <c r="F17" s="4"/>
      <c r="G17" s="4"/>
      <c r="H17" s="4"/>
      <c r="I17" s="4"/>
      <c r="K17" s="4"/>
      <c r="L17" s="4"/>
      <c r="M17" s="4"/>
    </row>
    <row r="18" spans="1:13" ht="13.5" customHeight="1">
      <c r="A18" s="4"/>
      <c r="B18" s="8"/>
      <c r="C18" s="4"/>
      <c r="D18" s="4"/>
      <c r="E18" s="4"/>
      <c r="F18" s="4"/>
      <c r="G18" s="4"/>
      <c r="H18" s="26"/>
      <c r="I18" s="26"/>
      <c r="J18" s="25"/>
      <c r="K18" s="26"/>
      <c r="L18" s="5" t="s">
        <v>20</v>
      </c>
      <c r="M18" s="5"/>
    </row>
    <row r="19" spans="1:13" ht="15.75" customHeight="1">
      <c r="A19" s="35"/>
      <c r="B19" s="35"/>
      <c r="C19" s="35" t="s">
        <v>22</v>
      </c>
      <c r="D19" s="35"/>
      <c r="E19" s="35"/>
      <c r="F19" s="35"/>
      <c r="G19" s="35"/>
      <c r="H19" s="35"/>
      <c r="I19" s="35"/>
      <c r="J19" s="35" t="s">
        <v>21</v>
      </c>
      <c r="K19" s="35"/>
      <c r="L19" s="36" t="s">
        <v>13</v>
      </c>
      <c r="M19" s="5"/>
    </row>
    <row r="20" spans="1:13" ht="15.75" customHeight="1">
      <c r="A20" s="35"/>
      <c r="B20" s="35"/>
      <c r="C20" s="37" t="s">
        <v>4</v>
      </c>
      <c r="D20" s="39" t="s">
        <v>1</v>
      </c>
      <c r="E20" s="40"/>
      <c r="F20" s="40"/>
      <c r="G20" s="40"/>
      <c r="H20" s="41"/>
      <c r="I20" s="42" t="s">
        <v>11</v>
      </c>
      <c r="J20" s="37" t="s">
        <v>12</v>
      </c>
      <c r="K20" s="42" t="s">
        <v>11</v>
      </c>
      <c r="L20" s="36"/>
      <c r="M20" s="14"/>
    </row>
    <row r="21" spans="1:13" ht="15" customHeight="1">
      <c r="A21" s="35"/>
      <c r="B21" s="35"/>
      <c r="C21" s="38"/>
      <c r="D21" s="31" t="s">
        <v>5</v>
      </c>
      <c r="E21" s="31" t="s">
        <v>6</v>
      </c>
      <c r="F21" s="31" t="s">
        <v>7</v>
      </c>
      <c r="G21" s="45" t="s">
        <v>9</v>
      </c>
      <c r="H21" s="42" t="s">
        <v>10</v>
      </c>
      <c r="I21" s="43"/>
      <c r="J21" s="37"/>
      <c r="K21" s="43"/>
      <c r="L21" s="36"/>
      <c r="M21" s="14"/>
    </row>
    <row r="22" spans="1:13" ht="13.5" customHeight="1">
      <c r="A22" s="35"/>
      <c r="B22" s="35"/>
      <c r="C22" s="38"/>
      <c r="D22" s="32"/>
      <c r="E22" s="32"/>
      <c r="F22" s="32"/>
      <c r="G22" s="32"/>
      <c r="H22" s="46"/>
      <c r="I22" s="44"/>
      <c r="J22" s="37"/>
      <c r="K22" s="44"/>
      <c r="L22" s="36"/>
      <c r="M22" s="14"/>
    </row>
    <row r="23" spans="1:13" ht="25.5" customHeight="1">
      <c r="A23" s="33" t="s">
        <v>17</v>
      </c>
      <c r="B23" s="34"/>
      <c r="C23" s="9"/>
      <c r="D23" s="9"/>
      <c r="E23" s="9"/>
      <c r="F23" s="9"/>
      <c r="G23" s="9"/>
      <c r="H23" s="9"/>
      <c r="I23" s="9"/>
      <c r="J23" s="24"/>
      <c r="K23" s="11"/>
      <c r="L23" s="13"/>
      <c r="M23" s="19"/>
    </row>
    <row r="24" spans="1:13" ht="25.5" customHeight="1">
      <c r="A24" s="10"/>
      <c r="B24" s="15" t="s">
        <v>2</v>
      </c>
      <c r="C24" s="16">
        <v>610</v>
      </c>
      <c r="D24" s="16">
        <v>21</v>
      </c>
      <c r="E24" s="16">
        <v>161</v>
      </c>
      <c r="F24" s="16">
        <v>141</v>
      </c>
      <c r="G24" s="16" t="s">
        <v>23</v>
      </c>
      <c r="H24" s="16">
        <v>324</v>
      </c>
      <c r="I24" s="17" t="s">
        <v>23</v>
      </c>
      <c r="J24" s="16">
        <v>221</v>
      </c>
      <c r="K24" s="17">
        <v>0.629</v>
      </c>
      <c r="L24" s="18" t="s">
        <v>8</v>
      </c>
      <c r="M24" s="20"/>
    </row>
    <row r="25" spans="1:13" ht="25.5" customHeight="1">
      <c r="A25" s="12"/>
      <c r="B25" s="15" t="s">
        <v>3</v>
      </c>
      <c r="C25" s="16">
        <v>7956</v>
      </c>
      <c r="D25" s="16"/>
      <c r="E25" s="16">
        <v>1317</v>
      </c>
      <c r="F25" s="16">
        <v>388</v>
      </c>
      <c r="G25" s="16">
        <v>5290</v>
      </c>
      <c r="H25" s="16">
        <v>6997</v>
      </c>
      <c r="I25" s="17">
        <f>ROUND(5290920/6997548,3)</f>
        <v>0.756</v>
      </c>
      <c r="J25" s="16">
        <v>9500</v>
      </c>
      <c r="K25" s="17">
        <v>0.565</v>
      </c>
      <c r="L25" s="18" t="s">
        <v>8</v>
      </c>
      <c r="M25" s="20"/>
    </row>
    <row r="26" spans="1:13" ht="20.25" customHeight="1">
      <c r="A26" s="4" t="s">
        <v>18</v>
      </c>
      <c r="B26" s="8"/>
      <c r="C26" s="4"/>
      <c r="D26" s="4"/>
      <c r="E26" s="4"/>
      <c r="F26" s="4"/>
      <c r="G26" s="4"/>
      <c r="H26" s="4"/>
      <c r="I26" s="21"/>
      <c r="K26" s="22"/>
      <c r="L26" s="4"/>
      <c r="M26" s="4"/>
    </row>
  </sheetData>
  <sheetProtection/>
  <mergeCells count="31">
    <mergeCell ref="L19:L22"/>
    <mergeCell ref="C20:C22"/>
    <mergeCell ref="D20:H20"/>
    <mergeCell ref="I20:I22"/>
    <mergeCell ref="J20:J22"/>
    <mergeCell ref="E7:E8"/>
    <mergeCell ref="H21:H22"/>
    <mergeCell ref="A23:B23"/>
    <mergeCell ref="A19:B22"/>
    <mergeCell ref="C19:I19"/>
    <mergeCell ref="J19:K19"/>
    <mergeCell ref="L5:L8"/>
    <mergeCell ref="C6:C8"/>
    <mergeCell ref="D6:H6"/>
    <mergeCell ref="I6:I8"/>
    <mergeCell ref="J6:J8"/>
    <mergeCell ref="K20:K22"/>
    <mergeCell ref="D21:D22"/>
    <mergeCell ref="E21:E22"/>
    <mergeCell ref="F21:F22"/>
    <mergeCell ref="G21:G22"/>
    <mergeCell ref="F7:F8"/>
    <mergeCell ref="A9:B9"/>
    <mergeCell ref="A12:B12"/>
    <mergeCell ref="A5:B8"/>
    <mergeCell ref="C5:I5"/>
    <mergeCell ref="J5:K5"/>
    <mergeCell ref="G7:G8"/>
    <mergeCell ref="H7:H8"/>
    <mergeCell ref="K6:K8"/>
    <mergeCell ref="D7:D8"/>
  </mergeCells>
  <printOptions horizontalCentered="1"/>
  <pageMargins left="0.3937007874015748" right="0.3937007874015748" top="0.7874015748031497" bottom="0.3937007874015748" header="0.5118110236220472" footer="0.5118110236220472"/>
  <pageSetup cellComments="asDisplayed"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2015-06-09T07:19:07Z</dcterms:created>
  <dcterms:modified xsi:type="dcterms:W3CDTF">2018-06-29T08:20:13Z</dcterms:modified>
  <cp:category/>
  <cp:version/>
  <cp:contentType/>
  <cp:contentStatus/>
</cp:coreProperties>
</file>