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松木天音(MATSUKIAmane)\Downloads\"/>
    </mc:Choice>
  </mc:AlternateContent>
  <xr:revisionPtr revIDLastSave="0" documentId="8_{E62C622C-844A-45FF-B5DD-B78E59CAE7FB}" xr6:coauthVersionLast="47" xr6:coauthVersionMax="47" xr10:uidLastSave="{00000000-0000-0000-0000-000000000000}"/>
  <bookViews>
    <workbookView xWindow="-110" yWindow="-110" windowWidth="19420" windowHeight="11500" tabRatio="656" xr2:uid="{6ED66065-CDA1-4E79-8D2D-8D05890B7D73}"/>
  </bookViews>
  <sheets>
    <sheet name="【金融庁】対応表（総括）（別紙１）" sheetId="19" r:id="rId1"/>
    <sheet name="【金融庁】対応表(個表一般）（別紙２）" sheetId="20" r:id="rId2"/>
    <sheet name="【金融庁】対応表(個表特会)（別紙３）" sheetId="21" r:id="rId3"/>
  </sheets>
  <definedNames>
    <definedName name="_xlnm._FilterDatabase" localSheetId="1" hidden="1">'【金融庁】対応表(個表一般）（別紙２）'!$A$8:$L$16</definedName>
    <definedName name="_xlnm._FilterDatabase" localSheetId="2" hidden="1">'【金融庁】対応表(個表特会)（別紙３）'!$A$8:$L$10</definedName>
    <definedName name="_xlnm._FilterDatabase" localSheetId="0" hidden="1">'【金融庁】対応表（総括）（別紙１）'!$A$8:$O$15</definedName>
    <definedName name="_xlnm.Print_Area" localSheetId="1">'【金融庁】対応表(個表一般）（別紙２）'!$B$1:$M$23</definedName>
    <definedName name="_xlnm.Print_Area" localSheetId="2">'【金融庁】対応表(個表特会)（別紙３）'!$B$1:$M$18</definedName>
    <definedName name="_xlnm.Print_Area" localSheetId="0">'【金融庁】対応表（総括）（別紙１）'!$B$1:$Q$23</definedName>
    <definedName name="_xlnm.Print_Titles" localSheetId="1">'【金融庁】対応表(個表一般）（別紙２）'!$3:$7</definedName>
    <definedName name="_xlnm.Print_Titles" localSheetId="2">'【金融庁】対応表(個表特会)（別紙３）'!$3:$7</definedName>
    <definedName name="_xlnm.Print_Titles" localSheetId="0">'【金融庁】対応表（総括）（別紙１）'!$3:$7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1" l="1"/>
  <c r="L9" i="21"/>
  <c r="L8" i="21" s="1"/>
  <c r="L12" i="21" s="1"/>
  <c r="J8" i="21"/>
  <c r="J12" i="21" s="1"/>
  <c r="H8" i="21"/>
  <c r="L10" i="21"/>
  <c r="L9" i="20"/>
  <c r="L13" i="20"/>
  <c r="L16" i="20"/>
  <c r="L15" i="20"/>
  <c r="L14" i="20"/>
  <c r="L12" i="20"/>
  <c r="L11" i="20"/>
  <c r="L10" i="20"/>
  <c r="L8" i="20"/>
  <c r="J18" i="20"/>
  <c r="L18" i="20"/>
  <c r="H18" i="20"/>
  <c r="O14" i="19"/>
  <c r="G17" i="19"/>
  <c r="I17" i="19" s="1"/>
  <c r="E17" i="19"/>
  <c r="I10" i="19"/>
  <c r="I12" i="19"/>
  <c r="I14" i="19"/>
  <c r="I8" i="19"/>
  <c r="K17" i="19"/>
  <c r="M17" i="19"/>
  <c r="O17" i="19"/>
</calcChain>
</file>

<file path=xl/sharedStrings.xml><?xml version="1.0" encoding="utf-8"?>
<sst xmlns="http://schemas.openxmlformats.org/spreadsheetml/2006/main" count="81" uniqueCount="43">
  <si>
    <t>（単位：千円）</t>
    <rPh sb="1" eb="3">
      <t>タンイ</t>
    </rPh>
    <rPh sb="4" eb="6">
      <t>センエン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</si>
  <si>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</si>
  <si>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</si>
  <si>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備考</t>
    <rPh sb="0" eb="2">
      <t>ビコウ</t>
    </rPh>
    <phoneticPr fontId="2"/>
  </si>
  <si>
    <t>比較増△減額</t>
    <rPh sb="0" eb="2">
      <t>ヒカク</t>
    </rPh>
    <rPh sb="2" eb="3">
      <t>ゾウ</t>
    </rPh>
    <rPh sb="4" eb="6">
      <t>ゲンガク</t>
    </rPh>
    <phoneticPr fontId="2"/>
  </si>
  <si>
    <t>（注）</t>
    <rPh sb="1" eb="2">
      <t>チュウ</t>
    </rPh>
    <phoneticPr fontId="2"/>
  </si>
  <si>
    <t>政策ごとの予算との対応について（個別表）　【一般会計】</t>
    <rPh sb="16" eb="18">
      <t>コベツ</t>
    </rPh>
    <rPh sb="18" eb="19">
      <t>オモテ</t>
    </rPh>
    <rPh sb="22" eb="24">
      <t>イッパン</t>
    </rPh>
    <rPh sb="24" eb="26">
      <t>カイケイ</t>
    </rPh>
    <phoneticPr fontId="2"/>
  </si>
  <si>
    <t>組織</t>
    <rPh sb="0" eb="2">
      <t>ソシキ</t>
    </rPh>
    <phoneticPr fontId="2"/>
  </si>
  <si>
    <t>項</t>
    <rPh sb="0" eb="1">
      <t>コウ</t>
    </rPh>
    <phoneticPr fontId="2"/>
  </si>
  <si>
    <t>事項</t>
    <rPh sb="0" eb="2">
      <t>ジコウ</t>
    </rPh>
    <phoneticPr fontId="2"/>
  </si>
  <si>
    <t>政策ごとの予算との対応について（個別表）　【特別会計】</t>
    <rPh sb="16" eb="18">
      <t>コベツ</t>
    </rPh>
    <rPh sb="18" eb="19">
      <t>オモテ</t>
    </rPh>
    <rPh sb="22" eb="24">
      <t>トクベツ</t>
    </rPh>
    <rPh sb="24" eb="26">
      <t>カイケイ</t>
    </rPh>
    <phoneticPr fontId="2"/>
  </si>
  <si>
    <t>計</t>
    <rPh sb="0" eb="1">
      <t>ケイ</t>
    </rPh>
    <phoneticPr fontId="2"/>
  </si>
  <si>
    <t>政策ごとの予算との対応について（総括表）</t>
    <rPh sb="9" eb="11">
      <t>タイオウ</t>
    </rPh>
    <rPh sb="16" eb="18">
      <t>ソウカツ</t>
    </rPh>
    <rPh sb="18" eb="19">
      <t>オモテ</t>
    </rPh>
    <phoneticPr fontId="2"/>
  </si>
  <si>
    <t>（別紙１）</t>
    <rPh sb="1" eb="3">
      <t>ベッシ</t>
    </rPh>
    <phoneticPr fontId="2"/>
  </si>
  <si>
    <t>（別紙２）</t>
    <rPh sb="1" eb="3">
      <t>ベッシ</t>
    </rPh>
    <phoneticPr fontId="2"/>
  </si>
  <si>
    <t>（別紙３）</t>
    <rPh sb="1" eb="3">
      <t>ベッシ</t>
    </rPh>
    <phoneticPr fontId="2"/>
  </si>
  <si>
    <t>勘定・組織</t>
    <rPh sb="0" eb="2">
      <t>カンジョウ</t>
    </rPh>
    <rPh sb="3" eb="5">
      <t>ソシキ</t>
    </rPh>
    <phoneticPr fontId="2"/>
  </si>
  <si>
    <t>政策体系</t>
    <rPh sb="0" eb="2">
      <t>セイサク</t>
    </rPh>
    <rPh sb="2" eb="4">
      <t>タイケイ</t>
    </rPh>
    <phoneticPr fontId="2"/>
  </si>
  <si>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年度予算額</t>
    </r>
    <rPh sb="2" eb="4">
      <t>ネンド</t>
    </rPh>
    <rPh sb="4" eb="6">
      <t>ヨサン</t>
    </rPh>
    <rPh sb="6" eb="7">
      <t>ガク</t>
    </rPh>
    <phoneticPr fontId="2"/>
  </si>
  <si>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年度予算額</t>
    </r>
    <rPh sb="2" eb="4">
      <t>ネンド</t>
    </rPh>
    <rPh sb="4" eb="6">
      <t>ヨサン</t>
    </rPh>
    <rPh sb="6" eb="7">
      <t>ガク</t>
    </rPh>
    <phoneticPr fontId="2"/>
  </si>
  <si>
    <t>１．政策評価の対象となる予算を掲記している。</t>
    <rPh sb="2" eb="4">
      <t>セイサク</t>
    </rPh>
    <rPh sb="4" eb="6">
      <t>ヒョウカ</t>
    </rPh>
    <rPh sb="7" eb="9">
      <t>タイショウ</t>
    </rPh>
    <rPh sb="12" eb="14">
      <t>ヨサン</t>
    </rPh>
    <rPh sb="15" eb="16">
      <t>ケイ</t>
    </rPh>
    <rPh sb="16" eb="17">
      <t>キ</t>
    </rPh>
    <phoneticPr fontId="2"/>
  </si>
  <si>
    <t>２．東日本大震災復興特別会計については、復興庁所管のうち金融庁分のみ掲記している。</t>
    <rPh sb="2" eb="3">
      <t>ヒガシ</t>
    </rPh>
    <rPh sb="3" eb="5">
      <t>ニホン</t>
    </rPh>
    <rPh sb="5" eb="8">
      <t>ダイシンサイ</t>
    </rPh>
    <rPh sb="8" eb="10">
      <t>フッコウ</t>
    </rPh>
    <rPh sb="10" eb="12">
      <t>トクベツ</t>
    </rPh>
    <rPh sb="20" eb="23">
      <t>フッコウチョウ</t>
    </rPh>
    <rPh sb="28" eb="31">
      <t>キンユウチョウ</t>
    </rPh>
    <phoneticPr fontId="2"/>
  </si>
  <si>
    <t>(所管）内閣府（組織）金融庁、（所管）復興庁（金融庁分）</t>
    <rPh sb="1" eb="3">
      <t>ショカン</t>
    </rPh>
    <rPh sb="4" eb="6">
      <t>ナイカク</t>
    </rPh>
    <rPh sb="6" eb="7">
      <t>フ</t>
    </rPh>
    <rPh sb="8" eb="10">
      <t>ソシキ</t>
    </rPh>
    <rPh sb="11" eb="14">
      <t>キンユウチョウ</t>
    </rPh>
    <rPh sb="16" eb="18">
      <t>ショカン</t>
    </rPh>
    <rPh sb="19" eb="22">
      <t>フッコウチョウ</t>
    </rPh>
    <rPh sb="23" eb="26">
      <t>キンユウチョウ</t>
    </rPh>
    <rPh sb="26" eb="27">
      <t>ブン</t>
    </rPh>
    <phoneticPr fontId="2"/>
  </si>
  <si>
    <t>金融システムの安定と金融仲介機能の発揮</t>
    <rPh sb="0" eb="2">
      <t>キンユウ</t>
    </rPh>
    <rPh sb="7" eb="9">
      <t>アンテイ</t>
    </rPh>
    <rPh sb="10" eb="12">
      <t>キンユウ</t>
    </rPh>
    <rPh sb="12" eb="14">
      <t>チュウカイ</t>
    </rPh>
    <rPh sb="14" eb="16">
      <t>キノウ</t>
    </rPh>
    <rPh sb="17" eb="19">
      <t>ハッキ</t>
    </rPh>
    <phoneticPr fontId="2"/>
  </si>
  <si>
    <t>横断的施策</t>
    <rPh sb="0" eb="3">
      <t>オウダンテキ</t>
    </rPh>
    <rPh sb="3" eb="4">
      <t>セ</t>
    </rPh>
    <rPh sb="4" eb="5">
      <t>サク</t>
    </rPh>
    <phoneticPr fontId="2"/>
  </si>
  <si>
    <t>利用者の保護と利用者利便の向上</t>
    <rPh sb="0" eb="3">
      <t>リヨウシャ</t>
    </rPh>
    <rPh sb="4" eb="6">
      <t>ホゴ</t>
    </rPh>
    <rPh sb="7" eb="10">
      <t>リヨウシャ</t>
    </rPh>
    <rPh sb="10" eb="12">
      <t>リベン</t>
    </rPh>
    <rPh sb="13" eb="15">
      <t>コウジョウ</t>
    </rPh>
    <phoneticPr fontId="2"/>
  </si>
  <si>
    <t>市場の公正性・透明性と市場の活力の向上</t>
    <rPh sb="0" eb="2">
      <t>シジョウ</t>
    </rPh>
    <rPh sb="3" eb="5">
      <t>コウセイ</t>
    </rPh>
    <rPh sb="5" eb="6">
      <t>セイ</t>
    </rPh>
    <rPh sb="7" eb="10">
      <t>トウメイセイ</t>
    </rPh>
    <rPh sb="11" eb="13">
      <t>シジョウ</t>
    </rPh>
    <rPh sb="14" eb="16">
      <t>カツリョク</t>
    </rPh>
    <rPh sb="17" eb="19">
      <t>コウジョウ</t>
    </rPh>
    <phoneticPr fontId="2"/>
  </si>
  <si>
    <t>横断的施策</t>
    <rPh sb="0" eb="3">
      <t>オウダンテキ</t>
    </rPh>
    <rPh sb="3" eb="5">
      <t>シサク</t>
    </rPh>
    <phoneticPr fontId="2"/>
  </si>
  <si>
    <t>(所管）内閣府（組織）金融庁</t>
    <rPh sb="1" eb="3">
      <t>ショカン</t>
    </rPh>
    <rPh sb="4" eb="6">
      <t>ナイカク</t>
    </rPh>
    <rPh sb="6" eb="7">
      <t>フ</t>
    </rPh>
    <rPh sb="8" eb="10">
      <t>ソシキ</t>
    </rPh>
    <rPh sb="11" eb="14">
      <t>キンユウチョウ</t>
    </rPh>
    <phoneticPr fontId="2"/>
  </si>
  <si>
    <t>金融庁</t>
    <rPh sb="0" eb="2">
      <t>キンユウ</t>
    </rPh>
    <rPh sb="2" eb="3">
      <t>チョウ</t>
    </rPh>
    <phoneticPr fontId="2"/>
  </si>
  <si>
    <t>金融政策費</t>
    <rPh sb="0" eb="2">
      <t>キンユウ</t>
    </rPh>
    <rPh sb="2" eb="4">
      <t>セイサク</t>
    </rPh>
    <rPh sb="4" eb="5">
      <t>ヒ</t>
    </rPh>
    <phoneticPr fontId="2"/>
  </si>
  <si>
    <t>金融機能安定確保に必要な経費</t>
    <rPh sb="0" eb="2">
      <t>キンユウ</t>
    </rPh>
    <rPh sb="2" eb="4">
      <t>キノウ</t>
    </rPh>
    <rPh sb="4" eb="6">
      <t>アンテイ</t>
    </rPh>
    <rPh sb="6" eb="8">
      <t>カクホ</t>
    </rPh>
    <rPh sb="9" eb="11">
      <t>ヒツヨウ</t>
    </rPh>
    <rPh sb="12" eb="14">
      <t>ケイヒ</t>
    </rPh>
    <phoneticPr fontId="2"/>
  </si>
  <si>
    <t>金融サービス向上推進に必要な経費</t>
    <rPh sb="0" eb="2">
      <t>キンユウ</t>
    </rPh>
    <rPh sb="6" eb="8">
      <t>コウジョウ</t>
    </rPh>
    <rPh sb="8" eb="10">
      <t>スイシン</t>
    </rPh>
    <rPh sb="11" eb="13">
      <t>ヒツヨウ</t>
    </rPh>
    <rPh sb="14" eb="16">
      <t>ケイヒ</t>
    </rPh>
    <phoneticPr fontId="2"/>
  </si>
  <si>
    <t>金融市場整備推進に必要な経費</t>
    <rPh sb="0" eb="2">
      <t>キンユウ</t>
    </rPh>
    <rPh sb="2" eb="4">
      <t>シジョウ</t>
    </rPh>
    <rPh sb="4" eb="6">
      <t>セイビ</t>
    </rPh>
    <rPh sb="6" eb="8">
      <t>スイシン</t>
    </rPh>
    <rPh sb="9" eb="11">
      <t>ヒツヨウ</t>
    </rPh>
    <rPh sb="12" eb="14">
      <t>ケイヒ</t>
    </rPh>
    <phoneticPr fontId="2"/>
  </si>
  <si>
    <t>金融政策推進に必要な経費</t>
    <rPh sb="0" eb="2">
      <t>キンユウ</t>
    </rPh>
    <rPh sb="2" eb="4">
      <t>セイサク</t>
    </rPh>
    <rPh sb="4" eb="6">
      <t>スイシン</t>
    </rPh>
    <rPh sb="7" eb="9">
      <t>ヒツヨウ</t>
    </rPh>
    <rPh sb="10" eb="12">
      <t>ケイヒ</t>
    </rPh>
    <phoneticPr fontId="2"/>
  </si>
  <si>
    <t>経済協力に必要な経費</t>
    <rPh sb="0" eb="2">
      <t>ケイザイ</t>
    </rPh>
    <rPh sb="2" eb="4">
      <t>キョウリョク</t>
    </rPh>
    <rPh sb="5" eb="7">
      <t>ヒツヨウ</t>
    </rPh>
    <rPh sb="8" eb="10">
      <t>ケイヒ</t>
    </rPh>
    <phoneticPr fontId="2"/>
  </si>
  <si>
    <t>(所管）復興庁（組織）復興庁（金融庁分）</t>
    <rPh sb="1" eb="3">
      <t>ショカン</t>
    </rPh>
    <rPh sb="4" eb="7">
      <t>フッコウチョウ</t>
    </rPh>
    <rPh sb="8" eb="10">
      <t>ソシキ</t>
    </rPh>
    <rPh sb="11" eb="14">
      <t>フッコウチョウ</t>
    </rPh>
    <rPh sb="15" eb="18">
      <t>キンユウチョウ</t>
    </rPh>
    <rPh sb="18" eb="19">
      <t>フン</t>
    </rPh>
    <phoneticPr fontId="2"/>
  </si>
  <si>
    <t>復興庁</t>
    <rPh sb="0" eb="3">
      <t>フッコウチョウ</t>
    </rPh>
    <phoneticPr fontId="2"/>
  </si>
  <si>
    <t>金融機能安定・円滑化復興政策費</t>
    <rPh sb="0" eb="2">
      <t>キンユウ</t>
    </rPh>
    <rPh sb="2" eb="4">
      <t>キノウ</t>
    </rPh>
    <rPh sb="4" eb="6">
      <t>アンテイ</t>
    </rPh>
    <rPh sb="7" eb="10">
      <t>エンカツカ</t>
    </rPh>
    <rPh sb="10" eb="12">
      <t>フッコウ</t>
    </rPh>
    <rPh sb="12" eb="14">
      <t>セイサク</t>
    </rPh>
    <rPh sb="14" eb="15">
      <t>ヒ</t>
    </rPh>
    <phoneticPr fontId="2"/>
  </si>
  <si>
    <t>金融機能安定・円滑化復興事業費</t>
    <rPh sb="0" eb="2">
      <t>キンユウ</t>
    </rPh>
    <rPh sb="2" eb="4">
      <t>キノウ</t>
    </rPh>
    <rPh sb="4" eb="6">
      <t>アンテイ</t>
    </rPh>
    <rPh sb="7" eb="10">
      <t>エンカツカ</t>
    </rPh>
    <rPh sb="10" eb="12">
      <t>フッコウ</t>
    </rPh>
    <rPh sb="12" eb="14">
      <t>ジギョウ</t>
    </rPh>
    <rPh sb="14" eb="15">
      <t>ヒ</t>
    </rPh>
    <phoneticPr fontId="2"/>
  </si>
  <si>
    <t>２．30年度予算額は、当初予算額である。</t>
    <rPh sb="4" eb="6">
      <t>ネンド</t>
    </rPh>
    <rPh sb="6" eb="9">
      <t>ヨサンガク</t>
    </rPh>
    <rPh sb="11" eb="13">
      <t>トウショ</t>
    </rPh>
    <rPh sb="13" eb="15">
      <t>ヨサン</t>
    </rPh>
    <phoneticPr fontId="2"/>
  </si>
  <si>
    <t>３．30年度予算額は、当初予算額である。</t>
    <rPh sb="4" eb="6">
      <t>ネンド</t>
    </rPh>
    <rPh sb="6" eb="9">
      <t>ヨサンガク</t>
    </rPh>
    <rPh sb="11" eb="13">
      <t>トウショ</t>
    </rPh>
    <rPh sb="13" eb="15">
      <t>ヨサン</t>
    </rPh>
    <phoneticPr fontId="2"/>
  </si>
  <si>
    <t>　（会計）東日本大震災復興特別会計</t>
    <rPh sb="2" eb="4">
      <t>カイケイ</t>
    </rPh>
    <rPh sb="5" eb="11">
      <t>ヒガシニホンダイシンサイ</t>
    </rPh>
    <rPh sb="11" eb="13">
      <t>フッコウ</t>
    </rPh>
    <rPh sb="13" eb="15">
      <t>トクベツ</t>
    </rPh>
    <rPh sb="15" eb="17">
      <t>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</si>
</sst>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5" formatCode="#,##0_);[Red]\(#,##0\)"/>
    <numFmt numFmtId="187" formatCode="#,##0_ "/>
    <numFmt numFmtId="201" formatCode="#,##0;&quot;△ &quot;#,##0"/>
    <numFmt numFmtId="221" formatCode="\(#,##0\)"/>
    <numFmt numFmtId="226" formatCode="&quot;〈&quot;#,##0&quot;〉&quot;"/>
    <numFmt numFmtId="228" formatCode="&quot;〈&quot;#,##0&quot;〉&quot;;[Red]&quot;〈&quot;&quot;△&quot;#,##0&quot;〉&quot;"/>
    <numFmt numFmtId="229" formatCode="&quot;（&quot;#,##0&quot;)&quot;;[Red]&quot;(&quot;&quot;△&quot;#,##0&quot;)&quot;"/>
    <numFmt numFmtId="230" formatCode="&quot;&quot;#,##0&quot;&quot;;[Red]&quot;&quot;&quot;△&quot;#,##0&quot;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0" xfId="1" applyAlignment="1">
      <alignment horizontal="right"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221" fontId="0" fillId="0" borderId="0" xfId="0" applyNumberFormat="1">
      <alignment vertical="center"/>
    </xf>
    <xf numFmtId="0" fontId="0" fillId="0" borderId="2" xfId="0" applyBorder="1">
      <alignment vertical="center"/>
    </xf>
    <xf numFmtId="38" fontId="1" fillId="0" borderId="2" xfId="1" applyBorder="1" applyAlignment="1">
      <alignment horizontal="right" vertical="center"/>
    </xf>
    <xf numFmtId="229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230" fontId="4" fillId="0" borderId="4" xfId="0" applyNumberFormat="1" applyFont="1" applyBorder="1">
      <alignment vertical="center"/>
    </xf>
    <xf numFmtId="38" fontId="1" fillId="0" borderId="5" xfId="1" applyFont="1" applyBorder="1" applyAlignment="1">
      <alignment horizontal="right" vertical="center"/>
    </xf>
    <xf numFmtId="226" fontId="4" fillId="0" borderId="6" xfId="1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30" fontId="4" fillId="0" borderId="9" xfId="0" applyNumberFormat="1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38" fontId="1" fillId="0" borderId="9" xfId="1" applyBorder="1" applyAlignment="1">
      <alignment horizontal="right" vertical="center"/>
    </xf>
    <xf numFmtId="0" fontId="0" fillId="0" borderId="10" xfId="0" applyBorder="1">
      <alignment vertical="center"/>
    </xf>
    <xf numFmtId="201" fontId="4" fillId="0" borderId="11" xfId="2" applyNumberFormat="1" applyFont="1" applyBorder="1" applyAlignment="1">
      <alignment vertical="top" wrapText="1"/>
    </xf>
    <xf numFmtId="38" fontId="4" fillId="0" borderId="10" xfId="1" applyFont="1" applyBorder="1" applyAlignment="1">
      <alignment horizontal="right" vertical="center"/>
    </xf>
    <xf numFmtId="38" fontId="1" fillId="0" borderId="12" xfId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01" fontId="4" fillId="0" borderId="15" xfId="0" applyNumberFormat="1" applyFont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4" xfId="0" applyBorder="1">
      <alignment vertical="center"/>
    </xf>
    <xf numFmtId="201" fontId="4" fillId="0" borderId="2" xfId="0" applyNumberFormat="1" applyFont="1" applyBorder="1" applyAlignment="1">
      <alignment vertical="center" wrapText="1"/>
    </xf>
    <xf numFmtId="226" fontId="4" fillId="0" borderId="12" xfId="1" applyNumberFormat="1" applyFont="1" applyBorder="1" applyAlignment="1">
      <alignment horizontal="right" vertical="center"/>
    </xf>
    <xf numFmtId="201" fontId="4" fillId="0" borderId="19" xfId="0" applyNumberFormat="1" applyFont="1" applyBorder="1" applyAlignment="1">
      <alignment vertical="center" wrapText="1"/>
    </xf>
    <xf numFmtId="226" fontId="4" fillId="0" borderId="12" xfId="1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87" fontId="0" fillId="0" borderId="20" xfId="0" applyNumberFormat="1" applyFont="1" applyBorder="1" applyAlignment="1">
      <alignment vertical="center" wrapText="1"/>
    </xf>
    <xf numFmtId="185" fontId="0" fillId="0" borderId="20" xfId="0" applyNumberFormat="1" applyFont="1" applyBorder="1" applyAlignment="1">
      <alignment vertical="center" wrapText="1"/>
    </xf>
    <xf numFmtId="185" fontId="1" fillId="0" borderId="5" xfId="1" applyNumberFormat="1" applyFont="1" applyBorder="1" applyAlignment="1">
      <alignment horizontal="right" vertical="center"/>
    </xf>
    <xf numFmtId="201" fontId="0" fillId="0" borderId="18" xfId="0" applyNumberFormat="1" applyFont="1" applyBorder="1" applyAlignment="1">
      <alignment vertical="center" wrapText="1"/>
    </xf>
    <xf numFmtId="201" fontId="4" fillId="0" borderId="18" xfId="0" applyNumberFormat="1" applyFont="1" applyBorder="1" applyAlignment="1">
      <alignment vertical="center" wrapText="1"/>
    </xf>
    <xf numFmtId="0" fontId="0" fillId="0" borderId="14" xfId="0" applyBorder="1" applyAlignment="1">
      <alignment vertical="center" shrinkToFit="1"/>
    </xf>
    <xf numFmtId="201" fontId="1" fillId="0" borderId="21" xfId="1" applyNumberFormat="1" applyFont="1" applyBorder="1" applyAlignment="1">
      <alignment horizontal="right" vertical="center"/>
    </xf>
    <xf numFmtId="201" fontId="0" fillId="0" borderId="22" xfId="0" applyNumberFormat="1" applyFont="1" applyBorder="1" applyAlignment="1">
      <alignment vertical="center" wrapText="1"/>
    </xf>
    <xf numFmtId="201" fontId="0" fillId="0" borderId="23" xfId="0" applyNumberFormat="1" applyFont="1" applyBorder="1" applyAlignment="1">
      <alignment vertical="center" wrapText="1"/>
    </xf>
    <xf numFmtId="201" fontId="0" fillId="0" borderId="20" xfId="0" applyNumberFormat="1" applyFont="1" applyBorder="1" applyAlignment="1">
      <alignment vertical="center" wrapText="1"/>
    </xf>
    <xf numFmtId="201" fontId="1" fillId="0" borderId="5" xfId="1" applyNumberFormat="1" applyFont="1" applyBorder="1" applyAlignment="1">
      <alignment horizontal="right" vertical="center"/>
    </xf>
    <xf numFmtId="201" fontId="4" fillId="0" borderId="16" xfId="0" applyNumberFormat="1" applyFont="1" applyBorder="1" applyAlignment="1">
      <alignment horizontal="right" vertical="center" wrapText="1"/>
    </xf>
    <xf numFmtId="201" fontId="4" fillId="0" borderId="18" xfId="0" applyNumberFormat="1" applyFont="1" applyBorder="1" applyAlignment="1">
      <alignment horizontal="right" vertical="center" wrapText="1"/>
    </xf>
    <xf numFmtId="230" fontId="4" fillId="0" borderId="24" xfId="0" applyNumberFormat="1" applyFont="1" applyBorder="1" applyAlignment="1">
      <alignment horizontal="center" vertical="center" wrapText="1"/>
    </xf>
    <xf numFmtId="230" fontId="4" fillId="0" borderId="13" xfId="0" applyNumberFormat="1" applyFont="1" applyBorder="1" applyAlignment="1">
      <alignment horizontal="center" vertical="center" wrapText="1"/>
    </xf>
    <xf numFmtId="228" fontId="4" fillId="0" borderId="27" xfId="1" applyNumberFormat="1" applyFont="1" applyBorder="1" applyAlignment="1">
      <alignment horizontal="center" vertical="center"/>
    </xf>
    <xf numFmtId="228" fontId="4" fillId="0" borderId="5" xfId="1" applyNumberFormat="1" applyFont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38" fontId="0" fillId="0" borderId="19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1" fillId="0" borderId="16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190706 別紙2（経済産業省）" xfId="2" xr:uid="{77EA09EA-4BE2-4B1C-8179-B3A0F38F1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5E70-FC39-4204-9CDF-A5F85E516A99}">
  <sheetPr>
    <tabColor rgb="FF66FF66"/>
  </sheetPr>
  <dimension ref="B1:R30"/>
  <sheetViews>
    <sheetView tabSelected="1" view="pageBreakPreview" zoomScale="80" zoomScaleNormal="100" zoomScaleSheetLayoutView="80" workbookViewId="0">
      <selection activeCell="O8" sqref="O8:O15"/>
    </sheetView>
  </sheetViews>
  <sheetFormatPr defaultRowHeight="13" x14ac:dyDescent="0.2"/>
  <cols>
    <col min="1" max="3" width="3.08984375" customWidth="1"/>
    <col min="4" max="4" width="25.6328125" customWidth="1"/>
    <col min="5" max="5" width="16.6328125" customWidth="1"/>
    <col min="6" max="6" width="6.6328125" style="2" customWidth="1"/>
    <col min="7" max="7" width="16.6328125" style="2" customWidth="1"/>
    <col min="8" max="8" width="7" style="2" customWidth="1"/>
    <col min="9" max="9" width="19.6328125" style="2" customWidth="1"/>
    <col min="10" max="10" width="7" style="2" customWidth="1"/>
    <col min="11" max="11" width="16.6328125" customWidth="1"/>
    <col min="12" max="12" width="6.6328125" style="2" customWidth="1"/>
    <col min="13" max="13" width="16.6328125" style="2" customWidth="1"/>
    <col min="14" max="14" width="7" style="2" customWidth="1"/>
    <col min="15" max="15" width="19.6328125" style="2" customWidth="1"/>
    <col min="16" max="16" width="7" style="2" customWidth="1"/>
    <col min="17" max="17" width="18.6328125" customWidth="1"/>
    <col min="18" max="18" width="13" bestFit="1" customWidth="1"/>
  </cols>
  <sheetData>
    <row r="1" spans="2:18" ht="21" x14ac:dyDescent="0.2">
      <c r="B1" s="27" t="s">
        <v>13</v>
      </c>
    </row>
    <row r="2" spans="2:18" ht="20.25" customHeight="1" x14ac:dyDescent="0.2"/>
    <row r="3" spans="2:18" ht="28" x14ac:dyDescent="0.2">
      <c r="B3" s="1" t="s">
        <v>12</v>
      </c>
    </row>
    <row r="4" spans="2:18" ht="21" customHeight="1" x14ac:dyDescent="0.2"/>
    <row r="5" spans="2:18" x14ac:dyDescent="0.2">
      <c r="B5" t="s">
        <v>22</v>
      </c>
      <c r="Q5" s="2" t="s">
        <v>0</v>
      </c>
    </row>
    <row r="6" spans="2:18" x14ac:dyDescent="0.2">
      <c r="B6" s="76" t="s">
        <v>17</v>
      </c>
      <c r="C6" s="77"/>
      <c r="D6" s="78"/>
      <c r="E6" s="82" t="s">
        <v>1</v>
      </c>
      <c r="F6" s="83"/>
      <c r="G6" s="83"/>
      <c r="H6" s="83"/>
      <c r="I6" s="83"/>
      <c r="J6" s="84"/>
      <c r="K6" s="82" t="s">
        <v>2</v>
      </c>
      <c r="L6" s="83"/>
      <c r="M6" s="83"/>
      <c r="N6" s="83"/>
      <c r="O6" s="83"/>
      <c r="P6" s="84"/>
      <c r="Q6" s="71" t="s">
        <v>3</v>
      </c>
    </row>
    <row r="7" spans="2:18" x14ac:dyDescent="0.2">
      <c r="B7" s="79"/>
      <c r="C7" s="80"/>
      <c r="D7" s="81"/>
      <c r="E7" s="68" t="s">
        <v>18</v>
      </c>
      <c r="F7" s="69"/>
      <c r="G7" s="68" t="s">
        <v>19</v>
      </c>
      <c r="H7" s="69"/>
      <c r="I7" s="70" t="s">
        <v>4</v>
      </c>
      <c r="J7" s="69"/>
      <c r="K7" s="68" t="s">
        <v>18</v>
      </c>
      <c r="L7" s="69"/>
      <c r="M7" s="68" t="s">
        <v>19</v>
      </c>
      <c r="N7" s="69"/>
      <c r="O7" s="70" t="s">
        <v>4</v>
      </c>
      <c r="P7" s="69"/>
      <c r="Q7" s="72"/>
    </row>
    <row r="8" spans="2:18" ht="28" customHeight="1" x14ac:dyDescent="0.2">
      <c r="B8" s="31"/>
      <c r="C8" s="59" t="s">
        <v>23</v>
      </c>
      <c r="D8" s="60"/>
      <c r="E8" s="53">
        <v>328368</v>
      </c>
      <c r="F8" s="57"/>
      <c r="G8" s="53">
        <v>324767</v>
      </c>
      <c r="H8" s="57"/>
      <c r="I8" s="53">
        <f>SUM(G8-E8)</f>
        <v>-3601</v>
      </c>
      <c r="J8" s="57"/>
      <c r="K8" s="53">
        <v>0</v>
      </c>
      <c r="L8" s="57"/>
      <c r="M8" s="53">
        <v>0</v>
      </c>
      <c r="N8" s="57"/>
      <c r="O8" s="53">
        <v>0</v>
      </c>
      <c r="P8" s="57"/>
      <c r="Q8" s="55"/>
      <c r="R8" s="5"/>
    </row>
    <row r="9" spans="2:18" ht="28" customHeight="1" x14ac:dyDescent="0.2">
      <c r="B9" s="33"/>
      <c r="C9" s="61"/>
      <c r="D9" s="62"/>
      <c r="E9" s="54"/>
      <c r="F9" s="58"/>
      <c r="G9" s="54"/>
      <c r="H9" s="58"/>
      <c r="I9" s="54"/>
      <c r="J9" s="58"/>
      <c r="K9" s="54"/>
      <c r="L9" s="58"/>
      <c r="M9" s="54"/>
      <c r="N9" s="58"/>
      <c r="O9" s="54"/>
      <c r="P9" s="58"/>
      <c r="Q9" s="56"/>
      <c r="R9" s="3"/>
    </row>
    <row r="10" spans="2:18" ht="28" customHeight="1" x14ac:dyDescent="0.2">
      <c r="B10" s="31"/>
      <c r="C10" s="59" t="s">
        <v>25</v>
      </c>
      <c r="D10" s="60"/>
      <c r="E10" s="53">
        <v>104605</v>
      </c>
      <c r="F10" s="57"/>
      <c r="G10" s="53">
        <v>90677</v>
      </c>
      <c r="H10" s="57"/>
      <c r="I10" s="53">
        <f>SUM(G10-E10)</f>
        <v>-13928</v>
      </c>
      <c r="J10" s="57"/>
      <c r="K10" s="53">
        <v>0</v>
      </c>
      <c r="L10" s="57"/>
      <c r="M10" s="53">
        <v>0</v>
      </c>
      <c r="N10" s="57"/>
      <c r="O10" s="53">
        <v>0</v>
      </c>
      <c r="P10" s="57"/>
      <c r="Q10" s="55"/>
      <c r="R10" s="5"/>
    </row>
    <row r="11" spans="2:18" ht="28" customHeight="1" x14ac:dyDescent="0.2">
      <c r="B11" s="33"/>
      <c r="C11" s="61"/>
      <c r="D11" s="62"/>
      <c r="E11" s="54"/>
      <c r="F11" s="58"/>
      <c r="G11" s="54"/>
      <c r="H11" s="58"/>
      <c r="I11" s="54"/>
      <c r="J11" s="58"/>
      <c r="K11" s="54"/>
      <c r="L11" s="58"/>
      <c r="M11" s="54"/>
      <c r="N11" s="58"/>
      <c r="O11" s="54"/>
      <c r="P11" s="58"/>
      <c r="Q11" s="56"/>
      <c r="R11" s="3"/>
    </row>
    <row r="12" spans="2:18" ht="28" customHeight="1" x14ac:dyDescent="0.2">
      <c r="B12" s="31"/>
      <c r="C12" s="63" t="s">
        <v>26</v>
      </c>
      <c r="D12" s="64"/>
      <c r="E12" s="53">
        <v>1231543</v>
      </c>
      <c r="F12" s="57"/>
      <c r="G12" s="53">
        <v>1066798</v>
      </c>
      <c r="H12" s="57"/>
      <c r="I12" s="53">
        <f>SUM(G12-E12)</f>
        <v>-164745</v>
      </c>
      <c r="J12" s="57"/>
      <c r="K12" s="53">
        <v>0</v>
      </c>
      <c r="L12" s="57"/>
      <c r="M12" s="53">
        <v>0</v>
      </c>
      <c r="N12" s="57"/>
      <c r="O12" s="53">
        <v>0</v>
      </c>
      <c r="P12" s="57"/>
      <c r="Q12" s="55"/>
      <c r="R12" s="5"/>
    </row>
    <row r="13" spans="2:18" ht="28" customHeight="1" x14ac:dyDescent="0.2">
      <c r="B13" s="33"/>
      <c r="C13" s="65"/>
      <c r="D13" s="66"/>
      <c r="E13" s="54"/>
      <c r="F13" s="58"/>
      <c r="G13" s="54"/>
      <c r="H13" s="58"/>
      <c r="I13" s="54"/>
      <c r="J13" s="58"/>
      <c r="K13" s="54"/>
      <c r="L13" s="58"/>
      <c r="M13" s="54"/>
      <c r="N13" s="58"/>
      <c r="O13" s="54"/>
      <c r="P13" s="58"/>
      <c r="Q13" s="56"/>
      <c r="R13" s="3"/>
    </row>
    <row r="14" spans="2:18" ht="28" customHeight="1" x14ac:dyDescent="0.2">
      <c r="B14" s="31"/>
      <c r="C14" s="59" t="s">
        <v>27</v>
      </c>
      <c r="D14" s="60"/>
      <c r="E14" s="53">
        <v>441301</v>
      </c>
      <c r="F14" s="57"/>
      <c r="G14" s="53">
        <v>564203</v>
      </c>
      <c r="H14" s="57"/>
      <c r="I14" s="53">
        <f>SUM(G14-E14)</f>
        <v>122902</v>
      </c>
      <c r="J14" s="57"/>
      <c r="K14" s="53">
        <v>9352434</v>
      </c>
      <c r="L14" s="57"/>
      <c r="M14" s="53">
        <v>6943</v>
      </c>
      <c r="N14" s="57"/>
      <c r="O14" s="53">
        <f>SUM(M14-K14)</f>
        <v>-9345491</v>
      </c>
      <c r="P14" s="57"/>
      <c r="Q14" s="55"/>
      <c r="R14" s="3"/>
    </row>
    <row r="15" spans="2:18" ht="27.75" customHeight="1" x14ac:dyDescent="0.2">
      <c r="B15" s="33"/>
      <c r="C15" s="61"/>
      <c r="D15" s="62"/>
      <c r="E15" s="54"/>
      <c r="F15" s="58"/>
      <c r="G15" s="54"/>
      <c r="H15" s="58"/>
      <c r="I15" s="54"/>
      <c r="J15" s="58"/>
      <c r="K15" s="54"/>
      <c r="L15" s="58"/>
      <c r="M15" s="54"/>
      <c r="N15" s="58"/>
      <c r="O15" s="54"/>
      <c r="P15" s="58"/>
      <c r="Q15" s="56"/>
      <c r="R15" s="3"/>
    </row>
    <row r="16" spans="2:18" ht="9" customHeight="1" thickBot="1" x14ac:dyDescent="0.25">
      <c r="B16" s="20"/>
      <c r="C16" s="21"/>
      <c r="D16" s="21"/>
      <c r="E16" s="21"/>
      <c r="F16" s="22"/>
      <c r="G16" s="21"/>
      <c r="H16" s="22"/>
      <c r="I16" s="21"/>
      <c r="J16" s="22"/>
      <c r="K16" s="21"/>
      <c r="L16" s="22"/>
      <c r="M16" s="21"/>
      <c r="N16" s="22"/>
      <c r="O16" s="21"/>
      <c r="P16" s="22"/>
      <c r="Q16" s="23"/>
    </row>
    <row r="17" spans="2:17" ht="14" thickTop="1" thickBot="1" x14ac:dyDescent="0.25">
      <c r="B17" s="73"/>
      <c r="C17" s="74"/>
      <c r="D17" s="75"/>
      <c r="E17" s="30">
        <f>SUM(E8+E10+E12+E14)</f>
        <v>2105817</v>
      </c>
      <c r="F17" s="11"/>
      <c r="G17" s="30">
        <f>SUM(G8+G10+G12+G14)</f>
        <v>2046445</v>
      </c>
      <c r="H17" s="11"/>
      <c r="I17" s="30">
        <f>G17-E17</f>
        <v>-59372</v>
      </c>
      <c r="J17" s="11"/>
      <c r="K17" s="30">
        <f>SUM(K8+K9+K12+K13+K14+K15)</f>
        <v>9352434</v>
      </c>
      <c r="L17" s="11"/>
      <c r="M17" s="30">
        <f>SUM(M8+M9+M12+M13+M14+M15)</f>
        <v>6943</v>
      </c>
      <c r="N17" s="11"/>
      <c r="O17" s="30">
        <f>M17-K17</f>
        <v>-9345491</v>
      </c>
      <c r="P17" s="11"/>
      <c r="Q17" s="12"/>
    </row>
    <row r="18" spans="2:17" ht="13.5" thickTop="1" x14ac:dyDescent="0.2"/>
    <row r="19" spans="2:17" ht="16.5" x14ac:dyDescent="0.2">
      <c r="B19" s="9"/>
      <c r="C19" s="10" t="s">
        <v>5</v>
      </c>
      <c r="D19" s="9" t="s">
        <v>20</v>
      </c>
    </row>
    <row r="20" spans="2:17" ht="16.5" x14ac:dyDescent="0.2">
      <c r="B20" s="9"/>
      <c r="C20" s="9"/>
      <c r="D20" s="67" t="s">
        <v>21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 ht="16.5" x14ac:dyDescent="0.2">
      <c r="B21" s="9"/>
      <c r="C21" s="9"/>
      <c r="D21" s="9" t="s">
        <v>41</v>
      </c>
    </row>
    <row r="22" spans="2:17" ht="16.5" x14ac:dyDescent="0.2">
      <c r="B22" s="9"/>
      <c r="C22" s="9"/>
      <c r="D22" s="9"/>
    </row>
    <row r="23" spans="2:17" ht="16.5" x14ac:dyDescent="0.2">
      <c r="B23" s="9"/>
      <c r="D23" s="9"/>
      <c r="E23" s="8"/>
    </row>
    <row r="24" spans="2:17" ht="16.5" x14ac:dyDescent="0.2">
      <c r="B24" s="9"/>
      <c r="C24" s="9"/>
      <c r="D24" s="9"/>
    </row>
    <row r="25" spans="2:17" ht="16.5" x14ac:dyDescent="0.2">
      <c r="D25" s="9"/>
    </row>
    <row r="26" spans="2:17" ht="16.5" customHeight="1" x14ac:dyDescent="0.2"/>
    <row r="27" spans="2:17" ht="16.5" customHeight="1" x14ac:dyDescent="0.2"/>
    <row r="28" spans="2:17" ht="16.5" customHeight="1" x14ac:dyDescent="0.2"/>
    <row r="29" spans="2:17" ht="16.5" customHeight="1" x14ac:dyDescent="0.2"/>
    <row r="30" spans="2:17" ht="16.5" customHeight="1" x14ac:dyDescent="0.2"/>
  </sheetData>
  <mergeCells count="68">
    <mergeCell ref="Q6:Q7"/>
    <mergeCell ref="B17:D17"/>
    <mergeCell ref="B6:D7"/>
    <mergeCell ref="E6:J6"/>
    <mergeCell ref="K6:P6"/>
    <mergeCell ref="E7:F7"/>
    <mergeCell ref="F12:F13"/>
    <mergeCell ref="G12:G13"/>
    <mergeCell ref="H8:H9"/>
    <mergeCell ref="I8:I9"/>
    <mergeCell ref="D20:Q20"/>
    <mergeCell ref="G7:H7"/>
    <mergeCell ref="I7:J7"/>
    <mergeCell ref="K7:L7"/>
    <mergeCell ref="M7:N7"/>
    <mergeCell ref="O7:P7"/>
    <mergeCell ref="Q8:Q9"/>
    <mergeCell ref="E12:E13"/>
    <mergeCell ref="F8:F9"/>
    <mergeCell ref="G8:G9"/>
    <mergeCell ref="J10:J11"/>
    <mergeCell ref="K10:K11"/>
    <mergeCell ref="O8:O9"/>
    <mergeCell ref="E8:E9"/>
    <mergeCell ref="J8:J9"/>
    <mergeCell ref="O12:O13"/>
    <mergeCell ref="E10:E11"/>
    <mergeCell ref="F10:F11"/>
    <mergeCell ref="G10:G11"/>
    <mergeCell ref="H10:H11"/>
    <mergeCell ref="G14:G15"/>
    <mergeCell ref="H14:H15"/>
    <mergeCell ref="I14:I15"/>
    <mergeCell ref="N12:N13"/>
    <mergeCell ref="H12:H13"/>
    <mergeCell ref="I12:I13"/>
    <mergeCell ref="J14:J15"/>
    <mergeCell ref="K14:K15"/>
    <mergeCell ref="J12:J13"/>
    <mergeCell ref="K12:K13"/>
    <mergeCell ref="M12:M13"/>
    <mergeCell ref="M10:M11"/>
    <mergeCell ref="P8:P9"/>
    <mergeCell ref="K8:K9"/>
    <mergeCell ref="L8:L9"/>
    <mergeCell ref="M8:M9"/>
    <mergeCell ref="N8:N9"/>
    <mergeCell ref="P10:P11"/>
    <mergeCell ref="C8:D9"/>
    <mergeCell ref="C10:D11"/>
    <mergeCell ref="C12:D13"/>
    <mergeCell ref="C14:D15"/>
    <mergeCell ref="L10:L11"/>
    <mergeCell ref="L14:L15"/>
    <mergeCell ref="L12:L13"/>
    <mergeCell ref="I10:I11"/>
    <mergeCell ref="E14:E15"/>
    <mergeCell ref="F14:F15"/>
    <mergeCell ref="M14:M15"/>
    <mergeCell ref="Q10:Q11"/>
    <mergeCell ref="P14:P15"/>
    <mergeCell ref="Q14:Q15"/>
    <mergeCell ref="P12:P13"/>
    <mergeCell ref="Q12:Q13"/>
    <mergeCell ref="N10:N11"/>
    <mergeCell ref="O10:O11"/>
    <mergeCell ref="N14:N15"/>
    <mergeCell ref="O14:O15"/>
  </mergeCells>
  <phoneticPr fontId="2"/>
  <pageMargins left="0.43307086614173229" right="0.15748031496062992" top="0.78740157480314965" bottom="0.27559055118110237" header="0.39370078740157483" footer="0.19685039370078741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B2873-334A-44BA-BD0C-CE96832B7EE1}">
  <sheetPr>
    <tabColor rgb="FF66FF66"/>
  </sheetPr>
  <dimension ref="B1:N29"/>
  <sheetViews>
    <sheetView view="pageBreakPreview" zoomScale="80" zoomScaleNormal="100" zoomScaleSheetLayoutView="80" workbookViewId="0">
      <selection activeCell="E10" sqref="E10:E11"/>
    </sheetView>
  </sheetViews>
  <sheetFormatPr defaultRowHeight="13" x14ac:dyDescent="0.2"/>
  <cols>
    <col min="1" max="3" width="3.08984375" customWidth="1"/>
    <col min="4" max="7" width="27.08984375" customWidth="1"/>
    <col min="8" max="8" width="16.6328125" customWidth="1"/>
    <col min="9" max="9" width="6.6328125" style="2" customWidth="1"/>
    <col min="10" max="10" width="16.6328125" style="2" customWidth="1"/>
    <col min="11" max="11" width="6.6328125" style="2" customWidth="1"/>
    <col min="12" max="12" width="19.6328125" style="2" customWidth="1"/>
    <col min="13" max="13" width="6.6328125" style="2" customWidth="1"/>
    <col min="14" max="14" width="13" bestFit="1" customWidth="1"/>
  </cols>
  <sheetData>
    <row r="1" spans="2:14" ht="21" customHeight="1" x14ac:dyDescent="0.2">
      <c r="B1" s="27" t="s">
        <v>14</v>
      </c>
    </row>
    <row r="2" spans="2:14" ht="21" customHeight="1" x14ac:dyDescent="0.2"/>
    <row r="3" spans="2:14" ht="28" x14ac:dyDescent="0.2">
      <c r="B3" s="1" t="s">
        <v>6</v>
      </c>
    </row>
    <row r="4" spans="2:14" ht="21" customHeight="1" x14ac:dyDescent="0.2"/>
    <row r="5" spans="2:14" x14ac:dyDescent="0.2">
      <c r="B5" t="s">
        <v>28</v>
      </c>
      <c r="M5" s="2" t="s">
        <v>0</v>
      </c>
    </row>
    <row r="6" spans="2:14" x14ac:dyDescent="0.2">
      <c r="B6" s="76" t="s">
        <v>17</v>
      </c>
      <c r="C6" s="77"/>
      <c r="D6" s="78"/>
      <c r="E6" s="71" t="s">
        <v>7</v>
      </c>
      <c r="F6" s="71" t="s">
        <v>8</v>
      </c>
      <c r="G6" s="71" t="s">
        <v>9</v>
      </c>
      <c r="H6" s="101" t="s">
        <v>18</v>
      </c>
      <c r="I6" s="98"/>
      <c r="J6" s="101" t="s">
        <v>19</v>
      </c>
      <c r="K6" s="98"/>
      <c r="L6" s="97" t="s">
        <v>4</v>
      </c>
      <c r="M6" s="98"/>
    </row>
    <row r="7" spans="2:14" x14ac:dyDescent="0.2">
      <c r="B7" s="79"/>
      <c r="C7" s="80"/>
      <c r="D7" s="81"/>
      <c r="E7" s="72"/>
      <c r="F7" s="72"/>
      <c r="G7" s="72"/>
      <c r="H7" s="99"/>
      <c r="I7" s="100"/>
      <c r="J7" s="99"/>
      <c r="K7" s="100"/>
      <c r="L7" s="99"/>
      <c r="M7" s="100"/>
    </row>
    <row r="8" spans="2:14" ht="28" customHeight="1" x14ac:dyDescent="0.2">
      <c r="B8" s="31"/>
      <c r="C8" s="59" t="s">
        <v>23</v>
      </c>
      <c r="D8" s="60"/>
      <c r="E8" s="71" t="s">
        <v>29</v>
      </c>
      <c r="F8" s="29"/>
      <c r="G8" s="29" t="s">
        <v>11</v>
      </c>
      <c r="H8" s="35">
        <v>328368</v>
      </c>
      <c r="I8" s="36"/>
      <c r="J8" s="35">
        <v>324767</v>
      </c>
      <c r="K8" s="36"/>
      <c r="L8" s="37">
        <f>SUM(J8-H8)</f>
        <v>-3601</v>
      </c>
      <c r="M8" s="36"/>
      <c r="N8" s="3"/>
    </row>
    <row r="9" spans="2:14" ht="28" customHeight="1" x14ac:dyDescent="0.2">
      <c r="B9" s="33"/>
      <c r="C9" s="61"/>
      <c r="D9" s="62"/>
      <c r="E9" s="72"/>
      <c r="F9" s="28" t="s">
        <v>30</v>
      </c>
      <c r="G9" s="40" t="s">
        <v>31</v>
      </c>
      <c r="H9" s="42">
        <v>328368</v>
      </c>
      <c r="I9" s="13"/>
      <c r="J9" s="43">
        <v>324767</v>
      </c>
      <c r="K9" s="44"/>
      <c r="L9" s="45">
        <f>SUM(J9-H9)</f>
        <v>-3601</v>
      </c>
      <c r="M9" s="44"/>
      <c r="N9" s="3"/>
    </row>
    <row r="10" spans="2:14" ht="28" customHeight="1" x14ac:dyDescent="0.2">
      <c r="B10" s="31"/>
      <c r="C10" s="59" t="s">
        <v>25</v>
      </c>
      <c r="D10" s="60"/>
      <c r="E10" s="71" t="s">
        <v>29</v>
      </c>
      <c r="F10" s="29"/>
      <c r="G10" s="39" t="s">
        <v>11</v>
      </c>
      <c r="H10" s="35">
        <v>104605</v>
      </c>
      <c r="I10" s="38"/>
      <c r="J10" s="35">
        <v>90677</v>
      </c>
      <c r="K10" s="38"/>
      <c r="L10" s="46">
        <f t="shared" ref="L10:L16" si="0">SUM(J10-H10)</f>
        <v>-13928</v>
      </c>
      <c r="M10" s="38"/>
    </row>
    <row r="11" spans="2:14" ht="28" customHeight="1" x14ac:dyDescent="0.2">
      <c r="B11" s="33"/>
      <c r="C11" s="61"/>
      <c r="D11" s="62"/>
      <c r="E11" s="72"/>
      <c r="F11" s="28" t="s">
        <v>30</v>
      </c>
      <c r="G11" s="40" t="s">
        <v>32</v>
      </c>
      <c r="H11" s="42">
        <v>104605</v>
      </c>
      <c r="I11" s="13"/>
      <c r="J11" s="43">
        <v>90677</v>
      </c>
      <c r="K11" s="44"/>
      <c r="L11" s="45">
        <f t="shared" si="0"/>
        <v>-13928</v>
      </c>
      <c r="M11" s="44"/>
      <c r="N11" s="3"/>
    </row>
    <row r="12" spans="2:14" ht="28" customHeight="1" x14ac:dyDescent="0.2">
      <c r="B12" s="31"/>
      <c r="C12" s="63" t="s">
        <v>26</v>
      </c>
      <c r="D12" s="64"/>
      <c r="E12" s="71" t="s">
        <v>29</v>
      </c>
      <c r="F12" s="29"/>
      <c r="G12" s="39" t="s">
        <v>11</v>
      </c>
      <c r="H12" s="35">
        <v>1231543</v>
      </c>
      <c r="I12" s="38"/>
      <c r="J12" s="35">
        <v>1066798</v>
      </c>
      <c r="K12" s="38"/>
      <c r="L12" s="46">
        <f t="shared" si="0"/>
        <v>-164745</v>
      </c>
      <c r="M12" s="38"/>
    </row>
    <row r="13" spans="2:14" ht="28" customHeight="1" x14ac:dyDescent="0.2">
      <c r="B13" s="33"/>
      <c r="C13" s="65"/>
      <c r="D13" s="66"/>
      <c r="E13" s="72"/>
      <c r="F13" s="28" t="s">
        <v>30</v>
      </c>
      <c r="G13" s="40" t="s">
        <v>33</v>
      </c>
      <c r="H13" s="42">
        <v>1231543</v>
      </c>
      <c r="I13" s="13"/>
      <c r="J13" s="43">
        <v>1066798</v>
      </c>
      <c r="K13" s="44"/>
      <c r="L13" s="45">
        <f>SUM(J13-H13)</f>
        <v>-164745</v>
      </c>
      <c r="M13" s="44"/>
      <c r="N13" s="3"/>
    </row>
    <row r="14" spans="2:14" ht="28" customHeight="1" x14ac:dyDescent="0.2">
      <c r="B14" s="31"/>
      <c r="C14" s="86" t="s">
        <v>27</v>
      </c>
      <c r="D14" s="87"/>
      <c r="E14" s="71" t="s">
        <v>29</v>
      </c>
      <c r="F14" s="29"/>
      <c r="G14" s="39" t="s">
        <v>11</v>
      </c>
      <c r="H14" s="35">
        <v>441301</v>
      </c>
      <c r="I14" s="36"/>
      <c r="J14" s="35">
        <v>564203</v>
      </c>
      <c r="K14" s="36"/>
      <c r="L14" s="46">
        <f t="shared" si="0"/>
        <v>122902</v>
      </c>
      <c r="M14" s="36"/>
      <c r="N14" s="5"/>
    </row>
    <row r="15" spans="2:14" ht="28" customHeight="1" x14ac:dyDescent="0.2">
      <c r="B15" s="32"/>
      <c r="C15" s="88"/>
      <c r="D15" s="89"/>
      <c r="E15" s="85"/>
      <c r="F15" s="71" t="s">
        <v>30</v>
      </c>
      <c r="G15" s="41" t="s">
        <v>34</v>
      </c>
      <c r="H15" s="42">
        <v>304325</v>
      </c>
      <c r="I15" s="13"/>
      <c r="J15" s="43">
        <v>320790</v>
      </c>
      <c r="K15" s="44"/>
      <c r="L15" s="45">
        <f t="shared" si="0"/>
        <v>16465</v>
      </c>
      <c r="M15" s="44"/>
      <c r="N15" s="5"/>
    </row>
    <row r="16" spans="2:14" ht="28" customHeight="1" x14ac:dyDescent="0.2">
      <c r="B16" s="33"/>
      <c r="C16" s="90"/>
      <c r="D16" s="91"/>
      <c r="E16" s="72"/>
      <c r="F16" s="72"/>
      <c r="G16" s="40" t="s">
        <v>35</v>
      </c>
      <c r="H16" s="42">
        <v>136976</v>
      </c>
      <c r="I16" s="13"/>
      <c r="J16" s="43">
        <v>243413</v>
      </c>
      <c r="K16" s="44"/>
      <c r="L16" s="45">
        <f t="shared" si="0"/>
        <v>106437</v>
      </c>
      <c r="M16" s="44"/>
      <c r="N16" s="3"/>
    </row>
    <row r="17" spans="2:14" ht="9" customHeight="1" thickBot="1" x14ac:dyDescent="0.25">
      <c r="B17" s="33"/>
      <c r="C17" s="92"/>
      <c r="D17" s="93"/>
      <c r="E17" s="6"/>
      <c r="F17" s="6"/>
      <c r="G17" s="6"/>
      <c r="H17" s="6"/>
      <c r="I17" s="7"/>
      <c r="J17" s="6"/>
      <c r="K17" s="7"/>
      <c r="L17" s="6"/>
      <c r="M17" s="26"/>
    </row>
    <row r="18" spans="2:14" ht="14" thickTop="1" thickBot="1" x14ac:dyDescent="0.25">
      <c r="B18" s="94" t="s">
        <v>11</v>
      </c>
      <c r="C18" s="95"/>
      <c r="D18" s="96"/>
      <c r="E18" s="4"/>
      <c r="F18" s="15"/>
      <c r="G18" s="4"/>
      <c r="H18" s="24">
        <f>H8+H10+H12+H14</f>
        <v>2105817</v>
      </c>
      <c r="I18" s="14"/>
      <c r="J18" s="24">
        <f>J8+J10+J12+J14</f>
        <v>2046445</v>
      </c>
      <c r="K18" s="14"/>
      <c r="L18" s="24">
        <f>J18-H18</f>
        <v>-59372</v>
      </c>
      <c r="M18" s="14"/>
      <c r="N18" s="3"/>
    </row>
    <row r="19" spans="2:14" ht="14.25" customHeight="1" thickTop="1" x14ac:dyDescent="0.2"/>
    <row r="20" spans="2:14" ht="16.5" x14ac:dyDescent="0.2">
      <c r="B20" s="9"/>
      <c r="C20" s="10" t="s">
        <v>5</v>
      </c>
      <c r="D20" s="9" t="s">
        <v>20</v>
      </c>
      <c r="F20" s="2"/>
      <c r="G20" s="9"/>
    </row>
    <row r="21" spans="2:14" ht="16.5" x14ac:dyDescent="0.2">
      <c r="B21" s="9"/>
      <c r="C21" s="9"/>
      <c r="D21" s="9" t="s">
        <v>40</v>
      </c>
      <c r="F21" s="2"/>
      <c r="G21" s="9"/>
      <c r="H21" s="8"/>
    </row>
    <row r="22" spans="2:14" ht="16.5" x14ac:dyDescent="0.2">
      <c r="B22" s="9"/>
      <c r="C22" s="9"/>
      <c r="D22" s="9"/>
      <c r="F22" s="2"/>
      <c r="G22" s="9"/>
      <c r="H22" s="8"/>
    </row>
    <row r="23" spans="2:14" ht="16.5" x14ac:dyDescent="0.2">
      <c r="D23" s="9"/>
    </row>
    <row r="24" spans="2:14" ht="16.5" customHeight="1" x14ac:dyDescent="0.2">
      <c r="D24" s="9"/>
    </row>
    <row r="25" spans="2:14" ht="16.5" customHeight="1" x14ac:dyDescent="0.2"/>
    <row r="26" spans="2:14" ht="16.5" customHeight="1" x14ac:dyDescent="0.2"/>
    <row r="27" spans="2:14" ht="16.5" customHeight="1" x14ac:dyDescent="0.2"/>
    <row r="28" spans="2:14" ht="16.5" customHeight="1" x14ac:dyDescent="0.2"/>
    <row r="29" spans="2:14" ht="16.5" customHeight="1" x14ac:dyDescent="0.2"/>
  </sheetData>
  <mergeCells count="18">
    <mergeCell ref="C17:D17"/>
    <mergeCell ref="B18:D18"/>
    <mergeCell ref="L6:M7"/>
    <mergeCell ref="B6:D7"/>
    <mergeCell ref="E6:E7"/>
    <mergeCell ref="F6:F7"/>
    <mergeCell ref="G6:G7"/>
    <mergeCell ref="H6:I7"/>
    <mergeCell ref="J6:K7"/>
    <mergeCell ref="F15:F16"/>
    <mergeCell ref="E14:E16"/>
    <mergeCell ref="C14:D16"/>
    <mergeCell ref="C8:D9"/>
    <mergeCell ref="C10:D11"/>
    <mergeCell ref="C12:D13"/>
    <mergeCell ref="E8:E9"/>
    <mergeCell ref="E10:E11"/>
    <mergeCell ref="E12:E13"/>
  </mergeCells>
  <phoneticPr fontId="2"/>
  <pageMargins left="0.62992125984251968" right="0.15748031496062992" top="0.74803149606299213" bottom="0.27559055118110237" header="0.39370078740157483" footer="0.19685039370078741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EF84-B9FB-4978-B739-41B409E7199B}">
  <sheetPr>
    <tabColor rgb="FF66FF66"/>
  </sheetPr>
  <dimension ref="B1:Q25"/>
  <sheetViews>
    <sheetView view="pageBreakPreview" zoomScale="80" zoomScaleNormal="100" zoomScaleSheetLayoutView="80" workbookViewId="0">
      <selection activeCell="B8" sqref="B8:D10"/>
    </sheetView>
  </sheetViews>
  <sheetFormatPr defaultRowHeight="13" x14ac:dyDescent="0.2"/>
  <cols>
    <col min="1" max="3" width="3.08984375" customWidth="1"/>
    <col min="4" max="4" width="28.36328125" customWidth="1"/>
    <col min="5" max="7" width="27.08984375" customWidth="1"/>
    <col min="8" max="8" width="16.6328125" customWidth="1"/>
    <col min="9" max="9" width="6.6328125" style="2" customWidth="1"/>
    <col min="10" max="10" width="16.6328125" style="2" customWidth="1"/>
    <col min="11" max="11" width="6.6328125" style="2" customWidth="1"/>
    <col min="12" max="12" width="19.6328125" style="2" customWidth="1"/>
    <col min="13" max="13" width="6.6328125" style="2" customWidth="1"/>
    <col min="14" max="14" width="13" bestFit="1" customWidth="1"/>
  </cols>
  <sheetData>
    <row r="1" spans="2:17" ht="21" x14ac:dyDescent="0.2">
      <c r="B1" s="27" t="s">
        <v>15</v>
      </c>
    </row>
    <row r="2" spans="2:17" ht="21" customHeight="1" x14ac:dyDescent="0.2"/>
    <row r="3" spans="2:17" ht="28" x14ac:dyDescent="0.2">
      <c r="B3" s="1" t="s">
        <v>10</v>
      </c>
    </row>
    <row r="4" spans="2:17" ht="21" customHeight="1" x14ac:dyDescent="0.2"/>
    <row r="5" spans="2:17" x14ac:dyDescent="0.2">
      <c r="B5" t="s">
        <v>36</v>
      </c>
      <c r="E5" t="s">
        <v>42</v>
      </c>
      <c r="M5" s="2" t="s">
        <v>0</v>
      </c>
    </row>
    <row r="6" spans="2:17" x14ac:dyDescent="0.2">
      <c r="B6" s="76" t="s">
        <v>17</v>
      </c>
      <c r="C6" s="77"/>
      <c r="D6" s="78"/>
      <c r="E6" s="71" t="s">
        <v>16</v>
      </c>
      <c r="F6" s="77" t="s">
        <v>8</v>
      </c>
      <c r="G6" s="71" t="s">
        <v>9</v>
      </c>
      <c r="H6" s="101" t="s">
        <v>18</v>
      </c>
      <c r="I6" s="98"/>
      <c r="J6" s="101" t="s">
        <v>19</v>
      </c>
      <c r="K6" s="98"/>
      <c r="L6" s="97" t="s">
        <v>4</v>
      </c>
      <c r="M6" s="98"/>
    </row>
    <row r="7" spans="2:17" x14ac:dyDescent="0.2">
      <c r="B7" s="79"/>
      <c r="C7" s="80"/>
      <c r="D7" s="81"/>
      <c r="E7" s="72"/>
      <c r="F7" s="80"/>
      <c r="G7" s="72"/>
      <c r="H7" s="99"/>
      <c r="I7" s="100"/>
      <c r="J7" s="99"/>
      <c r="K7" s="100"/>
      <c r="L7" s="99"/>
      <c r="M7" s="100"/>
    </row>
    <row r="8" spans="2:17" ht="28" customHeight="1" x14ac:dyDescent="0.2">
      <c r="B8" s="104" t="s">
        <v>24</v>
      </c>
      <c r="C8" s="105"/>
      <c r="D8" s="106"/>
      <c r="E8" s="71" t="s">
        <v>37</v>
      </c>
      <c r="F8" s="34"/>
      <c r="G8" s="29" t="s">
        <v>11</v>
      </c>
      <c r="H8" s="35">
        <f>SUM(H9+H10)</f>
        <v>9352434</v>
      </c>
      <c r="I8" s="38"/>
      <c r="J8" s="35">
        <f>SUM(J9+J10)</f>
        <v>6943</v>
      </c>
      <c r="K8" s="38"/>
      <c r="L8" s="37">
        <f>SUM(L9+L10)</f>
        <v>-9345491</v>
      </c>
      <c r="M8" s="38"/>
    </row>
    <row r="9" spans="2:17" ht="28" customHeight="1" x14ac:dyDescent="0.2">
      <c r="B9" s="107"/>
      <c r="C9" s="108"/>
      <c r="D9" s="109"/>
      <c r="E9" s="85"/>
      <c r="F9" s="47" t="s">
        <v>38</v>
      </c>
      <c r="G9" s="102" t="s">
        <v>34</v>
      </c>
      <c r="H9" s="51">
        <v>12434</v>
      </c>
      <c r="I9" s="52"/>
      <c r="J9" s="51">
        <v>6943</v>
      </c>
      <c r="K9" s="52"/>
      <c r="L9" s="45">
        <f>SUM(J9-H9)</f>
        <v>-5491</v>
      </c>
      <c r="M9" s="52"/>
      <c r="N9" s="3"/>
    </row>
    <row r="10" spans="2:17" ht="28" customHeight="1" x14ac:dyDescent="0.2">
      <c r="B10" s="107"/>
      <c r="C10" s="108"/>
      <c r="D10" s="109"/>
      <c r="E10" s="85"/>
      <c r="F10" s="47" t="s">
        <v>39</v>
      </c>
      <c r="G10" s="103"/>
      <c r="H10" s="49">
        <v>9340000</v>
      </c>
      <c r="I10" s="48"/>
      <c r="J10" s="49">
        <v>0</v>
      </c>
      <c r="K10" s="48"/>
      <c r="L10" s="50">
        <f>SUM(J10-H10)</f>
        <v>-9340000</v>
      </c>
      <c r="M10" s="48"/>
      <c r="N10" s="3"/>
    </row>
    <row r="11" spans="2:17" ht="9" customHeight="1" thickBot="1" x14ac:dyDescent="0.25">
      <c r="B11" s="16"/>
      <c r="C11" s="17"/>
      <c r="D11" s="17"/>
      <c r="E11" s="17"/>
      <c r="F11" s="17"/>
      <c r="G11" s="17"/>
      <c r="H11" s="18"/>
      <c r="I11" s="19"/>
      <c r="J11" s="18"/>
      <c r="K11" s="19"/>
      <c r="L11" s="18"/>
      <c r="M11" s="25"/>
    </row>
    <row r="12" spans="2:17" ht="14" thickTop="1" thickBot="1" x14ac:dyDescent="0.25">
      <c r="B12" s="94" t="s">
        <v>11</v>
      </c>
      <c r="C12" s="95"/>
      <c r="D12" s="96"/>
      <c r="E12" s="4"/>
      <c r="F12" s="15"/>
      <c r="G12" s="4"/>
      <c r="H12" s="24">
        <f>H8</f>
        <v>9352434</v>
      </c>
      <c r="I12" s="14"/>
      <c r="J12" s="24">
        <f>J8</f>
        <v>6943</v>
      </c>
      <c r="K12" s="14"/>
      <c r="L12" s="24">
        <f>L8</f>
        <v>-9345491</v>
      </c>
      <c r="M12" s="14"/>
      <c r="N12" s="3"/>
    </row>
    <row r="13" spans="2:17" ht="14.25" customHeight="1" thickTop="1" x14ac:dyDescent="0.2"/>
    <row r="14" spans="2:17" ht="16.5" x14ac:dyDescent="0.2">
      <c r="B14" s="9"/>
      <c r="C14" s="10" t="s">
        <v>5</v>
      </c>
      <c r="D14" s="9" t="s">
        <v>20</v>
      </c>
      <c r="F14" s="2"/>
      <c r="G14" s="2"/>
      <c r="H14" s="2"/>
      <c r="K14"/>
      <c r="N14" s="2"/>
      <c r="O14" s="2"/>
      <c r="P14" s="2"/>
    </row>
    <row r="15" spans="2:17" ht="16.5" x14ac:dyDescent="0.2">
      <c r="B15" s="9"/>
      <c r="C15" s="9"/>
      <c r="D15" s="67" t="s">
        <v>21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17" ht="16.5" x14ac:dyDescent="0.2">
      <c r="C16" s="9"/>
      <c r="D16" s="9" t="s">
        <v>41</v>
      </c>
      <c r="F16" s="2"/>
      <c r="G16" s="2"/>
      <c r="H16" s="2"/>
      <c r="K16"/>
      <c r="N16" s="2"/>
      <c r="O16" s="2"/>
      <c r="P16" s="2"/>
    </row>
    <row r="17" spans="3:8" ht="16.5" x14ac:dyDescent="0.2">
      <c r="C17" s="9"/>
      <c r="D17" s="9"/>
      <c r="F17" s="2"/>
      <c r="G17" s="2"/>
      <c r="H17" s="2"/>
    </row>
    <row r="18" spans="3:8" ht="16.5" x14ac:dyDescent="0.2">
      <c r="D18" s="9"/>
    </row>
    <row r="19" spans="3:8" ht="17.25" customHeight="1" x14ac:dyDescent="0.2"/>
    <row r="20" spans="3:8" ht="17.25" customHeight="1" x14ac:dyDescent="0.2"/>
    <row r="21" spans="3:8" ht="17.25" customHeight="1" x14ac:dyDescent="0.2"/>
    <row r="22" spans="3:8" ht="17.25" customHeight="1" x14ac:dyDescent="0.2"/>
    <row r="23" spans="3:8" ht="17.25" customHeight="1" x14ac:dyDescent="0.2"/>
    <row r="24" spans="3:8" ht="17.25" customHeight="1" x14ac:dyDescent="0.2"/>
    <row r="25" spans="3:8" ht="16.5" customHeight="1" x14ac:dyDescent="0.2"/>
  </sheetData>
  <mergeCells count="12">
    <mergeCell ref="G6:G7"/>
    <mergeCell ref="B8:D10"/>
    <mergeCell ref="E8:E10"/>
    <mergeCell ref="G9:G10"/>
    <mergeCell ref="B12:D12"/>
    <mergeCell ref="H6:I7"/>
    <mergeCell ref="J6:K7"/>
    <mergeCell ref="D15:Q15"/>
    <mergeCell ref="L6:M7"/>
    <mergeCell ref="B6:D7"/>
    <mergeCell ref="E6:E7"/>
    <mergeCell ref="F6:F7"/>
  </mergeCells>
  <phoneticPr fontId="2"/>
  <pageMargins left="0.62" right="0.16" top="0.75" bottom="0.27" header="0.41" footer="0.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【金融庁】対応表（総括）（別紙１）</vt:lpstr>
      <vt:lpstr>【金融庁】対応表(個表一般）（別紙２）</vt:lpstr>
      <vt:lpstr>【金融庁】対応表(個表特会)（別紙３）</vt:lpstr>
      <vt:lpstr>'【金融庁】対応表(個表一般）（別紙２）'!Print_Area</vt:lpstr>
      <vt:lpstr>'【金融庁】対応表(個表特会)（別紙３）'!Print_Area</vt:lpstr>
      <vt:lpstr>'【金融庁】対応表（総括）（別紙１）'!Print_Area</vt:lpstr>
      <vt:lpstr>'【金融庁】対応表(個表一般）（別紙２）'!Print_Titles</vt:lpstr>
      <vt:lpstr>'【金融庁】対応表(個表特会)（別紙３）'!Print_Titles</vt:lpstr>
      <vt:lpstr>'【金融庁】対応表（総括）（別紙１）'!Print_Titles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2019-01-18T12:00:21Z</cp:lastPrinted>
  <dcterms:created xsi:type="dcterms:W3CDTF">2007-09-20T13:30:14Z</dcterms:created>
  <dcterms:modified xsi:type="dcterms:W3CDTF">2025-12-03T23:07:01Z</dcterms:modified>
</cp:coreProperties>
</file>